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DISS\Desktop\Dissemination Database\REPORTS\CFS\"/>
    </mc:Choice>
  </mc:AlternateContent>
  <bookViews>
    <workbookView xWindow="240" yWindow="60" windowWidth="19410" windowHeight="10005" firstSheet="6" activeTab="11"/>
  </bookViews>
  <sheets>
    <sheet name="National" sheetId="10" r:id="rId1"/>
    <sheet name="Provincial" sheetId="11" r:id="rId2"/>
    <sheet name="LS National" sheetId="2" r:id="rId3"/>
    <sheet name="LS_National_ZNFU" sheetId="3" r:id="rId4"/>
    <sheet name="LS_Provincial" sheetId="4" r:id="rId5"/>
    <sheet name="LS_District" sheetId="6" r:id="rId6"/>
    <sheet name="SM_National" sheetId="7" r:id="rId7"/>
    <sheet name="SM_Provincial" sheetId="8" r:id="rId8"/>
    <sheet name="SM_District" sheetId="9" r:id="rId9"/>
    <sheet name="District by Category" sheetId="12" r:id="rId10"/>
    <sheet name="Province by Category" sheetId="13" r:id="rId11"/>
    <sheet name="Sheet1" sheetId="14" r:id="rId12"/>
  </sheets>
  <definedNames>
    <definedName name="_xlnm._FilterDatabase" localSheetId="5" hidden="1">LS_District!$C$1:$C$1004</definedName>
    <definedName name="_xlnm._FilterDatabase" localSheetId="4" hidden="1">LS_Provincial!$F$1:$F$245</definedName>
    <definedName name="_xlnm.Print_Area" localSheetId="11">Sheet1!$A$1:$Q$161</definedName>
  </definedNames>
  <calcPr calcId="152511"/>
</workbook>
</file>

<file path=xl/calcChain.xml><?xml version="1.0" encoding="utf-8"?>
<calcChain xmlns="http://schemas.openxmlformats.org/spreadsheetml/2006/main">
  <c r="G86" i="14" l="1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3" i="13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3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065" i="11"/>
  <c r="G1066" i="11"/>
  <c r="G1067" i="11"/>
  <c r="G1068" i="11"/>
  <c r="G1069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G1084" i="11"/>
  <c r="G1085" i="11"/>
  <c r="G1086" i="11"/>
  <c r="G1087" i="11"/>
  <c r="G1088" i="11"/>
  <c r="G1089" i="11"/>
  <c r="G1090" i="11"/>
  <c r="G1091" i="11"/>
  <c r="G1092" i="11"/>
  <c r="G1093" i="11"/>
  <c r="G1094" i="11"/>
  <c r="G1095" i="11"/>
  <c r="G1096" i="11"/>
  <c r="G1097" i="11"/>
  <c r="G1098" i="11"/>
  <c r="G1099" i="11"/>
  <c r="G1100" i="11"/>
  <c r="G1101" i="11"/>
  <c r="G1102" i="11"/>
  <c r="G1103" i="11"/>
  <c r="G1104" i="11"/>
  <c r="G1105" i="11"/>
  <c r="G1106" i="11"/>
  <c r="G1107" i="11"/>
  <c r="G1108" i="11"/>
  <c r="G1109" i="11"/>
  <c r="G1110" i="11"/>
  <c r="G1111" i="11"/>
  <c r="G1112" i="11"/>
  <c r="G1113" i="11"/>
  <c r="G1114" i="11"/>
  <c r="G1115" i="11"/>
  <c r="G1116" i="11"/>
  <c r="G1117" i="11"/>
  <c r="G1118" i="11"/>
  <c r="G1119" i="11"/>
  <c r="G1120" i="11"/>
  <c r="G1121" i="11"/>
  <c r="G1122" i="11"/>
  <c r="G1123" i="11"/>
  <c r="G1124" i="11"/>
  <c r="G1125" i="11"/>
  <c r="G1126" i="11"/>
  <c r="G1127" i="11"/>
  <c r="G1128" i="11"/>
  <c r="G1129" i="11"/>
  <c r="G1130" i="11"/>
  <c r="G1131" i="11"/>
  <c r="G1132" i="11"/>
  <c r="G1133" i="11"/>
  <c r="G1134" i="11"/>
  <c r="G1135" i="11"/>
  <c r="G1136" i="11"/>
  <c r="G1137" i="11"/>
  <c r="G1138" i="11"/>
  <c r="G1139" i="11"/>
  <c r="G1140" i="11"/>
  <c r="G1141" i="11"/>
  <c r="G1142" i="11"/>
  <c r="G1143" i="11"/>
  <c r="G1144" i="11"/>
  <c r="G1145" i="11"/>
  <c r="G1146" i="11"/>
  <c r="G1147" i="11"/>
  <c r="G1148" i="11"/>
  <c r="G1149" i="11"/>
  <c r="G1150" i="11"/>
  <c r="G1151" i="11"/>
  <c r="G1152" i="11"/>
  <c r="G1153" i="11"/>
  <c r="G1154" i="11"/>
  <c r="G1155" i="11"/>
  <c r="G1156" i="11"/>
  <c r="G1157" i="11"/>
  <c r="G1158" i="11"/>
  <c r="G1159" i="11"/>
  <c r="G1160" i="11"/>
  <c r="G1161" i="11"/>
  <c r="G1162" i="11"/>
  <c r="G1163" i="11"/>
  <c r="G1164" i="11"/>
  <c r="G1165" i="11"/>
  <c r="G1166" i="11"/>
  <c r="G1167" i="11"/>
  <c r="G1168" i="11"/>
  <c r="G1169" i="11"/>
  <c r="G1170" i="11"/>
  <c r="G1171" i="11"/>
  <c r="G1172" i="11"/>
  <c r="G1173" i="11"/>
  <c r="G1174" i="11"/>
  <c r="G1175" i="11"/>
  <c r="G1176" i="11"/>
  <c r="G1177" i="11"/>
  <c r="G1178" i="11"/>
  <c r="G1179" i="11"/>
  <c r="G1180" i="11"/>
  <c r="G1181" i="11"/>
  <c r="G1182" i="11"/>
  <c r="G1183" i="11"/>
  <c r="G1184" i="11"/>
  <c r="G1185" i="11"/>
  <c r="G1186" i="11"/>
  <c r="G1187" i="11"/>
  <c r="G1188" i="11"/>
  <c r="G1189" i="11"/>
  <c r="G1190" i="11"/>
  <c r="G1191" i="11"/>
  <c r="G1192" i="11"/>
  <c r="G1193" i="11"/>
  <c r="G1194" i="11"/>
  <c r="G1195" i="11"/>
  <c r="G1196" i="11"/>
  <c r="G1197" i="11"/>
  <c r="G1198" i="11"/>
  <c r="G1199" i="11"/>
  <c r="G1200" i="11"/>
  <c r="G1201" i="11"/>
  <c r="G1202" i="11"/>
  <c r="G1203" i="11"/>
  <c r="G1204" i="11"/>
  <c r="G1205" i="11"/>
  <c r="G1206" i="11"/>
  <c r="G1207" i="11"/>
  <c r="G1208" i="11"/>
  <c r="G1209" i="11"/>
  <c r="G1210" i="11"/>
  <c r="G1211" i="11"/>
  <c r="G1212" i="11"/>
  <c r="G1213" i="11"/>
  <c r="G1214" i="11"/>
  <c r="G1215" i="11"/>
  <c r="G1216" i="11"/>
  <c r="G1217" i="11"/>
  <c r="G1218" i="11"/>
  <c r="G1219" i="11"/>
  <c r="G1220" i="11"/>
  <c r="G1221" i="11"/>
  <c r="G1222" i="11"/>
  <c r="G1223" i="11"/>
  <c r="G1224" i="11"/>
  <c r="G1225" i="11"/>
  <c r="G1226" i="11"/>
  <c r="G1227" i="11"/>
  <c r="G1228" i="11"/>
  <c r="G1229" i="11"/>
  <c r="G1230" i="11"/>
  <c r="G1231" i="11"/>
  <c r="G1232" i="11"/>
  <c r="G1233" i="11"/>
  <c r="G1234" i="11"/>
  <c r="G1235" i="11"/>
  <c r="G1236" i="11"/>
  <c r="G1237" i="11"/>
  <c r="G1238" i="11"/>
  <c r="G1239" i="11"/>
  <c r="G1240" i="11"/>
  <c r="G1241" i="11"/>
  <c r="G1242" i="11"/>
  <c r="G1243" i="11"/>
  <c r="G1244" i="11"/>
  <c r="G1245" i="11"/>
  <c r="G1246" i="11"/>
  <c r="G1247" i="11"/>
  <c r="G1248" i="11"/>
  <c r="G1249" i="11"/>
  <c r="G1250" i="11"/>
  <c r="G1251" i="11"/>
  <c r="G1252" i="11"/>
  <c r="G1253" i="11"/>
  <c r="G1254" i="11"/>
  <c r="G1255" i="11"/>
  <c r="G1256" i="11"/>
  <c r="G1257" i="11"/>
  <c r="G1258" i="11"/>
  <c r="G1259" i="11"/>
  <c r="G1260" i="11"/>
  <c r="G1261" i="11"/>
  <c r="G1262" i="11"/>
  <c r="G1263" i="11"/>
  <c r="G1264" i="11"/>
  <c r="G1265" i="11"/>
  <c r="G1266" i="11"/>
  <c r="G1267" i="11"/>
  <c r="G1268" i="11"/>
  <c r="G1269" i="11"/>
  <c r="G1270" i="11"/>
  <c r="G1271" i="11"/>
  <c r="G1272" i="11"/>
  <c r="G1273" i="11"/>
  <c r="G1274" i="11"/>
  <c r="G1275" i="11"/>
  <c r="G1276" i="11"/>
  <c r="G1277" i="11"/>
  <c r="G1278" i="11"/>
  <c r="G1279" i="11"/>
  <c r="G1280" i="11"/>
  <c r="G1281" i="11"/>
  <c r="G1282" i="11"/>
  <c r="G1283" i="11"/>
  <c r="G1284" i="11"/>
  <c r="G1285" i="11"/>
  <c r="G1286" i="11"/>
  <c r="G1287" i="11"/>
  <c r="G1288" i="11"/>
  <c r="G1289" i="11"/>
  <c r="G1290" i="11"/>
  <c r="G1291" i="11"/>
  <c r="G1292" i="11"/>
  <c r="G1293" i="11"/>
  <c r="G1294" i="11"/>
  <c r="G1295" i="11"/>
  <c r="G1296" i="11"/>
  <c r="G1297" i="11"/>
  <c r="G1298" i="11"/>
  <c r="G1299" i="11"/>
  <c r="G1300" i="11"/>
  <c r="G1301" i="11"/>
  <c r="G1302" i="11"/>
  <c r="G1303" i="11"/>
  <c r="G1304" i="11"/>
  <c r="G1305" i="11"/>
  <c r="G1306" i="11"/>
  <c r="G1307" i="11"/>
  <c r="G1308" i="11"/>
  <c r="G1309" i="11"/>
  <c r="G1310" i="11"/>
  <c r="G1311" i="11"/>
  <c r="G1312" i="11"/>
  <c r="G1313" i="11"/>
  <c r="G1314" i="11"/>
  <c r="G1315" i="11"/>
  <c r="G1316" i="11"/>
  <c r="G1317" i="11"/>
  <c r="G1318" i="11"/>
  <c r="G1319" i="11"/>
  <c r="G1320" i="11"/>
  <c r="G1321" i="11"/>
  <c r="G1322" i="11"/>
  <c r="G1323" i="11"/>
  <c r="G1324" i="11"/>
  <c r="G1325" i="11"/>
  <c r="G1326" i="11"/>
  <c r="G1327" i="11"/>
  <c r="G1328" i="11"/>
  <c r="G1329" i="11"/>
  <c r="G1330" i="11"/>
  <c r="G1331" i="11"/>
  <c r="G1332" i="11"/>
  <c r="G1333" i="11"/>
  <c r="G1334" i="11"/>
  <c r="G1335" i="11"/>
  <c r="G1336" i="11"/>
  <c r="G1337" i="11"/>
  <c r="G1338" i="11"/>
  <c r="G1339" i="11"/>
  <c r="G1340" i="11"/>
  <c r="G1341" i="11"/>
  <c r="G1342" i="11"/>
  <c r="G1343" i="11"/>
  <c r="G1344" i="11"/>
  <c r="G1345" i="11"/>
  <c r="G1346" i="11"/>
  <c r="G1347" i="11"/>
  <c r="G1348" i="11"/>
  <c r="G1349" i="11"/>
  <c r="G1350" i="11"/>
  <c r="G1351" i="11"/>
  <c r="G1352" i="11"/>
  <c r="G1353" i="11"/>
  <c r="G1354" i="11"/>
  <c r="G1355" i="11"/>
  <c r="G1356" i="11"/>
  <c r="G1357" i="11"/>
  <c r="G1358" i="11"/>
  <c r="G1359" i="11"/>
  <c r="G1360" i="11"/>
  <c r="G1361" i="11"/>
  <c r="G1362" i="11"/>
  <c r="G1363" i="11"/>
  <c r="G1364" i="11"/>
  <c r="G1365" i="11"/>
  <c r="G1366" i="11"/>
  <c r="G1367" i="11"/>
  <c r="G1368" i="11"/>
  <c r="G1369" i="11"/>
  <c r="G1370" i="11"/>
  <c r="G1371" i="11"/>
  <c r="G1372" i="11"/>
  <c r="G1373" i="11"/>
  <c r="G1374" i="11"/>
  <c r="G1375" i="11"/>
  <c r="G1376" i="11"/>
  <c r="G1377" i="11"/>
  <c r="G1378" i="11"/>
  <c r="G1379" i="11"/>
  <c r="G1380" i="11"/>
  <c r="G1381" i="11"/>
  <c r="G1382" i="11"/>
  <c r="G1383" i="11"/>
  <c r="G1384" i="11"/>
  <c r="G1385" i="11"/>
  <c r="G1386" i="11"/>
  <c r="G1387" i="11"/>
  <c r="G1388" i="11"/>
  <c r="G1389" i="11"/>
  <c r="G1390" i="11"/>
  <c r="G1391" i="11"/>
  <c r="G1392" i="11"/>
  <c r="G1393" i="11"/>
  <c r="G1394" i="11"/>
  <c r="G1395" i="11"/>
  <c r="G1396" i="11"/>
  <c r="G1397" i="11"/>
  <c r="G1398" i="11"/>
  <c r="G1399" i="11"/>
  <c r="G1400" i="11"/>
  <c r="G1401" i="11"/>
  <c r="G1402" i="11"/>
  <c r="G1403" i="11"/>
  <c r="G1404" i="11"/>
  <c r="G1405" i="11"/>
  <c r="G1406" i="11"/>
  <c r="G1407" i="11"/>
  <c r="G1408" i="11"/>
  <c r="G1409" i="11"/>
  <c r="G1410" i="11"/>
  <c r="G1411" i="11"/>
  <c r="G1412" i="11"/>
  <c r="G1413" i="11"/>
  <c r="G1414" i="11"/>
  <c r="G1415" i="11"/>
  <c r="G1416" i="11"/>
  <c r="G1417" i="11"/>
  <c r="G1418" i="11"/>
  <c r="G1419" i="11"/>
  <c r="G1420" i="11"/>
  <c r="G1421" i="11"/>
  <c r="G1422" i="11"/>
  <c r="G1423" i="11"/>
  <c r="G1424" i="11"/>
  <c r="G1425" i="11"/>
  <c r="G1426" i="11"/>
  <c r="G1427" i="11"/>
  <c r="G1428" i="11"/>
  <c r="G1429" i="11"/>
  <c r="G1430" i="11"/>
  <c r="G1431" i="11"/>
  <c r="G1432" i="11"/>
  <c r="G1433" i="11"/>
  <c r="G1434" i="11"/>
  <c r="G1435" i="11"/>
  <c r="G1436" i="11"/>
  <c r="G1437" i="11"/>
  <c r="G1438" i="11"/>
  <c r="G1439" i="11"/>
  <c r="G1440" i="11"/>
  <c r="G1441" i="11"/>
  <c r="G1442" i="11"/>
  <c r="G1443" i="11"/>
  <c r="G1444" i="11"/>
  <c r="G1445" i="11"/>
  <c r="G1446" i="11"/>
  <c r="G1447" i="11"/>
  <c r="G1448" i="11"/>
  <c r="G1449" i="11"/>
  <c r="G1450" i="11"/>
  <c r="G1451" i="11"/>
  <c r="G1452" i="11"/>
  <c r="G1453" i="11"/>
  <c r="G1454" i="11"/>
  <c r="G1455" i="11"/>
  <c r="G1456" i="11"/>
  <c r="G1457" i="11"/>
  <c r="G1458" i="11"/>
  <c r="G1459" i="11"/>
  <c r="G1460" i="11"/>
  <c r="G1461" i="11"/>
  <c r="G1462" i="11"/>
  <c r="G1463" i="11"/>
  <c r="G1464" i="11"/>
  <c r="G1465" i="11"/>
  <c r="G1466" i="11"/>
  <c r="G1467" i="11"/>
  <c r="G1468" i="11"/>
  <c r="G1469" i="11"/>
  <c r="G1470" i="11"/>
  <c r="G1471" i="11"/>
  <c r="G1472" i="11"/>
  <c r="G1473" i="11"/>
  <c r="G1474" i="11"/>
  <c r="G1475" i="11"/>
  <c r="G1476" i="11"/>
  <c r="G1477" i="11"/>
  <c r="G1478" i="11"/>
  <c r="G1479" i="11"/>
  <c r="G1480" i="11"/>
  <c r="G1481" i="11"/>
  <c r="G1482" i="11"/>
  <c r="G1483" i="11"/>
  <c r="G1484" i="11"/>
  <c r="G1485" i="11"/>
  <c r="G1486" i="11"/>
  <c r="G1487" i="11"/>
  <c r="G1488" i="11"/>
  <c r="G1489" i="11"/>
  <c r="G1490" i="11"/>
  <c r="G1491" i="11"/>
  <c r="G1492" i="11"/>
  <c r="G1493" i="11"/>
  <c r="G1494" i="11"/>
  <c r="G1495" i="11"/>
  <c r="G1496" i="11"/>
  <c r="G1497" i="11"/>
  <c r="G1498" i="11"/>
  <c r="G1499" i="11"/>
  <c r="G1500" i="11"/>
  <c r="G1501" i="11"/>
  <c r="G1502" i="11"/>
  <c r="G1503" i="11"/>
  <c r="G1504" i="11"/>
  <c r="G1505" i="11"/>
  <c r="G1506" i="11"/>
  <c r="G1507" i="11"/>
  <c r="G1508" i="11"/>
  <c r="G1509" i="11"/>
  <c r="G1510" i="11"/>
  <c r="G1511" i="11"/>
  <c r="G1512" i="11"/>
  <c r="G1513" i="11"/>
  <c r="G1514" i="11"/>
  <c r="G1515" i="11"/>
  <c r="G1516" i="11"/>
  <c r="G1517" i="11"/>
  <c r="G1518" i="11"/>
  <c r="G1519" i="11"/>
  <c r="G1520" i="11"/>
  <c r="G1521" i="11"/>
  <c r="G1522" i="11"/>
  <c r="G1523" i="11"/>
  <c r="G1524" i="11"/>
  <c r="G1525" i="11"/>
  <c r="G1526" i="11"/>
  <c r="G1527" i="11"/>
  <c r="G1528" i="11"/>
  <c r="G1529" i="11"/>
  <c r="G1530" i="11"/>
  <c r="G1531" i="11"/>
  <c r="G1532" i="11"/>
  <c r="G1533" i="11"/>
  <c r="G1534" i="11"/>
  <c r="G1535" i="11"/>
  <c r="G1536" i="11"/>
  <c r="G1537" i="11"/>
  <c r="G1538" i="11"/>
  <c r="G1539" i="11"/>
  <c r="G1540" i="11"/>
  <c r="G1541" i="11"/>
  <c r="G1542" i="11"/>
  <c r="G1543" i="11"/>
  <c r="G1544" i="11"/>
  <c r="G1545" i="11"/>
  <c r="G1546" i="11"/>
  <c r="G1547" i="11"/>
  <c r="G1548" i="11"/>
  <c r="G1549" i="11"/>
  <c r="G1550" i="11"/>
  <c r="G1551" i="11"/>
  <c r="G1552" i="11"/>
  <c r="G1553" i="11"/>
  <c r="G1554" i="11"/>
  <c r="G1555" i="11"/>
  <c r="G1556" i="11"/>
  <c r="G1557" i="11"/>
  <c r="G1558" i="11"/>
  <c r="G1559" i="11"/>
  <c r="G1560" i="11"/>
  <c r="G1561" i="11"/>
  <c r="G1562" i="11"/>
  <c r="G1563" i="11"/>
  <c r="G1564" i="11"/>
  <c r="G1565" i="11"/>
  <c r="G1566" i="11"/>
  <c r="G1567" i="11"/>
  <c r="G1568" i="11"/>
  <c r="G1569" i="11"/>
  <c r="G1570" i="11"/>
  <c r="G1571" i="11"/>
  <c r="G1572" i="11"/>
  <c r="G1573" i="11"/>
  <c r="G1574" i="11"/>
  <c r="G1575" i="11"/>
  <c r="G1576" i="11"/>
  <c r="G1577" i="11"/>
  <c r="G1578" i="11"/>
  <c r="G1579" i="11"/>
  <c r="G1580" i="11"/>
  <c r="G1581" i="11"/>
  <c r="G1582" i="11"/>
  <c r="G1583" i="11"/>
  <c r="G1584" i="11"/>
  <c r="G1585" i="11"/>
  <c r="G1586" i="11"/>
  <c r="G1587" i="11"/>
  <c r="G1588" i="11"/>
  <c r="G1589" i="11"/>
  <c r="G1590" i="11"/>
  <c r="G1591" i="11"/>
  <c r="G1592" i="11"/>
  <c r="G1593" i="11"/>
  <c r="G1594" i="11"/>
  <c r="G1595" i="11"/>
  <c r="G1596" i="11"/>
  <c r="G1597" i="11"/>
  <c r="G1598" i="11"/>
  <c r="G1599" i="11"/>
  <c r="G1600" i="11"/>
  <c r="G1601" i="11"/>
  <c r="G1602" i="11"/>
  <c r="G1603" i="11"/>
  <c r="G1604" i="11"/>
  <c r="G1605" i="11"/>
  <c r="G1606" i="11"/>
  <c r="G1607" i="11"/>
  <c r="G1608" i="11"/>
  <c r="G1609" i="11"/>
  <c r="G1610" i="11"/>
  <c r="G1611" i="11"/>
  <c r="G1612" i="11"/>
  <c r="G1613" i="11"/>
  <c r="G1614" i="11"/>
  <c r="G1615" i="11"/>
  <c r="G1616" i="11"/>
  <c r="G1617" i="11"/>
  <c r="G1618" i="11"/>
  <c r="G1619" i="11"/>
  <c r="G1620" i="11"/>
  <c r="G1621" i="11"/>
  <c r="G1622" i="11"/>
  <c r="G1623" i="11"/>
  <c r="G1624" i="11"/>
  <c r="G1625" i="11"/>
  <c r="G1626" i="11"/>
  <c r="G1627" i="11"/>
  <c r="G1628" i="11"/>
  <c r="G1629" i="11"/>
  <c r="G1630" i="11"/>
  <c r="G1631" i="11"/>
  <c r="G1632" i="11"/>
  <c r="G1633" i="11"/>
  <c r="G1634" i="11"/>
  <c r="G1635" i="11"/>
  <c r="G1636" i="11"/>
  <c r="G1637" i="11"/>
  <c r="G1638" i="11"/>
  <c r="G1639" i="11"/>
  <c r="G1640" i="11"/>
  <c r="G1641" i="11"/>
  <c r="G1642" i="11"/>
  <c r="G1643" i="11"/>
  <c r="G1644" i="11"/>
  <c r="G1645" i="11"/>
  <c r="G1646" i="11"/>
  <c r="G1647" i="11"/>
  <c r="G1648" i="11"/>
  <c r="G1649" i="11"/>
  <c r="G1650" i="11"/>
  <c r="G1651" i="11"/>
  <c r="G1652" i="11"/>
  <c r="G1653" i="11"/>
  <c r="G1654" i="11"/>
  <c r="G1655" i="11"/>
  <c r="G1656" i="11"/>
  <c r="G1657" i="11"/>
  <c r="G1658" i="11"/>
  <c r="G1659" i="11"/>
  <c r="G1660" i="11"/>
  <c r="G1661" i="11"/>
  <c r="G1662" i="11"/>
  <c r="G1663" i="11"/>
  <c r="G1664" i="11"/>
  <c r="G1665" i="11"/>
  <c r="G1666" i="11"/>
  <c r="G1667" i="11"/>
  <c r="G1668" i="11"/>
  <c r="G1669" i="11"/>
  <c r="G1670" i="11"/>
  <c r="G1671" i="11"/>
  <c r="G1672" i="11"/>
  <c r="G1673" i="11"/>
  <c r="G1674" i="11"/>
  <c r="G1675" i="11"/>
  <c r="G1676" i="11"/>
  <c r="G1677" i="11"/>
  <c r="G1678" i="11"/>
  <c r="G1679" i="11"/>
  <c r="G1680" i="11"/>
  <c r="G1681" i="11"/>
  <c r="G1682" i="11"/>
  <c r="G1683" i="11"/>
  <c r="G1684" i="11"/>
  <c r="G1685" i="11"/>
  <c r="G1686" i="11"/>
  <c r="G1687" i="11"/>
  <c r="G1688" i="11"/>
  <c r="G1689" i="11"/>
  <c r="G1690" i="11"/>
  <c r="G1691" i="11"/>
  <c r="G1692" i="11"/>
  <c r="G1693" i="11"/>
  <c r="G1694" i="11"/>
  <c r="G1695" i="11"/>
  <c r="G1696" i="11"/>
  <c r="G1697" i="11"/>
  <c r="G1698" i="11"/>
  <c r="G1699" i="11"/>
  <c r="G1700" i="11"/>
  <c r="G1701" i="11"/>
  <c r="G1702" i="11"/>
  <c r="G1703" i="11"/>
  <c r="G1704" i="11"/>
  <c r="G1705" i="11"/>
  <c r="G1706" i="11"/>
  <c r="G1707" i="11"/>
  <c r="G1708" i="11"/>
  <c r="G1709" i="11"/>
  <c r="G1710" i="11"/>
  <c r="G1711" i="11"/>
  <c r="G1712" i="11"/>
  <c r="G1713" i="11"/>
  <c r="G1714" i="11"/>
  <c r="G1715" i="11"/>
  <c r="G1716" i="11"/>
  <c r="G1717" i="11"/>
  <c r="G1718" i="11"/>
  <c r="G1719" i="11"/>
  <c r="G1720" i="11"/>
  <c r="G1721" i="11"/>
  <c r="G1722" i="11"/>
  <c r="G1723" i="11"/>
  <c r="G1724" i="11"/>
  <c r="G1725" i="11"/>
  <c r="G1726" i="11"/>
  <c r="G1727" i="11"/>
  <c r="G1728" i="11"/>
  <c r="G1729" i="11"/>
  <c r="G1730" i="11"/>
  <c r="G1731" i="11"/>
  <c r="G1732" i="11"/>
  <c r="G1733" i="11"/>
  <c r="G1734" i="11"/>
  <c r="G1735" i="11"/>
  <c r="G1736" i="11"/>
  <c r="G1737" i="11"/>
  <c r="G1738" i="11"/>
  <c r="G1739" i="11"/>
  <c r="G1740" i="11"/>
  <c r="G1741" i="11"/>
  <c r="G1742" i="11"/>
  <c r="G1743" i="11"/>
  <c r="G1744" i="11"/>
  <c r="G1745" i="11"/>
  <c r="G1746" i="11"/>
  <c r="G1747" i="11"/>
  <c r="G1748" i="11"/>
  <c r="G1749" i="11"/>
  <c r="G1750" i="11"/>
  <c r="G1751" i="11"/>
  <c r="G1752" i="11"/>
  <c r="G1753" i="11"/>
  <c r="G1754" i="11"/>
  <c r="G1755" i="11"/>
  <c r="G1756" i="11"/>
  <c r="G1757" i="11"/>
  <c r="G1758" i="11"/>
  <c r="G1759" i="11"/>
  <c r="G1760" i="11"/>
  <c r="G1761" i="11"/>
  <c r="G1762" i="11"/>
  <c r="G1763" i="11"/>
  <c r="G1764" i="11"/>
  <c r="G1765" i="11"/>
  <c r="G1766" i="11"/>
  <c r="G1767" i="11"/>
  <c r="G1768" i="11"/>
  <c r="G1769" i="11"/>
  <c r="G1770" i="11"/>
  <c r="G1771" i="11"/>
  <c r="G1772" i="11"/>
  <c r="G1773" i="11"/>
  <c r="G1774" i="11"/>
  <c r="G1775" i="11"/>
  <c r="G1776" i="11"/>
  <c r="G1777" i="11"/>
  <c r="G1778" i="11"/>
  <c r="G1779" i="11"/>
  <c r="G1780" i="11"/>
  <c r="G1781" i="11"/>
  <c r="G1782" i="11"/>
  <c r="G1783" i="11"/>
  <c r="G1784" i="11"/>
  <c r="G1785" i="11"/>
  <c r="G1786" i="11"/>
  <c r="G1787" i="11"/>
  <c r="G1788" i="11"/>
  <c r="G1789" i="11"/>
  <c r="G1790" i="11"/>
  <c r="G1791" i="11"/>
  <c r="G1792" i="11"/>
  <c r="G1793" i="11"/>
  <c r="G1794" i="11"/>
  <c r="G1795" i="11"/>
  <c r="G1796" i="11"/>
  <c r="G1797" i="11"/>
  <c r="G1798" i="11"/>
  <c r="G1799" i="11"/>
  <c r="G1800" i="11"/>
  <c r="G1801" i="11"/>
  <c r="G1802" i="11"/>
  <c r="G1803" i="11"/>
  <c r="G1804" i="11"/>
  <c r="G1805" i="11"/>
  <c r="G1806" i="11"/>
  <c r="G1807" i="11"/>
  <c r="G1808" i="11"/>
  <c r="G1809" i="11"/>
  <c r="G1810" i="11"/>
  <c r="G1811" i="11"/>
  <c r="G1812" i="11"/>
  <c r="G1813" i="11"/>
  <c r="G1814" i="11"/>
  <c r="G1815" i="11"/>
  <c r="G1816" i="11"/>
  <c r="G1817" i="11"/>
  <c r="G1818" i="11"/>
  <c r="G1819" i="11"/>
  <c r="G1820" i="11"/>
  <c r="G1821" i="11"/>
  <c r="G1822" i="11"/>
  <c r="G1823" i="11"/>
  <c r="G1824" i="11"/>
  <c r="G1825" i="11"/>
  <c r="G1826" i="11"/>
  <c r="G1827" i="11"/>
  <c r="G1828" i="11"/>
  <c r="G1829" i="11"/>
  <c r="G1830" i="11"/>
  <c r="G1831" i="11"/>
  <c r="G1832" i="11"/>
  <c r="G1833" i="11"/>
  <c r="G1834" i="11"/>
  <c r="G1835" i="11"/>
  <c r="G1836" i="11"/>
  <c r="G1837" i="11"/>
  <c r="G1838" i="11"/>
  <c r="G1839" i="11"/>
  <c r="G1840" i="11"/>
  <c r="G1841" i="11"/>
  <c r="G1842" i="11"/>
  <c r="G1843" i="11"/>
  <c r="G1844" i="11"/>
  <c r="G1845" i="11"/>
  <c r="G1846" i="11"/>
  <c r="G1847" i="11"/>
  <c r="G1848" i="11"/>
  <c r="G1849" i="11"/>
  <c r="G1850" i="11"/>
  <c r="G1851" i="11"/>
  <c r="G1852" i="11"/>
  <c r="G1853" i="11"/>
  <c r="G1854" i="11"/>
  <c r="G1855" i="11"/>
  <c r="G1856" i="11"/>
  <c r="G1857" i="11"/>
  <c r="G1858" i="11"/>
  <c r="G1859" i="11"/>
  <c r="G1860" i="11"/>
  <c r="G1861" i="11"/>
  <c r="G1862" i="11"/>
  <c r="G1863" i="11"/>
  <c r="G1864" i="11"/>
  <c r="G1865" i="11"/>
  <c r="G1866" i="11"/>
  <c r="G1867" i="11"/>
  <c r="G1868" i="11"/>
  <c r="G1869" i="11"/>
  <c r="G1870" i="11"/>
  <c r="G1871" i="11"/>
  <c r="G1872" i="11"/>
  <c r="G1873" i="11"/>
  <c r="G1874" i="11"/>
  <c r="G1875" i="11"/>
  <c r="G1876" i="11"/>
  <c r="G1877" i="11"/>
  <c r="G1878" i="11"/>
  <c r="G1879" i="11"/>
  <c r="G1880" i="11"/>
  <c r="G1881" i="11"/>
  <c r="G1882" i="11"/>
  <c r="G1883" i="11"/>
  <c r="G1884" i="11"/>
  <c r="G1885" i="11"/>
  <c r="G1886" i="11"/>
  <c r="G1887" i="11"/>
  <c r="G1888" i="11"/>
  <c r="G1889" i="11"/>
  <c r="G1890" i="11"/>
  <c r="G1891" i="11"/>
  <c r="G1892" i="11"/>
  <c r="G1893" i="11"/>
  <c r="G1894" i="11"/>
  <c r="G1895" i="11"/>
  <c r="G1896" i="11"/>
  <c r="G1897" i="11"/>
  <c r="G1898" i="11"/>
  <c r="G1899" i="11"/>
  <c r="G1900" i="11"/>
  <c r="G1901" i="11"/>
  <c r="G1902" i="11"/>
  <c r="G1903" i="11"/>
  <c r="G1904" i="11"/>
  <c r="G1905" i="11"/>
  <c r="G1906" i="11"/>
  <c r="G1907" i="11"/>
  <c r="G1908" i="11"/>
  <c r="G1909" i="11"/>
  <c r="G1910" i="11"/>
  <c r="G1911" i="11"/>
  <c r="G1912" i="11"/>
  <c r="G1913" i="11"/>
  <c r="G1914" i="11"/>
  <c r="G1915" i="11"/>
  <c r="G1916" i="11"/>
  <c r="G1917" i="11"/>
  <c r="G1918" i="11"/>
  <c r="G1919" i="11"/>
  <c r="G1920" i="11"/>
  <c r="G1921" i="11"/>
  <c r="G1922" i="11"/>
  <c r="G1923" i="11"/>
  <c r="G1924" i="11"/>
  <c r="G1925" i="11"/>
  <c r="G1926" i="11"/>
  <c r="G1927" i="11"/>
  <c r="G1928" i="11"/>
  <c r="G1929" i="11"/>
  <c r="G1930" i="11"/>
  <c r="G1931" i="11"/>
  <c r="G1932" i="11"/>
  <c r="G1933" i="11"/>
  <c r="G1934" i="11"/>
  <c r="G1935" i="11"/>
  <c r="G1936" i="11"/>
  <c r="G1937" i="11"/>
  <c r="G1938" i="11"/>
  <c r="G1939" i="11"/>
  <c r="G1940" i="11"/>
  <c r="G1941" i="11"/>
  <c r="G1942" i="11"/>
  <c r="G1943" i="11"/>
  <c r="G1944" i="11"/>
  <c r="G1945" i="11"/>
  <c r="G1946" i="11"/>
  <c r="G1947" i="11"/>
  <c r="G1948" i="11"/>
  <c r="G1949" i="11"/>
  <c r="G1950" i="11"/>
  <c r="G1951" i="11"/>
  <c r="G1952" i="11"/>
  <c r="G1953" i="11"/>
  <c r="G1954" i="11"/>
  <c r="G1955" i="11"/>
  <c r="G1956" i="11"/>
  <c r="G1957" i="11"/>
  <c r="G1958" i="11"/>
  <c r="G1959" i="11"/>
  <c r="G1960" i="11"/>
  <c r="G1961" i="11"/>
  <c r="G1962" i="11"/>
  <c r="G1963" i="11"/>
  <c r="G1964" i="11"/>
  <c r="G1965" i="11"/>
  <c r="G1966" i="11"/>
  <c r="G1967" i="11"/>
  <c r="G1968" i="11"/>
  <c r="G1969" i="11"/>
  <c r="G1970" i="11"/>
  <c r="G1971" i="11"/>
  <c r="G1972" i="11"/>
  <c r="G1973" i="11"/>
  <c r="G1974" i="11"/>
  <c r="G1975" i="11"/>
  <c r="G1976" i="11"/>
  <c r="G1977" i="11"/>
  <c r="G1978" i="11"/>
  <c r="G1979" i="11"/>
  <c r="G1980" i="11"/>
  <c r="G1981" i="11"/>
  <c r="G1982" i="11"/>
  <c r="G1983" i="11"/>
  <c r="G1984" i="11"/>
  <c r="G1985" i="11"/>
  <c r="G1986" i="11"/>
  <c r="G1987" i="11"/>
  <c r="G1988" i="11"/>
  <c r="G1989" i="11"/>
  <c r="G1990" i="11"/>
  <c r="G1991" i="11"/>
  <c r="G1992" i="11"/>
  <c r="G1993" i="11"/>
  <c r="G1994" i="11"/>
  <c r="G1995" i="11"/>
  <c r="G1996" i="11"/>
  <c r="G1997" i="11"/>
  <c r="G1998" i="11"/>
  <c r="G1999" i="11"/>
  <c r="G2000" i="11"/>
  <c r="G2001" i="11"/>
  <c r="G2002" i="11"/>
  <c r="G2003" i="11"/>
  <c r="G2004" i="11"/>
  <c r="G2005" i="11"/>
  <c r="G2006" i="11"/>
  <c r="G2007" i="11"/>
  <c r="G2008" i="11"/>
  <c r="G2009" i="11"/>
  <c r="G2010" i="11"/>
  <c r="G2011" i="11"/>
  <c r="G2012" i="11"/>
  <c r="G2013" i="11"/>
  <c r="G2014" i="11"/>
  <c r="G2015" i="11"/>
  <c r="G2016" i="11"/>
  <c r="G2017" i="11"/>
  <c r="G2018" i="11"/>
  <c r="G2019" i="11"/>
  <c r="G2" i="1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5" i="10"/>
  <c r="E26" i="10"/>
  <c r="E27" i="10"/>
  <c r="E28" i="10"/>
  <c r="E29" i="10"/>
  <c r="E30" i="10"/>
  <c r="E31" i="10"/>
  <c r="E32" i="10"/>
  <c r="E3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258" i="9"/>
  <c r="G1259" i="9"/>
  <c r="G1260" i="9"/>
  <c r="G1261" i="9"/>
  <c r="G1262" i="9"/>
  <c r="G1263" i="9"/>
  <c r="G1264" i="9"/>
  <c r="G1265" i="9"/>
  <c r="G1266" i="9"/>
  <c r="G1267" i="9"/>
  <c r="G1268" i="9"/>
  <c r="G1269" i="9"/>
  <c r="G1270" i="9"/>
  <c r="G1271" i="9"/>
  <c r="G1272" i="9"/>
  <c r="G1273" i="9"/>
  <c r="G1274" i="9"/>
  <c r="G1275" i="9"/>
  <c r="G1276" i="9"/>
  <c r="G1277" i="9"/>
  <c r="G1278" i="9"/>
  <c r="G1279" i="9"/>
  <c r="G1280" i="9"/>
  <c r="G1281" i="9"/>
  <c r="G1282" i="9"/>
  <c r="G1283" i="9"/>
  <c r="G1284" i="9"/>
  <c r="G1285" i="9"/>
  <c r="G1286" i="9"/>
  <c r="G1287" i="9"/>
  <c r="G1288" i="9"/>
  <c r="G1289" i="9"/>
  <c r="G1290" i="9"/>
  <c r="G1291" i="9"/>
  <c r="G1292" i="9"/>
  <c r="G1293" i="9"/>
  <c r="G1294" i="9"/>
  <c r="G1295" i="9"/>
  <c r="G1296" i="9"/>
  <c r="G1297" i="9"/>
  <c r="G1298" i="9"/>
  <c r="G1299" i="9"/>
  <c r="G1300" i="9"/>
  <c r="G1301" i="9"/>
  <c r="G1302" i="9"/>
  <c r="G1303" i="9"/>
  <c r="G1304" i="9"/>
  <c r="G1305" i="9"/>
  <c r="G1306" i="9"/>
  <c r="G1307" i="9"/>
  <c r="G1308" i="9"/>
  <c r="G1309" i="9"/>
  <c r="G1310" i="9"/>
  <c r="G1311" i="9"/>
  <c r="G1312" i="9"/>
  <c r="G1313" i="9"/>
  <c r="G1314" i="9"/>
  <c r="G1315" i="9"/>
  <c r="G1316" i="9"/>
  <c r="G1317" i="9"/>
  <c r="G1318" i="9"/>
  <c r="G1319" i="9"/>
  <c r="G1320" i="9"/>
  <c r="G1321" i="9"/>
  <c r="G1322" i="9"/>
  <c r="G1323" i="9"/>
  <c r="G1324" i="9"/>
  <c r="G1325" i="9"/>
  <c r="G1326" i="9"/>
  <c r="G1327" i="9"/>
  <c r="G1328" i="9"/>
  <c r="G1329" i="9"/>
  <c r="G2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" i="8"/>
  <c r="N7" i="7"/>
  <c r="O6" i="7"/>
  <c r="O9" i="7" s="1"/>
  <c r="O7" i="7"/>
  <c r="N6" i="7"/>
  <c r="M7" i="7"/>
  <c r="M6" i="7"/>
  <c r="O3" i="7" l="1"/>
  <c r="O4" i="7"/>
  <c r="O5" i="7"/>
  <c r="M4" i="7"/>
  <c r="M5" i="7"/>
  <c r="M3" i="7"/>
  <c r="N2" i="7"/>
  <c r="M2" i="7"/>
  <c r="O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20" i="7"/>
  <c r="E21" i="7"/>
  <c r="E22" i="7"/>
  <c r="E23" i="7"/>
  <c r="E24" i="7"/>
  <c r="E2" i="7"/>
  <c r="O8" i="7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2" i="6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7" i="4"/>
  <c r="F19" i="4"/>
  <c r="F21" i="4"/>
  <c r="F23" i="4"/>
  <c r="F24" i="4"/>
  <c r="F25" i="4"/>
  <c r="F26" i="4"/>
  <c r="F28" i="4"/>
  <c r="F29" i="4"/>
  <c r="F32" i="4"/>
  <c r="F34" i="4"/>
  <c r="F35" i="4"/>
  <c r="F36" i="4"/>
  <c r="F37" i="4"/>
  <c r="F38" i="4"/>
  <c r="F39" i="4"/>
  <c r="F40" i="4"/>
  <c r="F41" i="4"/>
  <c r="F42" i="4"/>
  <c r="F43" i="4"/>
  <c r="F45" i="4"/>
  <c r="F46" i="4"/>
  <c r="F48" i="4"/>
  <c r="F49" i="4"/>
  <c r="F50" i="4"/>
  <c r="F53" i="4"/>
  <c r="F54" i="4"/>
  <c r="F55" i="4"/>
  <c r="F56" i="4"/>
  <c r="F60" i="4"/>
  <c r="F61" i="4"/>
  <c r="F63" i="4"/>
  <c r="F64" i="4"/>
  <c r="F65" i="4"/>
  <c r="F67" i="4"/>
  <c r="F68" i="4"/>
  <c r="F72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6" i="4"/>
  <c r="F120" i="4"/>
  <c r="F122" i="4"/>
  <c r="F123" i="4"/>
  <c r="F124" i="4"/>
  <c r="F126" i="4"/>
  <c r="F127" i="4"/>
  <c r="F129" i="4"/>
  <c r="F131" i="4"/>
  <c r="F133" i="4"/>
  <c r="F134" i="4"/>
  <c r="F136" i="4"/>
  <c r="F138" i="4"/>
  <c r="F142" i="4"/>
  <c r="F143" i="4"/>
  <c r="F144" i="4"/>
  <c r="F145" i="4"/>
  <c r="F147" i="4"/>
  <c r="F149" i="4"/>
  <c r="F153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9" i="4"/>
  <c r="F170" i="4"/>
  <c r="F171" i="4"/>
  <c r="F173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200" i="4"/>
  <c r="F204" i="4"/>
  <c r="F208" i="4"/>
  <c r="F209" i="4"/>
  <c r="F210" i="4"/>
  <c r="F211" i="4"/>
  <c r="F212" i="4"/>
  <c r="F213" i="4"/>
  <c r="F215" i="4"/>
  <c r="F219" i="4"/>
  <c r="F221" i="4"/>
  <c r="F222" i="4"/>
  <c r="F223" i="4"/>
  <c r="F226" i="4"/>
  <c r="F229" i="4"/>
  <c r="F230" i="4"/>
  <c r="F232" i="4"/>
  <c r="F2" i="4"/>
  <c r="F3" i="3"/>
  <c r="F4" i="3"/>
  <c r="F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8" i="3"/>
  <c r="F39" i="3"/>
  <c r="F40" i="3"/>
  <c r="F41" i="3"/>
  <c r="F42" i="3"/>
  <c r="F2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</calcChain>
</file>

<file path=xl/sharedStrings.xml><?xml version="1.0" encoding="utf-8"?>
<sst xmlns="http://schemas.openxmlformats.org/spreadsheetml/2006/main" count="13777" uniqueCount="186">
  <si>
    <t>hectares planted</t>
  </si>
  <si>
    <t>hectares harvested</t>
  </si>
  <si>
    <t>Expected Production (MT)</t>
  </si>
  <si>
    <t>Expected Sales (MT)</t>
  </si>
  <si>
    <t>Basal dressing (MT)</t>
  </si>
  <si>
    <t>Top dressing (MT)</t>
  </si>
  <si>
    <t>White Maize (for grain)</t>
  </si>
  <si>
    <t>Maize (for Seed)</t>
  </si>
  <si>
    <t>Maize for silage</t>
  </si>
  <si>
    <t>Green maize</t>
  </si>
  <si>
    <t>Sorghum</t>
  </si>
  <si>
    <t>Finger Millet</t>
  </si>
  <si>
    <t>Pearl Millet</t>
  </si>
  <si>
    <t>Sunflower</t>
  </si>
  <si>
    <t>Groundnuts (shelled)</t>
  </si>
  <si>
    <t>Soyabeans</t>
  </si>
  <si>
    <t>Cotton</t>
  </si>
  <si>
    <t>Irish Potatoes</t>
  </si>
  <si>
    <t>Tobacco Virginia</t>
  </si>
  <si>
    <t>Tobacco Burley</t>
  </si>
  <si>
    <t>Mixed Beans</t>
  </si>
  <si>
    <t>Cow Peas</t>
  </si>
  <si>
    <t>Sweet Potatoes</t>
  </si>
  <si>
    <t>Cassava</t>
  </si>
  <si>
    <t>Paprika</t>
  </si>
  <si>
    <t>Wheat</t>
  </si>
  <si>
    <t>Barley</t>
  </si>
  <si>
    <t>Castor Beans</t>
  </si>
  <si>
    <t>Crop</t>
  </si>
  <si>
    <t>Yield (MT/ha)</t>
  </si>
  <si>
    <t>Yes</t>
  </si>
  <si>
    <t>No</t>
  </si>
  <si>
    <t>Number of Large Scale entities Growing this crop</t>
  </si>
  <si>
    <t>Hectares planted</t>
  </si>
  <si>
    <t>Hectares harvested</t>
  </si>
  <si>
    <t>Are you a member of the Zambia National Farmers Union (ZNFU)?</t>
  </si>
  <si>
    <t>Yield (Mt/ha)</t>
  </si>
  <si>
    <t>Province</t>
  </si>
  <si>
    <t>Central</t>
  </si>
  <si>
    <t>Copperbelt</t>
  </si>
  <si>
    <t>Eastern</t>
  </si>
  <si>
    <t>Luapula</t>
  </si>
  <si>
    <t>Lusaka</t>
  </si>
  <si>
    <t>Muchinga</t>
  </si>
  <si>
    <t>Northern</t>
  </si>
  <si>
    <t>Northwestern</t>
  </si>
  <si>
    <t>Southern</t>
  </si>
  <si>
    <t>Western</t>
  </si>
  <si>
    <t>National</t>
  </si>
  <si>
    <t>Yield (mt/ha)</t>
  </si>
  <si>
    <t>District</t>
  </si>
  <si>
    <t>Chibombo</t>
  </si>
  <si>
    <t>Kabwe</t>
  </si>
  <si>
    <t>Kapiri-Mposhi</t>
  </si>
  <si>
    <t>Mkushi</t>
  </si>
  <si>
    <t>Mumbwa</t>
  </si>
  <si>
    <t>Serenje</t>
  </si>
  <si>
    <t>Chingola</t>
  </si>
  <si>
    <t>Kalulushi</t>
  </si>
  <si>
    <t>Kitwe</t>
  </si>
  <si>
    <t>Luanshya</t>
  </si>
  <si>
    <t>Lufwanyama</t>
  </si>
  <si>
    <t>Masaiti</t>
  </si>
  <si>
    <t>Mpongwe</t>
  </si>
  <si>
    <t>Mufulira</t>
  </si>
  <si>
    <t>Ndola</t>
  </si>
  <si>
    <t>Chadiza</t>
  </si>
  <si>
    <t>Chipata</t>
  </si>
  <si>
    <t>Katete</t>
  </si>
  <si>
    <t>Lundazi</t>
  </si>
  <si>
    <t>Nyimba</t>
  </si>
  <si>
    <t>Petauke</t>
  </si>
  <si>
    <t>Chienge</t>
  </si>
  <si>
    <t>Kawambwa</t>
  </si>
  <si>
    <t>Mansa</t>
  </si>
  <si>
    <t>Milenge</t>
  </si>
  <si>
    <t>Mwense</t>
  </si>
  <si>
    <t>Nchelenge</t>
  </si>
  <si>
    <t>Samfya</t>
  </si>
  <si>
    <t>Chongwe</t>
  </si>
  <si>
    <t>Kafue</t>
  </si>
  <si>
    <t>Isoka</t>
  </si>
  <si>
    <t>Mpika</t>
  </si>
  <si>
    <t>Nakonde</t>
  </si>
  <si>
    <t>Kasama</t>
  </si>
  <si>
    <t>Luwingu</t>
  </si>
  <si>
    <t>Mbala</t>
  </si>
  <si>
    <t>Mporokoso</t>
  </si>
  <si>
    <t>Mungwi</t>
  </si>
  <si>
    <t>Kabompo</t>
  </si>
  <si>
    <t>Mwinilunga</t>
  </si>
  <si>
    <t>Choma</t>
  </si>
  <si>
    <t>Itezhi-tezhi</t>
  </si>
  <si>
    <t>Kalomo</t>
  </si>
  <si>
    <t>Kazungula</t>
  </si>
  <si>
    <t>Livingstone</t>
  </si>
  <si>
    <t>Mazabuka</t>
  </si>
  <si>
    <t>Monze</t>
  </si>
  <si>
    <t>Sinazongwe</t>
  </si>
  <si>
    <t>Kaoma</t>
  </si>
  <si>
    <t>Mongu</t>
  </si>
  <si>
    <t>Senanga</t>
  </si>
  <si>
    <t>Shang'ombo</t>
  </si>
  <si>
    <t>Total</t>
  </si>
  <si>
    <t>Hectares Planted</t>
  </si>
  <si>
    <t>Hectares Harvested</t>
  </si>
  <si>
    <t>Expected Production</t>
  </si>
  <si>
    <t>Expected Sales</t>
  </si>
  <si>
    <t>Basal Fertilizer (mt)</t>
  </si>
  <si>
    <t>Top Dressing Fertilizer (mt)</t>
  </si>
  <si>
    <t/>
  </si>
  <si>
    <t>Hectares expected to be harvested</t>
  </si>
  <si>
    <t>Expected production (MT)</t>
  </si>
  <si>
    <t>Yield rate (MT/ha)</t>
  </si>
  <si>
    <t>Sales (MT)</t>
  </si>
  <si>
    <t>Basal fertilizer applied (MT)</t>
  </si>
  <si>
    <t>Top dressing fertilizer applied (MT)</t>
  </si>
  <si>
    <t>Quantity retained for seed (MT)</t>
  </si>
  <si>
    <t>Number of households growing crops</t>
  </si>
  <si>
    <t>Maize</t>
  </si>
  <si>
    <t>Rice</t>
  </si>
  <si>
    <t>Millet</t>
  </si>
  <si>
    <t>Groundnuts</t>
  </si>
  <si>
    <t>Soybeans</t>
  </si>
  <si>
    <t>Seed cotton</t>
  </si>
  <si>
    <t>Irish potatoes</t>
  </si>
  <si>
    <t>Virginia Tobacco</t>
  </si>
  <si>
    <t>Burley Tobacco</t>
  </si>
  <si>
    <t>Mixed beans</t>
  </si>
  <si>
    <t>Bambara nuts</t>
  </si>
  <si>
    <t>Cowpeas</t>
  </si>
  <si>
    <t>velvet beans</t>
  </si>
  <si>
    <t>Coffee</t>
  </si>
  <si>
    <t>Cashew nuts</t>
  </si>
  <si>
    <t>Other Crops</t>
  </si>
  <si>
    <t>Pineapples</t>
  </si>
  <si>
    <t>Popcorn</t>
  </si>
  <si>
    <t>Sugar cane</t>
  </si>
  <si>
    <t>Soya beans</t>
  </si>
  <si>
    <t>SM</t>
  </si>
  <si>
    <t>LS</t>
  </si>
  <si>
    <t>sorghum/millet</t>
  </si>
  <si>
    <t>Sweet potatoes</t>
  </si>
  <si>
    <t>potatoes combined</t>
  </si>
  <si>
    <t>CENTRAL</t>
  </si>
  <si>
    <t>Number of hh growing this crop</t>
  </si>
  <si>
    <t>Area planted (ha)</t>
  </si>
  <si>
    <t>Area expected to be harvested (ha)</t>
  </si>
  <si>
    <t>Expected total sales (MT)</t>
  </si>
  <si>
    <t>Quantity of basal fert used (MT)</t>
  </si>
  <si>
    <t>Quantity of top fert used (MT)</t>
  </si>
  <si>
    <t>Prov Total</t>
  </si>
  <si>
    <t>Chililabombwe</t>
  </si>
  <si>
    <t>Mambwe</t>
  </si>
  <si>
    <t>Luangwa</t>
  </si>
  <si>
    <t>Chama</t>
  </si>
  <si>
    <t>Chinsali</t>
  </si>
  <si>
    <t>Mafinga</t>
  </si>
  <si>
    <t>Chilubi</t>
  </si>
  <si>
    <t>Kaputa</t>
  </si>
  <si>
    <t>Mpulungu</t>
  </si>
  <si>
    <t>Chavuma</t>
  </si>
  <si>
    <t>Ikelenge</t>
  </si>
  <si>
    <t>Kasempa</t>
  </si>
  <si>
    <t>Mufumbwe</t>
  </si>
  <si>
    <t>Solwezi</t>
  </si>
  <si>
    <t>Zambezi</t>
  </si>
  <si>
    <t>Gwembe</t>
  </si>
  <si>
    <t>Namwala</t>
  </si>
  <si>
    <t>Siavonga</t>
  </si>
  <si>
    <t>Kalabo</t>
  </si>
  <si>
    <t>Lukulu</t>
  </si>
  <si>
    <t>Sesheke</t>
  </si>
  <si>
    <t>Yield (MT)</t>
  </si>
  <si>
    <t>Maize for seed</t>
  </si>
  <si>
    <t>Green Maize</t>
  </si>
  <si>
    <t>Castor beans</t>
  </si>
  <si>
    <t>Area planted (Ha)</t>
  </si>
  <si>
    <t>Area Harvested (Ha)</t>
  </si>
  <si>
    <t>Basal Fert Applied (MT)</t>
  </si>
  <si>
    <t>Top Fert Applied (MT)</t>
  </si>
  <si>
    <t>Yield (MT/Ha)</t>
  </si>
  <si>
    <t>Category</t>
  </si>
  <si>
    <t>2013/2014 Crop Estimates by Province by Category</t>
  </si>
  <si>
    <t>2013/2014 National Crop Production Estimates</t>
  </si>
  <si>
    <t>Maize Production by Province by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</si>
</sst>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#,###.00"/>
    <numFmt numFmtId="166" formatCode="_(* #,##0.0_);_(* \(#,##0.0\);_(* &quot;-&quot;??_);_(@_)"/>
    <numFmt numFmtId="167" formatCode="###0.00"/>
    <numFmt numFmtId="168" formatCode="####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</font>
    <font>
      <sz val="9"/>
      <color indexed="8"/>
      <name val="Arial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/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64"/>
      </top>
      <bottom/>
      <diagonal/>
    </border>
    <border>
      <left style="thick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ck">
        <color indexed="8"/>
      </right>
      <top style="thick">
        <color indexed="8"/>
      </top>
      <bottom/>
      <diagonal/>
    </border>
    <border>
      <left style="thin">
        <color indexed="8"/>
      </left>
      <right style="medium">
        <color indexed="64"/>
      </right>
      <top style="thick">
        <color indexed="8"/>
      </top>
      <bottom/>
      <diagonal/>
    </border>
    <border>
      <left style="medium">
        <color indexed="64"/>
      </left>
      <right style="thick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8"/>
      </right>
      <top/>
      <bottom style="medium">
        <color indexed="64"/>
      </bottom>
      <diagonal/>
    </border>
    <border>
      <left style="thick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8"/>
      </top>
      <bottom/>
      <diagonal/>
    </border>
    <border>
      <left/>
      <right/>
      <top/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ck">
        <color indexed="8"/>
      </right>
      <top/>
      <bottom style="medium">
        <color indexed="64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82">
    <xf numFmtId="0" fontId="0" fillId="0" borderId="0" xfId="0"/>
    <xf numFmtId="0" fontId="3" fillId="0" borderId="16" xfId="3" applyFont="1" applyBorder="1" applyAlignment="1">
      <alignment horizontal="left" wrapText="1"/>
    </xf>
    <xf numFmtId="0" fontId="3" fillId="0" borderId="17" xfId="3" applyFont="1" applyBorder="1" applyAlignment="1">
      <alignment horizontal="center" wrapText="1"/>
    </xf>
    <xf numFmtId="0" fontId="3" fillId="0" borderId="18" xfId="3" applyFont="1" applyBorder="1" applyAlignment="1">
      <alignment horizontal="center" wrapText="1"/>
    </xf>
    <xf numFmtId="0" fontId="3" fillId="0" borderId="19" xfId="3" applyFont="1" applyBorder="1" applyAlignment="1">
      <alignment horizontal="center" wrapText="1"/>
    </xf>
    <xf numFmtId="0" fontId="3" fillId="0" borderId="20" xfId="3" applyFont="1" applyBorder="1" applyAlignment="1">
      <alignment horizontal="left" vertical="top" wrapText="1"/>
    </xf>
    <xf numFmtId="0" fontId="3" fillId="0" borderId="22" xfId="3" applyFont="1" applyBorder="1" applyAlignment="1">
      <alignment horizontal="left" vertical="top" wrapText="1"/>
    </xf>
    <xf numFmtId="0" fontId="3" fillId="0" borderId="24" xfId="3" applyFont="1" applyBorder="1" applyAlignment="1">
      <alignment horizontal="left" vertical="top" wrapText="1"/>
    </xf>
    <xf numFmtId="164" fontId="3" fillId="0" borderId="7" xfId="1" applyNumberFormat="1" applyFont="1" applyBorder="1" applyAlignment="1">
      <alignment horizontal="right" vertical="center"/>
    </xf>
    <xf numFmtId="164" fontId="3" fillId="0" borderId="8" xfId="1" applyNumberFormat="1" applyFont="1" applyBorder="1" applyAlignment="1">
      <alignment horizontal="right" vertical="center"/>
    </xf>
    <xf numFmtId="164" fontId="3" fillId="0" borderId="21" xfId="1" applyNumberFormat="1" applyFont="1" applyBorder="1" applyAlignment="1">
      <alignment horizontal="right" vertical="center"/>
    </xf>
    <xf numFmtId="164" fontId="3" fillId="0" borderId="10" xfId="1" applyNumberFormat="1" applyFont="1" applyBorder="1" applyAlignment="1">
      <alignment horizontal="right" vertical="center"/>
    </xf>
    <xf numFmtId="164" fontId="3" fillId="0" borderId="11" xfId="1" applyNumberFormat="1" applyFont="1" applyBorder="1" applyAlignment="1">
      <alignment horizontal="right" vertical="center"/>
    </xf>
    <xf numFmtId="164" fontId="3" fillId="0" borderId="23" xfId="1" applyNumberFormat="1" applyFont="1" applyBorder="1" applyAlignment="1">
      <alignment horizontal="right" vertical="center"/>
    </xf>
    <xf numFmtId="164" fontId="3" fillId="0" borderId="25" xfId="1" applyNumberFormat="1" applyFont="1" applyBorder="1" applyAlignment="1">
      <alignment horizontal="right" vertical="center"/>
    </xf>
    <xf numFmtId="164" fontId="3" fillId="0" borderId="26" xfId="1" applyNumberFormat="1" applyFont="1" applyBorder="1" applyAlignment="1">
      <alignment horizontal="right" vertical="center"/>
    </xf>
    <xf numFmtId="164" fontId="3" fillId="0" borderId="27" xfId="1" applyNumberFormat="1" applyFont="1" applyBorder="1" applyAlignment="1">
      <alignment horizontal="right" vertical="center"/>
    </xf>
    <xf numFmtId="43" fontId="3" fillId="0" borderId="8" xfId="1" applyNumberFormat="1" applyFont="1" applyBorder="1" applyAlignment="1">
      <alignment horizontal="right" vertical="center"/>
    </xf>
    <xf numFmtId="43" fontId="3" fillId="0" borderId="11" xfId="1" applyNumberFormat="1" applyFont="1" applyBorder="1" applyAlignment="1">
      <alignment horizontal="right" vertical="center"/>
    </xf>
    <xf numFmtId="43" fontId="3" fillId="0" borderId="26" xfId="1" applyNumberFormat="1" applyFont="1" applyBorder="1" applyAlignment="1">
      <alignment horizontal="right" vertical="center"/>
    </xf>
    <xf numFmtId="0" fontId="3" fillId="0" borderId="2" xfId="4" applyFont="1" applyBorder="1" applyAlignment="1">
      <alignment horizontal="center" wrapText="1"/>
    </xf>
    <xf numFmtId="0" fontId="3" fillId="0" borderId="3" xfId="4" applyFont="1" applyBorder="1" applyAlignment="1">
      <alignment horizontal="center" wrapText="1"/>
    </xf>
    <xf numFmtId="0" fontId="3" fillId="0" borderId="4" xfId="4" applyFont="1" applyBorder="1" applyAlignment="1">
      <alignment horizontal="center" wrapText="1"/>
    </xf>
    <xf numFmtId="0" fontId="3" fillId="0" borderId="1" xfId="4" applyFont="1" applyBorder="1" applyAlignment="1">
      <alignment horizontal="left" vertical="top" wrapText="1"/>
    </xf>
    <xf numFmtId="4" fontId="3" fillId="0" borderId="7" xfId="4" applyNumberFormat="1" applyFont="1" applyBorder="1" applyAlignment="1">
      <alignment horizontal="right" vertical="center"/>
    </xf>
    <xf numFmtId="4" fontId="3" fillId="0" borderId="8" xfId="4" applyNumberFormat="1" applyFont="1" applyBorder="1" applyAlignment="1">
      <alignment horizontal="right" vertical="center"/>
    </xf>
    <xf numFmtId="4" fontId="3" fillId="0" borderId="9" xfId="4" applyNumberFormat="1" applyFont="1" applyBorder="1" applyAlignment="1">
      <alignment horizontal="right" vertical="center"/>
    </xf>
    <xf numFmtId="0" fontId="3" fillId="0" borderId="5" xfId="4" applyFont="1" applyBorder="1" applyAlignment="1">
      <alignment horizontal="left" vertical="top" wrapText="1"/>
    </xf>
    <xf numFmtId="4" fontId="3" fillId="0" borderId="10" xfId="4" applyNumberFormat="1" applyFont="1" applyBorder="1" applyAlignment="1">
      <alignment horizontal="right" vertical="center"/>
    </xf>
    <xf numFmtId="4" fontId="3" fillId="0" borderId="11" xfId="4" applyNumberFormat="1" applyFont="1" applyBorder="1" applyAlignment="1">
      <alignment horizontal="right" vertical="center"/>
    </xf>
    <xf numFmtId="4" fontId="3" fillId="0" borderId="12" xfId="4" applyNumberFormat="1" applyFont="1" applyBorder="1" applyAlignment="1">
      <alignment horizontal="right" vertical="center"/>
    </xf>
    <xf numFmtId="165" fontId="3" fillId="0" borderId="11" xfId="4" applyNumberFormat="1" applyFont="1" applyBorder="1" applyAlignment="1">
      <alignment horizontal="right" vertical="center"/>
    </xf>
    <xf numFmtId="165" fontId="3" fillId="0" borderId="12" xfId="4" applyNumberFormat="1" applyFont="1" applyBorder="1" applyAlignment="1">
      <alignment horizontal="right" vertical="center"/>
    </xf>
    <xf numFmtId="0" fontId="3" fillId="0" borderId="11" xfId="4" applyFont="1" applyBorder="1" applyAlignment="1">
      <alignment horizontal="right" vertical="center"/>
    </xf>
    <xf numFmtId="0" fontId="3" fillId="0" borderId="10" xfId="4" applyFont="1" applyBorder="1" applyAlignment="1">
      <alignment horizontal="right" vertical="center"/>
    </xf>
    <xf numFmtId="0" fontId="3" fillId="0" borderId="12" xfId="4" applyFont="1" applyBorder="1" applyAlignment="1">
      <alignment horizontal="right" vertical="center"/>
    </xf>
    <xf numFmtId="0" fontId="3" fillId="0" borderId="6" xfId="4" applyFont="1" applyBorder="1" applyAlignment="1">
      <alignment horizontal="left" vertical="top" wrapText="1"/>
    </xf>
    <xf numFmtId="0" fontId="3" fillId="0" borderId="13" xfId="4" applyFont="1" applyBorder="1" applyAlignment="1">
      <alignment horizontal="right" vertical="center"/>
    </xf>
    <xf numFmtId="0" fontId="3" fillId="0" borderId="14" xfId="4" applyFont="1" applyBorder="1" applyAlignment="1">
      <alignment horizontal="right" vertical="center"/>
    </xf>
    <xf numFmtId="0" fontId="3" fillId="0" borderId="15" xfId="4" applyFont="1" applyBorder="1" applyAlignment="1">
      <alignment horizontal="right" vertical="center"/>
    </xf>
    <xf numFmtId="0" fontId="3" fillId="0" borderId="28" xfId="4" applyFont="1" applyBorder="1" applyAlignment="1">
      <alignment wrapText="1"/>
    </xf>
    <xf numFmtId="0" fontId="3" fillId="0" borderId="1" xfId="4" applyFont="1" applyBorder="1" applyAlignment="1">
      <alignment horizontal="center" wrapText="1"/>
    </xf>
    <xf numFmtId="0" fontId="3" fillId="0" borderId="2" xfId="2" applyFont="1" applyBorder="1" applyAlignment="1">
      <alignment horizontal="center" wrapText="1"/>
    </xf>
    <xf numFmtId="0" fontId="3" fillId="0" borderId="3" xfId="2" applyFont="1" applyBorder="1" applyAlignment="1">
      <alignment horizontal="center" wrapText="1"/>
    </xf>
    <xf numFmtId="0" fontId="3" fillId="0" borderId="4" xfId="2" applyFont="1" applyBorder="1" applyAlignment="1">
      <alignment horizontal="center" wrapText="1"/>
    </xf>
    <xf numFmtId="0" fontId="3" fillId="0" borderId="1" xfId="2" applyFont="1" applyBorder="1" applyAlignment="1">
      <alignment horizontal="left" vertical="top" wrapText="1"/>
    </xf>
    <xf numFmtId="4" fontId="3" fillId="0" borderId="7" xfId="2" applyNumberFormat="1" applyFont="1" applyBorder="1" applyAlignment="1">
      <alignment horizontal="right" vertical="center"/>
    </xf>
    <xf numFmtId="4" fontId="3" fillId="0" borderId="8" xfId="2" applyNumberFormat="1" applyFont="1" applyBorder="1" applyAlignment="1">
      <alignment horizontal="right" vertical="center"/>
    </xf>
    <xf numFmtId="4" fontId="3" fillId="0" borderId="9" xfId="2" applyNumberFormat="1" applyFont="1" applyBorder="1" applyAlignment="1">
      <alignment horizontal="right" vertical="center"/>
    </xf>
    <xf numFmtId="0" fontId="3" fillId="0" borderId="5" xfId="2" applyFont="1" applyBorder="1" applyAlignment="1">
      <alignment horizontal="left" vertical="top" wrapText="1"/>
    </xf>
    <xf numFmtId="4" fontId="3" fillId="0" borderId="10" xfId="2" applyNumberFormat="1" applyFont="1" applyBorder="1" applyAlignment="1">
      <alignment horizontal="right" vertical="center"/>
    </xf>
    <xf numFmtId="4" fontId="3" fillId="0" borderId="11" xfId="2" applyNumberFormat="1" applyFont="1" applyBorder="1" applyAlignment="1">
      <alignment horizontal="right" vertical="center"/>
    </xf>
    <xf numFmtId="4" fontId="3" fillId="0" borderId="12" xfId="2" applyNumberFormat="1" applyFont="1" applyBorder="1" applyAlignment="1">
      <alignment horizontal="right" vertical="center"/>
    </xf>
    <xf numFmtId="165" fontId="3" fillId="0" borderId="12" xfId="2" applyNumberFormat="1" applyFont="1" applyBorder="1" applyAlignment="1">
      <alignment horizontal="right" vertical="center"/>
    </xf>
    <xf numFmtId="0" fontId="3" fillId="0" borderId="10" xfId="2" applyFont="1" applyBorder="1" applyAlignment="1">
      <alignment horizontal="right" vertical="center"/>
    </xf>
    <xf numFmtId="0" fontId="3" fillId="0" borderId="11" xfId="2" applyFont="1" applyBorder="1" applyAlignment="1">
      <alignment horizontal="right" vertical="center"/>
    </xf>
    <xf numFmtId="0" fontId="3" fillId="0" borderId="12" xfId="2" applyFont="1" applyBorder="1" applyAlignment="1">
      <alignment horizontal="right" vertical="center"/>
    </xf>
    <xf numFmtId="165" fontId="3" fillId="0" borderId="11" xfId="2" applyNumberFormat="1" applyFont="1" applyBorder="1" applyAlignment="1">
      <alignment horizontal="right" vertical="center"/>
    </xf>
    <xf numFmtId="165" fontId="3" fillId="0" borderId="10" xfId="2" applyNumberFormat="1" applyFont="1" applyBorder="1" applyAlignment="1">
      <alignment horizontal="right" vertical="center"/>
    </xf>
    <xf numFmtId="0" fontId="3" fillId="0" borderId="6" xfId="2" applyFont="1" applyBorder="1" applyAlignment="1">
      <alignment horizontal="left" vertical="top" wrapText="1"/>
    </xf>
    <xf numFmtId="4" fontId="3" fillId="0" borderId="13" xfId="2" applyNumberFormat="1" applyFont="1" applyBorder="1" applyAlignment="1">
      <alignment horizontal="right" vertical="center"/>
    </xf>
    <xf numFmtId="4" fontId="3" fillId="0" borderId="14" xfId="2" applyNumberFormat="1" applyFont="1" applyBorder="1" applyAlignment="1">
      <alignment horizontal="right" vertical="center"/>
    </xf>
    <xf numFmtId="4" fontId="3" fillId="0" borderId="15" xfId="2" applyNumberFormat="1" applyFont="1" applyBorder="1" applyAlignment="1">
      <alignment horizontal="right" vertical="center"/>
    </xf>
    <xf numFmtId="0" fontId="3" fillId="0" borderId="30" xfId="4" applyFont="1" applyBorder="1" applyAlignment="1">
      <alignment wrapText="1"/>
    </xf>
    <xf numFmtId="0" fontId="3" fillId="0" borderId="31" xfId="4" applyFont="1" applyBorder="1" applyAlignment="1">
      <alignment wrapText="1"/>
    </xf>
    <xf numFmtId="0" fontId="4" fillId="0" borderId="5" xfId="4" applyFont="1" applyBorder="1" applyAlignment="1">
      <alignment horizontal="left" vertical="top" wrapText="1"/>
    </xf>
    <xf numFmtId="0" fontId="5" fillId="0" borderId="0" xfId="0" applyFont="1"/>
    <xf numFmtId="0" fontId="4" fillId="0" borderId="32" xfId="4" applyFont="1" applyBorder="1" applyAlignment="1">
      <alignment horizontal="left" vertical="top" wrapText="1"/>
    </xf>
    <xf numFmtId="164" fontId="3" fillId="0" borderId="3" xfId="1" applyNumberFormat="1" applyFont="1" applyBorder="1" applyAlignment="1">
      <alignment horizontal="center" wrapText="1"/>
    </xf>
    <xf numFmtId="164" fontId="3" fillId="0" borderId="4" xfId="1" applyNumberFormat="1" applyFont="1" applyBorder="1" applyAlignment="1">
      <alignment horizontal="center" wrapText="1"/>
    </xf>
    <xf numFmtId="164" fontId="3" fillId="0" borderId="9" xfId="1" applyNumberFormat="1" applyFont="1" applyBorder="1" applyAlignment="1">
      <alignment horizontal="right" vertical="center"/>
    </xf>
    <xf numFmtId="164" fontId="3" fillId="0" borderId="12" xfId="1" applyNumberFormat="1" applyFont="1" applyBorder="1" applyAlignment="1">
      <alignment horizontal="right" vertical="center"/>
    </xf>
    <xf numFmtId="164" fontId="4" fillId="0" borderId="11" xfId="1" applyNumberFormat="1" applyFont="1" applyBorder="1" applyAlignment="1">
      <alignment horizontal="right" vertical="center"/>
    </xf>
    <xf numFmtId="164" fontId="4" fillId="0" borderId="12" xfId="1" applyNumberFormat="1" applyFont="1" applyBorder="1" applyAlignment="1">
      <alignment horizontal="right" vertical="center"/>
    </xf>
    <xf numFmtId="164" fontId="4" fillId="0" borderId="26" xfId="1" applyNumberFormat="1" applyFont="1" applyBorder="1" applyAlignment="1">
      <alignment horizontal="right" vertical="center"/>
    </xf>
    <xf numFmtId="164" fontId="4" fillId="0" borderId="34" xfId="1" applyNumberFormat="1" applyFont="1" applyBorder="1" applyAlignment="1">
      <alignment horizontal="right" vertical="center"/>
    </xf>
    <xf numFmtId="164" fontId="0" fillId="0" borderId="0" xfId="1" applyNumberFormat="1" applyFont="1"/>
    <xf numFmtId="43" fontId="3" fillId="0" borderId="3" xfId="1" applyNumberFormat="1" applyFont="1" applyBorder="1" applyAlignment="1">
      <alignment horizontal="center" wrapText="1"/>
    </xf>
    <xf numFmtId="43" fontId="4" fillId="0" borderId="11" xfId="1" applyNumberFormat="1" applyFont="1" applyBorder="1" applyAlignment="1">
      <alignment horizontal="right" vertical="center"/>
    </xf>
    <xf numFmtId="43" fontId="4" fillId="0" borderId="26" xfId="1" applyNumberFormat="1" applyFont="1" applyBorder="1" applyAlignment="1">
      <alignment horizontal="right" vertical="center"/>
    </xf>
    <xf numFmtId="43" fontId="0" fillId="0" borderId="0" xfId="1" applyNumberFormat="1" applyFont="1"/>
    <xf numFmtId="166" fontId="3" fillId="0" borderId="10" xfId="1" applyNumberFormat="1" applyFont="1" applyBorder="1" applyAlignment="1">
      <alignment horizontal="right" vertical="center"/>
    </xf>
    <xf numFmtId="166" fontId="3" fillId="0" borderId="11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center" wrapText="1"/>
    </xf>
    <xf numFmtId="166" fontId="3" fillId="0" borderId="3" xfId="1" applyNumberFormat="1" applyFont="1" applyBorder="1" applyAlignment="1">
      <alignment horizontal="center" wrapText="1"/>
    </xf>
    <xf numFmtId="166" fontId="3" fillId="0" borderId="7" xfId="1" applyNumberFormat="1" applyFont="1" applyBorder="1" applyAlignment="1">
      <alignment horizontal="right" vertical="center"/>
    </xf>
    <xf numFmtId="166" fontId="3" fillId="0" borderId="8" xfId="1" applyNumberFormat="1" applyFont="1" applyBorder="1" applyAlignment="1">
      <alignment horizontal="right" vertical="center"/>
    </xf>
    <xf numFmtId="166" fontId="4" fillId="0" borderId="10" xfId="1" applyNumberFormat="1" applyFont="1" applyBorder="1" applyAlignment="1">
      <alignment horizontal="right" vertical="center"/>
    </xf>
    <xf numFmtId="166" fontId="4" fillId="0" borderId="11" xfId="1" applyNumberFormat="1" applyFont="1" applyBorder="1" applyAlignment="1">
      <alignment horizontal="right" vertical="center"/>
    </xf>
    <xf numFmtId="166" fontId="4" fillId="0" borderId="25" xfId="1" applyNumberFormat="1" applyFont="1" applyBorder="1" applyAlignment="1">
      <alignment horizontal="right" vertical="center"/>
    </xf>
    <xf numFmtId="166" fontId="4" fillId="0" borderId="26" xfId="1" applyNumberFormat="1" applyFont="1" applyBorder="1" applyAlignment="1">
      <alignment horizontal="right" vertical="center"/>
    </xf>
    <xf numFmtId="166" fontId="0" fillId="0" borderId="0" xfId="1" applyNumberFormat="1" applyFont="1"/>
    <xf numFmtId="0" fontId="6" fillId="0" borderId="0" xfId="5"/>
    <xf numFmtId="0" fontId="7" fillId="0" borderId="38" xfId="5" applyFont="1" applyBorder="1" applyAlignment="1">
      <alignment horizontal="left" vertical="top" wrapText="1"/>
    </xf>
    <xf numFmtId="0" fontId="4" fillId="0" borderId="38" xfId="5" applyFont="1" applyBorder="1" applyAlignment="1">
      <alignment horizontal="left" wrapText="1"/>
    </xf>
    <xf numFmtId="0" fontId="4" fillId="0" borderId="38" xfId="5" applyFont="1" applyBorder="1" applyAlignment="1">
      <alignment horizontal="center" wrapText="1"/>
    </xf>
    <xf numFmtId="164" fontId="7" fillId="0" borderId="38" xfId="1" applyNumberFormat="1" applyFont="1" applyBorder="1" applyAlignment="1">
      <alignment horizontal="right" vertical="center"/>
    </xf>
    <xf numFmtId="43" fontId="7" fillId="0" borderId="38" xfId="1" applyNumberFormat="1" applyFont="1" applyBorder="1" applyAlignment="1">
      <alignment horizontal="right" vertical="center"/>
    </xf>
    <xf numFmtId="0" fontId="3" fillId="0" borderId="38" xfId="5" applyFont="1" applyBorder="1" applyAlignment="1">
      <alignment horizontal="left" vertical="top" wrapText="1"/>
    </xf>
    <xf numFmtId="164" fontId="0" fillId="0" borderId="0" xfId="0" applyNumberFormat="1"/>
    <xf numFmtId="0" fontId="4" fillId="0" borderId="0" xfId="5" applyFont="1" applyFill="1" applyBorder="1" applyAlignment="1">
      <alignment horizontal="center" wrapText="1"/>
    </xf>
    <xf numFmtId="43" fontId="0" fillId="0" borderId="0" xfId="0" applyNumberFormat="1"/>
    <xf numFmtId="0" fontId="2" fillId="0" borderId="0" xfId="3"/>
    <xf numFmtId="0" fontId="3" fillId="0" borderId="1" xfId="3" applyFont="1" applyBorder="1" applyAlignment="1">
      <alignment horizontal="left" vertical="top" wrapText="1"/>
    </xf>
    <xf numFmtId="0" fontId="3" fillId="0" borderId="5" xfId="3" applyFont="1" applyBorder="1" applyAlignment="1">
      <alignment horizontal="left" vertical="top" wrapText="1"/>
    </xf>
    <xf numFmtId="0" fontId="3" fillId="0" borderId="6" xfId="3" applyFont="1" applyBorder="1" applyAlignment="1">
      <alignment horizontal="left" vertical="top" wrapText="1"/>
    </xf>
    <xf numFmtId="164" fontId="3" fillId="0" borderId="2" xfId="1" applyNumberFormat="1" applyFont="1" applyBorder="1" applyAlignment="1">
      <alignment horizontal="center" wrapText="1"/>
    </xf>
    <xf numFmtId="164" fontId="3" fillId="0" borderId="13" xfId="1" applyNumberFormat="1" applyFont="1" applyBorder="1" applyAlignment="1">
      <alignment horizontal="right" vertical="center"/>
    </xf>
    <xf numFmtId="164" fontId="3" fillId="0" borderId="14" xfId="1" applyNumberFormat="1" applyFont="1" applyBorder="1" applyAlignment="1">
      <alignment horizontal="right" vertical="center"/>
    </xf>
    <xf numFmtId="164" fontId="3" fillId="0" borderId="15" xfId="1" applyNumberFormat="1" applyFont="1" applyBorder="1" applyAlignment="1">
      <alignment horizontal="right" vertical="center"/>
    </xf>
    <xf numFmtId="43" fontId="3" fillId="0" borderId="14" xfId="1" applyNumberFormat="1" applyFont="1" applyBorder="1" applyAlignment="1">
      <alignment horizontal="right" vertical="center"/>
    </xf>
    <xf numFmtId="0" fontId="2" fillId="0" borderId="0" xfId="4"/>
    <xf numFmtId="0" fontId="3" fillId="0" borderId="1" xfId="6" applyFont="1" applyBorder="1" applyAlignment="1">
      <alignment horizontal="left" vertical="top" wrapText="1"/>
    </xf>
    <xf numFmtId="0" fontId="3" fillId="0" borderId="5" xfId="6" applyFont="1" applyBorder="1" applyAlignment="1">
      <alignment horizontal="left" vertical="top" wrapText="1"/>
    </xf>
    <xf numFmtId="0" fontId="3" fillId="0" borderId="6" xfId="6" applyFont="1" applyBorder="1" applyAlignment="1">
      <alignment horizontal="left" vertical="top" wrapText="1"/>
    </xf>
    <xf numFmtId="0" fontId="3" fillId="0" borderId="1" xfId="6" applyFont="1" applyBorder="1" applyAlignment="1">
      <alignment horizontal="left" wrapText="1"/>
    </xf>
    <xf numFmtId="0" fontId="2" fillId="0" borderId="0" xfId="7"/>
    <xf numFmtId="0" fontId="3" fillId="0" borderId="1" xfId="7" applyFont="1" applyBorder="1" applyAlignment="1">
      <alignment horizontal="left" vertical="top" wrapText="1"/>
    </xf>
    <xf numFmtId="0" fontId="3" fillId="0" borderId="5" xfId="7" applyFont="1" applyBorder="1" applyAlignment="1">
      <alignment horizontal="left" vertical="top" wrapText="1"/>
    </xf>
    <xf numFmtId="0" fontId="3" fillId="0" borderId="6" xfId="7" applyFont="1" applyBorder="1" applyAlignment="1">
      <alignment horizontal="left" vertical="top" wrapText="1"/>
    </xf>
    <xf numFmtId="0" fontId="3" fillId="0" borderId="2" xfId="8" applyFont="1" applyBorder="1" applyAlignment="1">
      <alignment horizontal="center" wrapText="1"/>
    </xf>
    <xf numFmtId="0" fontId="3" fillId="0" borderId="3" xfId="8" applyFont="1" applyBorder="1" applyAlignment="1">
      <alignment horizontal="center" wrapText="1"/>
    </xf>
    <xf numFmtId="0" fontId="3" fillId="0" borderId="4" xfId="8" applyFont="1" applyBorder="1" applyAlignment="1">
      <alignment horizontal="center" wrapText="1"/>
    </xf>
    <xf numFmtId="0" fontId="3" fillId="0" borderId="1" xfId="8" applyFont="1" applyBorder="1" applyAlignment="1">
      <alignment horizontal="left" vertical="top" wrapText="1"/>
    </xf>
    <xf numFmtId="167" fontId="3" fillId="0" borderId="7" xfId="8" applyNumberFormat="1" applyFont="1" applyBorder="1" applyAlignment="1">
      <alignment horizontal="right" vertical="center"/>
    </xf>
    <xf numFmtId="167" fontId="3" fillId="0" borderId="8" xfId="8" applyNumberFormat="1" applyFont="1" applyBorder="1" applyAlignment="1">
      <alignment horizontal="right" vertical="center"/>
    </xf>
    <xf numFmtId="167" fontId="3" fillId="0" borderId="9" xfId="8" applyNumberFormat="1" applyFont="1" applyBorder="1" applyAlignment="1">
      <alignment horizontal="right" vertical="center"/>
    </xf>
    <xf numFmtId="0" fontId="3" fillId="0" borderId="5" xfId="8" applyFont="1" applyBorder="1" applyAlignment="1">
      <alignment horizontal="left" vertical="top" wrapText="1"/>
    </xf>
    <xf numFmtId="167" fontId="3" fillId="0" borderId="10" xfId="8" applyNumberFormat="1" applyFont="1" applyBorder="1" applyAlignment="1">
      <alignment horizontal="right" vertical="center"/>
    </xf>
    <xf numFmtId="167" fontId="3" fillId="0" borderId="11" xfId="8" applyNumberFormat="1" applyFont="1" applyBorder="1" applyAlignment="1">
      <alignment horizontal="right" vertical="center"/>
    </xf>
    <xf numFmtId="167" fontId="3" fillId="0" borderId="12" xfId="8" applyNumberFormat="1" applyFont="1" applyBorder="1" applyAlignment="1">
      <alignment horizontal="right" vertical="center"/>
    </xf>
    <xf numFmtId="168" fontId="3" fillId="0" borderId="12" xfId="8" applyNumberFormat="1" applyFont="1" applyBorder="1" applyAlignment="1">
      <alignment horizontal="right" vertical="center"/>
    </xf>
    <xf numFmtId="0" fontId="3" fillId="0" borderId="11" xfId="8" applyFont="1" applyBorder="1" applyAlignment="1">
      <alignment horizontal="right" vertical="center"/>
    </xf>
    <xf numFmtId="168" fontId="3" fillId="0" borderId="11" xfId="8" applyNumberFormat="1" applyFont="1" applyBorder="1" applyAlignment="1">
      <alignment horizontal="right" vertical="center"/>
    </xf>
    <xf numFmtId="0" fontId="3" fillId="0" borderId="12" xfId="8" applyFont="1" applyBorder="1" applyAlignment="1">
      <alignment horizontal="right" vertical="center"/>
    </xf>
    <xf numFmtId="168" fontId="3" fillId="0" borderId="10" xfId="8" applyNumberFormat="1" applyFont="1" applyBorder="1" applyAlignment="1">
      <alignment horizontal="right" vertical="center"/>
    </xf>
    <xf numFmtId="0" fontId="3" fillId="0" borderId="6" xfId="8" applyFont="1" applyBorder="1" applyAlignment="1">
      <alignment horizontal="left" vertical="top" wrapText="1"/>
    </xf>
    <xf numFmtId="167" fontId="3" fillId="0" borderId="13" xfId="8" applyNumberFormat="1" applyFont="1" applyBorder="1" applyAlignment="1">
      <alignment horizontal="right" vertical="center"/>
    </xf>
    <xf numFmtId="167" fontId="3" fillId="0" borderId="14" xfId="8" applyNumberFormat="1" applyFont="1" applyBorder="1" applyAlignment="1">
      <alignment horizontal="right" vertical="center"/>
    </xf>
    <xf numFmtId="167" fontId="3" fillId="0" borderId="15" xfId="8" applyNumberFormat="1" applyFont="1" applyBorder="1" applyAlignment="1">
      <alignment horizontal="right" vertical="center"/>
    </xf>
    <xf numFmtId="0" fontId="3" fillId="0" borderId="1" xfId="9" applyFont="1" applyBorder="1" applyAlignment="1">
      <alignment horizontal="left" vertical="top" wrapText="1"/>
    </xf>
    <xf numFmtId="0" fontId="3" fillId="0" borderId="5" xfId="9" applyFont="1" applyBorder="1" applyAlignment="1">
      <alignment horizontal="left" vertical="top" wrapText="1"/>
    </xf>
    <xf numFmtId="0" fontId="3" fillId="0" borderId="30" xfId="9" applyFont="1" applyBorder="1" applyAlignment="1">
      <alignment wrapText="1"/>
    </xf>
    <xf numFmtId="0" fontId="3" fillId="0" borderId="31" xfId="9" applyFont="1" applyBorder="1" applyAlignment="1">
      <alignment wrapText="1"/>
    </xf>
    <xf numFmtId="0" fontId="5" fillId="0" borderId="29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3" fillId="0" borderId="35" xfId="7" applyFont="1" applyBorder="1" applyAlignment="1">
      <alignment horizontal="left" wrapText="1"/>
    </xf>
    <xf numFmtId="0" fontId="3" fillId="0" borderId="28" xfId="7" applyFont="1" applyBorder="1" applyAlignment="1">
      <alignment horizontal="left" wrapText="1"/>
    </xf>
    <xf numFmtId="0" fontId="3" fillId="0" borderId="1" xfId="7" applyFont="1" applyBorder="1" applyAlignment="1">
      <alignment horizontal="left" wrapText="1"/>
    </xf>
    <xf numFmtId="0" fontId="3" fillId="0" borderId="35" xfId="7" applyFont="1" applyBorder="1" applyAlignment="1">
      <alignment horizontal="left" vertical="top" wrapText="1"/>
    </xf>
    <xf numFmtId="0" fontId="3" fillId="0" borderId="36" xfId="7" applyFont="1" applyBorder="1" applyAlignment="1">
      <alignment horizontal="left" vertical="top" wrapText="1"/>
    </xf>
    <xf numFmtId="0" fontId="3" fillId="0" borderId="28" xfId="7" applyFont="1" applyBorder="1" applyAlignment="1">
      <alignment horizontal="left" vertical="top" wrapText="1"/>
    </xf>
    <xf numFmtId="0" fontId="3" fillId="0" borderId="0" xfId="7" applyFont="1" applyBorder="1" applyAlignment="1">
      <alignment horizontal="left" vertical="top" wrapText="1"/>
    </xf>
    <xf numFmtId="0" fontId="3" fillId="0" borderId="29" xfId="7" applyFont="1" applyBorder="1" applyAlignment="1">
      <alignment horizontal="left" vertical="top" wrapText="1"/>
    </xf>
    <xf numFmtId="0" fontId="3" fillId="0" borderId="37" xfId="7" applyFont="1" applyBorder="1" applyAlignment="1">
      <alignment horizontal="left" vertical="top" wrapText="1"/>
    </xf>
    <xf numFmtId="0" fontId="3" fillId="0" borderId="28" xfId="4" applyFont="1" applyBorder="1" applyAlignment="1">
      <alignment horizontal="left" vertical="top" wrapText="1"/>
    </xf>
    <xf numFmtId="0" fontId="3" fillId="0" borderId="0" xfId="4" applyFont="1" applyBorder="1" applyAlignment="1">
      <alignment horizontal="left" vertical="top" wrapText="1"/>
    </xf>
    <xf numFmtId="0" fontId="3" fillId="0" borderId="29" xfId="4" applyFont="1" applyBorder="1" applyAlignment="1">
      <alignment horizontal="left" vertical="top" wrapText="1"/>
    </xf>
    <xf numFmtId="0" fontId="3" fillId="0" borderId="28" xfId="2" applyFont="1" applyBorder="1" applyAlignment="1">
      <alignment horizontal="left" wrapText="1"/>
    </xf>
    <xf numFmtId="0" fontId="3" fillId="0" borderId="1" xfId="2" applyFont="1" applyBorder="1" applyAlignment="1">
      <alignment horizontal="left" wrapText="1"/>
    </xf>
    <xf numFmtId="0" fontId="3" fillId="0" borderId="28" xfId="2" applyFont="1" applyBorder="1" applyAlignment="1">
      <alignment horizontal="left" vertical="top" wrapText="1"/>
    </xf>
    <xf numFmtId="0" fontId="3" fillId="0" borderId="0" xfId="2" applyFont="1" applyBorder="1" applyAlignment="1">
      <alignment horizontal="left" vertical="top" wrapText="1"/>
    </xf>
    <xf numFmtId="0" fontId="3" fillId="0" borderId="29" xfId="2" applyFont="1" applyBorder="1" applyAlignment="1">
      <alignment horizontal="left" vertical="top" wrapText="1"/>
    </xf>
    <xf numFmtId="0" fontId="3" fillId="0" borderId="33" xfId="4" applyFont="1" applyBorder="1" applyAlignment="1">
      <alignment horizontal="left" vertical="top" wrapText="1"/>
    </xf>
    <xf numFmtId="0" fontId="3" fillId="0" borderId="28" xfId="3" applyFont="1" applyBorder="1" applyAlignment="1">
      <alignment horizontal="left" wrapText="1"/>
    </xf>
    <xf numFmtId="0" fontId="3" fillId="0" borderId="1" xfId="3" applyFont="1" applyBorder="1" applyAlignment="1">
      <alignment horizontal="left" wrapText="1"/>
    </xf>
    <xf numFmtId="0" fontId="3" fillId="0" borderId="28" xfId="3" applyFont="1" applyBorder="1" applyAlignment="1">
      <alignment horizontal="left" vertical="top" wrapText="1"/>
    </xf>
    <xf numFmtId="0" fontId="3" fillId="0" borderId="0" xfId="3" applyFont="1" applyBorder="1" applyAlignment="1">
      <alignment horizontal="left" vertical="top" wrapText="1"/>
    </xf>
    <xf numFmtId="0" fontId="3" fillId="0" borderId="29" xfId="3" applyFont="1" applyBorder="1" applyAlignment="1">
      <alignment horizontal="left" vertical="top" wrapText="1"/>
    </xf>
    <xf numFmtId="0" fontId="3" fillId="0" borderId="35" xfId="4" applyFont="1" applyBorder="1" applyAlignment="1">
      <alignment horizontal="left" wrapText="1"/>
    </xf>
    <xf numFmtId="0" fontId="3" fillId="0" borderId="28" xfId="4" applyFont="1" applyBorder="1" applyAlignment="1">
      <alignment horizontal="left" wrapText="1"/>
    </xf>
    <xf numFmtId="0" fontId="3" fillId="0" borderId="1" xfId="4" applyFont="1" applyBorder="1" applyAlignment="1">
      <alignment horizontal="left" wrapText="1"/>
    </xf>
    <xf numFmtId="0" fontId="3" fillId="0" borderId="35" xfId="4" applyFont="1" applyBorder="1" applyAlignment="1">
      <alignment horizontal="left" vertical="top" wrapText="1"/>
    </xf>
    <xf numFmtId="0" fontId="3" fillId="0" borderId="36" xfId="4" applyFont="1" applyBorder="1" applyAlignment="1">
      <alignment horizontal="left" vertical="top" wrapText="1"/>
    </xf>
    <xf numFmtId="0" fontId="3" fillId="0" borderId="37" xfId="4" applyFont="1" applyBorder="1" applyAlignment="1">
      <alignment horizontal="left" vertical="top" wrapText="1"/>
    </xf>
    <xf numFmtId="0" fontId="3" fillId="0" borderId="0" xfId="8" applyFont="1" applyBorder="1" applyAlignment="1">
      <alignment horizontal="left" vertical="top" wrapText="1"/>
    </xf>
    <xf numFmtId="0" fontId="3" fillId="0" borderId="28" xfId="8" applyFont="1" applyBorder="1" applyAlignment="1">
      <alignment horizontal="left" wrapText="1"/>
    </xf>
    <xf numFmtId="0" fontId="3" fillId="0" borderId="1" xfId="8" applyFont="1" applyBorder="1" applyAlignment="1">
      <alignment horizontal="left" wrapText="1"/>
    </xf>
    <xf numFmtId="0" fontId="3" fillId="0" borderId="28" xfId="8" applyFont="1" applyBorder="1" applyAlignment="1">
      <alignment horizontal="left" vertical="top" wrapText="1"/>
    </xf>
    <xf numFmtId="0" fontId="3" fillId="0" borderId="29" xfId="8" applyFont="1" applyBorder="1" applyAlignment="1">
      <alignment horizontal="left" vertical="top" wrapText="1"/>
    </xf>
    <xf numFmtId="0" fontId="3" fillId="0" borderId="0" xfId="9" applyFont="1" applyBorder="1" applyAlignment="1">
      <alignment horizontal="left" vertical="top" wrapText="1"/>
    </xf>
    <xf numFmtId="0" fontId="3" fillId="0" borderId="28" xfId="9" applyFont="1" applyBorder="1" applyAlignment="1">
      <alignment horizontal="left" vertical="top" wrapText="1"/>
    </xf>
  </cellXfs>
  <cellStyles count="10">
    <cellStyle name="Comma" xfId="1" builtinId="3"/>
    <cellStyle name="Normal" xfId="0" builtinId="0"/>
    <cellStyle name="Normal_Sheet1" xfId="2"/>
    <cellStyle name="Normal_Sheet1_1" xfId="5"/>
    <cellStyle name="Normal_Sheet2" xfId="3"/>
    <cellStyle name="Normal_Sheet3" xfId="4"/>
    <cellStyle name="Normal_Sheet4" xfId="6"/>
    <cellStyle name="Normal_Sheet5" xfId="7"/>
    <cellStyle name="Normal_Sheet6" xfId="8"/>
    <cellStyle name="Normal_Sheet7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22" zoomScale="110" zoomScaleNormal="110" workbookViewId="0">
      <selection sqref="A1:H32"/>
    </sheetView>
  </sheetViews>
  <sheetFormatPr defaultRowHeight="15" x14ac:dyDescent="0.25"/>
  <cols>
    <col min="1" max="1" width="13.5703125" bestFit="1" customWidth="1"/>
    <col min="2" max="4" width="12.42578125" style="76" bestFit="1" customWidth="1"/>
    <col min="5" max="5" width="12.42578125" style="80" bestFit="1" customWidth="1"/>
    <col min="6" max="6" width="12.42578125" style="76" bestFit="1" customWidth="1"/>
    <col min="7" max="8" width="11" style="76" bestFit="1" customWidth="1"/>
  </cols>
  <sheetData>
    <row r="1" spans="1:8" ht="15.75" thickBot="1" x14ac:dyDescent="0.3">
      <c r="A1" s="144" t="s">
        <v>184</v>
      </c>
      <c r="B1" s="145"/>
      <c r="C1" s="145"/>
      <c r="D1" s="145"/>
      <c r="E1" s="145"/>
      <c r="F1" s="145"/>
      <c r="G1" s="145"/>
      <c r="H1" s="145"/>
    </row>
    <row r="2" spans="1:8" ht="38.25" thickTop="1" thickBot="1" x14ac:dyDescent="0.3">
      <c r="A2" s="115"/>
      <c r="B2" s="106" t="s">
        <v>146</v>
      </c>
      <c r="C2" s="68" t="s">
        <v>147</v>
      </c>
      <c r="D2" s="68" t="s">
        <v>112</v>
      </c>
      <c r="E2" s="77" t="s">
        <v>173</v>
      </c>
      <c r="F2" s="68" t="s">
        <v>148</v>
      </c>
      <c r="G2" s="68" t="s">
        <v>149</v>
      </c>
      <c r="H2" s="69" t="s">
        <v>150</v>
      </c>
    </row>
    <row r="3" spans="1:8" ht="15.75" thickTop="1" x14ac:dyDescent="0.25">
      <c r="A3" s="112" t="s">
        <v>119</v>
      </c>
      <c r="B3" s="8">
        <v>1419326.190635063</v>
      </c>
      <c r="C3" s="9">
        <v>1205202.1123166226</v>
      </c>
      <c r="D3" s="9">
        <v>3350671.3652355857</v>
      </c>
      <c r="E3" s="17">
        <f>D3/B3</f>
        <v>2.3607479290834208</v>
      </c>
      <c r="F3" s="9">
        <v>1912533.442600304</v>
      </c>
      <c r="G3" s="9">
        <v>138143.26482784192</v>
      </c>
      <c r="H3" s="70">
        <v>140577.4559073686</v>
      </c>
    </row>
    <row r="4" spans="1:8" x14ac:dyDescent="0.25">
      <c r="A4" s="113" t="s">
        <v>174</v>
      </c>
      <c r="B4" s="11">
        <v>5925.7996147299109</v>
      </c>
      <c r="C4" s="12">
        <v>5897.5247609287408</v>
      </c>
      <c r="D4" s="12">
        <v>28967.652082841319</v>
      </c>
      <c r="E4" s="18">
        <f t="shared" ref="E4:E32" si="0">D4/B4</f>
        <v>4.8883954851992781</v>
      </c>
      <c r="F4" s="12">
        <v>28123.620880500144</v>
      </c>
      <c r="G4" s="12">
        <v>2182.4883361743141</v>
      </c>
      <c r="H4" s="71">
        <v>2250.3279704995293</v>
      </c>
    </row>
    <row r="5" spans="1:8" x14ac:dyDescent="0.25">
      <c r="A5" s="113" t="s">
        <v>8</v>
      </c>
      <c r="B5" s="11">
        <v>1758.6905604760332</v>
      </c>
      <c r="C5" s="12">
        <v>1659.6887763547124</v>
      </c>
      <c r="D5" s="12">
        <v>455.32875248129466</v>
      </c>
      <c r="E5" s="18">
        <f t="shared" si="0"/>
        <v>0.25890214157858937</v>
      </c>
      <c r="F5" s="12">
        <v>453.33333333333314</v>
      </c>
      <c r="G5" s="12">
        <v>499.88412769059636</v>
      </c>
      <c r="H5" s="71">
        <v>453.11248905426896</v>
      </c>
    </row>
    <row r="6" spans="1:8" x14ac:dyDescent="0.25">
      <c r="A6" s="113" t="s">
        <v>175</v>
      </c>
      <c r="B6" s="11">
        <v>220.26541114645067</v>
      </c>
      <c r="C6" s="12">
        <v>218.48909535697692</v>
      </c>
      <c r="D6" s="12">
        <v>1.7142857142857144</v>
      </c>
      <c r="E6" s="18">
        <f t="shared" si="0"/>
        <v>7.7828184886728101E-3</v>
      </c>
      <c r="F6" s="12">
        <v>0</v>
      </c>
      <c r="G6" s="12">
        <v>132.14117778429124</v>
      </c>
      <c r="H6" s="71">
        <v>127.74079299879814</v>
      </c>
    </row>
    <row r="7" spans="1:8" x14ac:dyDescent="0.25">
      <c r="A7" s="113" t="s">
        <v>10</v>
      </c>
      <c r="B7" s="11">
        <v>17334.953870396792</v>
      </c>
      <c r="C7" s="12">
        <v>14035.180357327787</v>
      </c>
      <c r="D7" s="12">
        <v>11557.415553792029</v>
      </c>
      <c r="E7" s="18">
        <f t="shared" si="0"/>
        <v>0.66671164170380814</v>
      </c>
      <c r="F7" s="12">
        <v>2383.549409006424</v>
      </c>
      <c r="G7" s="12">
        <v>216.8702213008246</v>
      </c>
      <c r="H7" s="71">
        <v>102.03733059651884</v>
      </c>
    </row>
    <row r="8" spans="1:8" x14ac:dyDescent="0.25">
      <c r="A8" s="113" t="s">
        <v>120</v>
      </c>
      <c r="B8" s="11">
        <v>40974.45463315853</v>
      </c>
      <c r="C8" s="12">
        <v>33206.800314826178</v>
      </c>
      <c r="D8" s="12">
        <v>49639.633182101679</v>
      </c>
      <c r="E8" s="18">
        <f t="shared" si="0"/>
        <v>1.2114775810080183</v>
      </c>
      <c r="F8" s="12">
        <v>29750.872019227627</v>
      </c>
      <c r="G8" s="12">
        <v>103.72629640969539</v>
      </c>
      <c r="H8" s="71">
        <v>82.461849711350283</v>
      </c>
    </row>
    <row r="9" spans="1:8" x14ac:dyDescent="0.25">
      <c r="A9" s="113" t="s">
        <v>121</v>
      </c>
      <c r="B9" s="11">
        <v>39535.439414434695</v>
      </c>
      <c r="C9" s="12">
        <v>34483.70600213635</v>
      </c>
      <c r="D9" s="12">
        <v>30504.458888211884</v>
      </c>
      <c r="E9" s="18">
        <f t="shared" si="0"/>
        <v>0.7715725268270186</v>
      </c>
      <c r="F9" s="12">
        <v>11020.201083300924</v>
      </c>
      <c r="G9" s="12">
        <v>60.258157200746048</v>
      </c>
      <c r="H9" s="71">
        <v>57.826621808781461</v>
      </c>
    </row>
    <row r="10" spans="1:8" x14ac:dyDescent="0.25">
      <c r="A10" s="113" t="s">
        <v>13</v>
      </c>
      <c r="B10" s="11">
        <v>66615.648228250109</v>
      </c>
      <c r="C10" s="12">
        <v>63075.634432928309</v>
      </c>
      <c r="D10" s="12">
        <v>34263.661233910942</v>
      </c>
      <c r="E10" s="18">
        <f t="shared" si="0"/>
        <v>0.51434853739636122</v>
      </c>
      <c r="F10" s="12">
        <v>2026.1569796378096</v>
      </c>
      <c r="G10" s="12">
        <v>197.2619527035167</v>
      </c>
      <c r="H10" s="71">
        <v>184.89503994610411</v>
      </c>
    </row>
    <row r="11" spans="1:8" x14ac:dyDescent="0.25">
      <c r="A11" s="113" t="s">
        <v>122</v>
      </c>
      <c r="B11" s="11">
        <v>249432.13535553779</v>
      </c>
      <c r="C11" s="12">
        <v>237422.6467588474</v>
      </c>
      <c r="D11" s="12">
        <v>143591.36496470144</v>
      </c>
      <c r="E11" s="18">
        <f t="shared" si="0"/>
        <v>0.57567307740852203</v>
      </c>
      <c r="F11" s="12">
        <v>64773.324645309585</v>
      </c>
      <c r="G11" s="12">
        <v>108.01560580500652</v>
      </c>
      <c r="H11" s="71">
        <v>102.70623626617302</v>
      </c>
    </row>
    <row r="12" spans="1:8" x14ac:dyDescent="0.25">
      <c r="A12" s="113" t="s">
        <v>123</v>
      </c>
      <c r="B12" s="11">
        <v>116515.31741216144</v>
      </c>
      <c r="C12" s="12">
        <v>113759.04758047302</v>
      </c>
      <c r="D12" s="12">
        <v>214178.72935774035</v>
      </c>
      <c r="E12" s="18">
        <f t="shared" si="0"/>
        <v>1.8382023421015472</v>
      </c>
      <c r="F12" s="12">
        <v>194832.72495360684</v>
      </c>
      <c r="G12" s="12">
        <v>14986.652545744462</v>
      </c>
      <c r="H12" s="71">
        <v>1561.6299313768723</v>
      </c>
    </row>
    <row r="13" spans="1:8" x14ac:dyDescent="0.25">
      <c r="A13" s="113" t="s">
        <v>124</v>
      </c>
      <c r="B13" s="11">
        <v>133974.91621665598</v>
      </c>
      <c r="C13" s="12">
        <v>124887.65876266276</v>
      </c>
      <c r="D13" s="12">
        <v>120313.99452583652</v>
      </c>
      <c r="E13" s="18">
        <f t="shared" si="0"/>
        <v>0.89803373589181523</v>
      </c>
      <c r="F13" s="12">
        <v>387.39059857656468</v>
      </c>
      <c r="G13" s="12">
        <v>625.51621196438293</v>
      </c>
      <c r="H13" s="71">
        <v>512.46855406092948</v>
      </c>
    </row>
    <row r="14" spans="1:8" x14ac:dyDescent="0.25">
      <c r="A14" s="113" t="s">
        <v>125</v>
      </c>
      <c r="B14" s="11">
        <v>1759.4130566514561</v>
      </c>
      <c r="C14" s="12">
        <v>1707.2813947375962</v>
      </c>
      <c r="D14" s="12">
        <v>33832.595251020357</v>
      </c>
      <c r="E14" s="18">
        <f t="shared" si="0"/>
        <v>19.229478332627078</v>
      </c>
      <c r="F14" s="12">
        <v>32749.180405050698</v>
      </c>
      <c r="G14" s="12">
        <v>871.88219285954995</v>
      </c>
      <c r="H14" s="71">
        <v>566.19499330713541</v>
      </c>
    </row>
    <row r="15" spans="1:8" ht="24" x14ac:dyDescent="0.25">
      <c r="A15" s="113" t="s">
        <v>126</v>
      </c>
      <c r="B15" s="11">
        <v>15291.888728996732</v>
      </c>
      <c r="C15" s="12">
        <v>14975.215727036226</v>
      </c>
      <c r="D15" s="12">
        <v>26104.535846354134</v>
      </c>
      <c r="E15" s="18">
        <f t="shared" si="0"/>
        <v>1.7070838212976454</v>
      </c>
      <c r="F15" s="12">
        <v>15254.155519042888</v>
      </c>
      <c r="G15" s="12">
        <v>6052.0487555015252</v>
      </c>
      <c r="H15" s="71">
        <v>2098.351079046382</v>
      </c>
    </row>
    <row r="16" spans="1:8" x14ac:dyDescent="0.25">
      <c r="A16" s="113" t="s">
        <v>127</v>
      </c>
      <c r="B16" s="11">
        <v>7296.5518621759547</v>
      </c>
      <c r="C16" s="12">
        <v>7144.0681645247842</v>
      </c>
      <c r="D16" s="12">
        <v>9564.188299953863</v>
      </c>
      <c r="E16" s="18">
        <f t="shared" si="0"/>
        <v>1.3107819255740425</v>
      </c>
      <c r="F16" s="12">
        <v>232.06666666666669</v>
      </c>
      <c r="G16" s="12">
        <v>1764.2912827328084</v>
      </c>
      <c r="H16" s="71">
        <v>1500.7822065914086</v>
      </c>
    </row>
    <row r="17" spans="1:8" x14ac:dyDescent="0.25">
      <c r="A17" s="113" t="s">
        <v>128</v>
      </c>
      <c r="B17" s="11">
        <v>110738.93339805769</v>
      </c>
      <c r="C17" s="12">
        <v>104681.37299941669</v>
      </c>
      <c r="D17" s="12">
        <v>61748.924366100407</v>
      </c>
      <c r="E17" s="18">
        <f t="shared" si="0"/>
        <v>0.55760808300491949</v>
      </c>
      <c r="F17" s="12">
        <v>34870.994112631175</v>
      </c>
      <c r="G17" s="12">
        <v>193.60789900018293</v>
      </c>
      <c r="H17" s="71">
        <v>195.66658909801467</v>
      </c>
    </row>
    <row r="18" spans="1:8" x14ac:dyDescent="0.25">
      <c r="A18" s="113" t="s">
        <v>129</v>
      </c>
      <c r="B18" s="11">
        <v>6764.9338873545703</v>
      </c>
      <c r="C18" s="12">
        <v>6493.2313254141573</v>
      </c>
      <c r="D18" s="12">
        <v>7139.5940028236046</v>
      </c>
      <c r="E18" s="18">
        <f t="shared" si="0"/>
        <v>1.0553826721306725</v>
      </c>
      <c r="F18" s="12">
        <v>2339.8078541251507</v>
      </c>
      <c r="G18" s="12">
        <v>1.6635309771277704</v>
      </c>
      <c r="H18" s="71">
        <v>1.6635309771277704</v>
      </c>
    </row>
    <row r="19" spans="1:8" x14ac:dyDescent="0.25">
      <c r="A19" s="113" t="s">
        <v>130</v>
      </c>
      <c r="B19" s="11">
        <v>7952.2432417376513</v>
      </c>
      <c r="C19" s="12">
        <v>7243.7540911965943</v>
      </c>
      <c r="D19" s="12">
        <v>5301.4336059345824</v>
      </c>
      <c r="E19" s="18">
        <f t="shared" si="0"/>
        <v>0.66665888413847885</v>
      </c>
      <c r="F19" s="12">
        <v>1687.0826754015195</v>
      </c>
      <c r="G19" s="12">
        <v>15.5590043493295</v>
      </c>
      <c r="H19" s="71">
        <v>15.444941127403521</v>
      </c>
    </row>
    <row r="20" spans="1:8" x14ac:dyDescent="0.25">
      <c r="A20" s="113" t="s">
        <v>131</v>
      </c>
      <c r="B20" s="11">
        <v>132.28671126872015</v>
      </c>
      <c r="C20" s="12">
        <v>129.92826587835165</v>
      </c>
      <c r="D20" s="12">
        <v>175.96391986639216</v>
      </c>
      <c r="E20" s="18">
        <f t="shared" si="0"/>
        <v>1.3301707947743024</v>
      </c>
      <c r="F20" s="12"/>
      <c r="G20" s="12">
        <v>3.8955478372676058E-2</v>
      </c>
      <c r="H20" s="71">
        <v>7.7910956745352117E-2</v>
      </c>
    </row>
    <row r="21" spans="1:8" x14ac:dyDescent="0.25">
      <c r="A21" s="113" t="s">
        <v>132</v>
      </c>
      <c r="B21" s="11">
        <v>11.372107520472252</v>
      </c>
      <c r="C21" s="12">
        <v>11.372107520472252</v>
      </c>
      <c r="D21" s="12">
        <v>9.0976860163778012E-2</v>
      </c>
      <c r="E21" s="18">
        <f t="shared" si="0"/>
        <v>8.0000000000000002E-3</v>
      </c>
      <c r="F21" s="12"/>
      <c r="G21" s="12"/>
      <c r="H21" s="71"/>
    </row>
    <row r="22" spans="1:8" x14ac:dyDescent="0.25">
      <c r="A22" s="113" t="s">
        <v>22</v>
      </c>
      <c r="B22" s="11">
        <v>47689.424015153127</v>
      </c>
      <c r="C22" s="12">
        <v>45676.544901312664</v>
      </c>
      <c r="D22" s="12">
        <v>150157.97173681884</v>
      </c>
      <c r="E22" s="18">
        <f t="shared" si="0"/>
        <v>3.1486639823770304</v>
      </c>
      <c r="F22" s="12">
        <v>83381.033887226527</v>
      </c>
      <c r="G22" s="12">
        <v>79.959715568605461</v>
      </c>
      <c r="H22" s="71">
        <v>55.834585674549039</v>
      </c>
    </row>
    <row r="23" spans="1:8" x14ac:dyDescent="0.25">
      <c r="A23" s="113" t="s">
        <v>23</v>
      </c>
      <c r="B23" s="11">
        <v>1549.4145452413572</v>
      </c>
      <c r="C23" s="12">
        <v>1140.8053379187886</v>
      </c>
      <c r="D23" s="12"/>
      <c r="E23" s="18">
        <f t="shared" si="0"/>
        <v>0</v>
      </c>
      <c r="F23" s="12"/>
      <c r="G23" s="12">
        <v>411.86440677966107</v>
      </c>
      <c r="H23" s="71">
        <v>274.57627118644069</v>
      </c>
    </row>
    <row r="24" spans="1:8" x14ac:dyDescent="0.25">
      <c r="A24" s="113" t="s">
        <v>133</v>
      </c>
      <c r="B24" s="11"/>
      <c r="C24" s="12"/>
      <c r="D24" s="12"/>
      <c r="E24" s="18"/>
      <c r="F24" s="12"/>
      <c r="G24" s="12"/>
      <c r="H24" s="71"/>
    </row>
    <row r="25" spans="1:8" x14ac:dyDescent="0.25">
      <c r="A25" s="113" t="s">
        <v>134</v>
      </c>
      <c r="B25" s="11">
        <v>101.98047240209118</v>
      </c>
      <c r="C25" s="12">
        <v>101.98047240209118</v>
      </c>
      <c r="D25" s="12"/>
      <c r="E25" s="18">
        <f t="shared" si="0"/>
        <v>0</v>
      </c>
      <c r="F25" s="12"/>
      <c r="G25" s="12">
        <v>7.6539940704264913</v>
      </c>
      <c r="H25" s="71">
        <v>7.6539940704264913</v>
      </c>
    </row>
    <row r="26" spans="1:8" x14ac:dyDescent="0.25">
      <c r="A26" s="113" t="s">
        <v>24</v>
      </c>
      <c r="B26" s="11">
        <v>67.226822176527932</v>
      </c>
      <c r="C26" s="12">
        <v>65.174190597580548</v>
      </c>
      <c r="D26" s="12">
        <v>51.922435349185136</v>
      </c>
      <c r="E26" s="18">
        <f t="shared" si="0"/>
        <v>0.77234701370896741</v>
      </c>
      <c r="F26" s="12">
        <v>40.268173258003763</v>
      </c>
      <c r="G26" s="12">
        <v>48.166786208415992</v>
      </c>
      <c r="H26" s="71">
        <v>26.86484019460557</v>
      </c>
    </row>
    <row r="27" spans="1:8" x14ac:dyDescent="0.25">
      <c r="A27" s="113" t="s">
        <v>135</v>
      </c>
      <c r="B27" s="11">
        <v>1004.2836369038652</v>
      </c>
      <c r="C27" s="12">
        <v>1004.2836369038652</v>
      </c>
      <c r="D27" s="12">
        <v>2075.5152501133639</v>
      </c>
      <c r="E27" s="18">
        <f t="shared" si="0"/>
        <v>2.0666624187087517</v>
      </c>
      <c r="F27" s="12"/>
      <c r="G27" s="12">
        <v>0.52990059774144183</v>
      </c>
      <c r="H27" s="71"/>
    </row>
    <row r="28" spans="1:8" x14ac:dyDescent="0.25">
      <c r="A28" s="113" t="s">
        <v>25</v>
      </c>
      <c r="B28" s="11">
        <v>28160.842825820797</v>
      </c>
      <c r="C28" s="12">
        <v>28158.790194241847</v>
      </c>
      <c r="D28" s="12">
        <v>201504.13209170444</v>
      </c>
      <c r="E28" s="18">
        <f t="shared" si="0"/>
        <v>7.1554723464080574</v>
      </c>
      <c r="F28" s="12">
        <v>195004.43762763028</v>
      </c>
      <c r="G28" s="12">
        <v>10106.728438508599</v>
      </c>
      <c r="H28" s="71">
        <v>10573.226005641856</v>
      </c>
    </row>
    <row r="29" spans="1:8" x14ac:dyDescent="0.25">
      <c r="A29" s="113" t="s">
        <v>26</v>
      </c>
      <c r="B29" s="11">
        <v>1129.6513242565875</v>
      </c>
      <c r="C29" s="12">
        <v>1127.59869267764</v>
      </c>
      <c r="D29" s="12">
        <v>8424.9318246818257</v>
      </c>
      <c r="E29" s="18">
        <f t="shared" si="0"/>
        <v>7.4579931380385815</v>
      </c>
      <c r="F29" s="12">
        <v>8424.9318246818257</v>
      </c>
      <c r="G29" s="12">
        <v>416.28179683442841</v>
      </c>
      <c r="H29" s="71">
        <v>312.98958808432491</v>
      </c>
    </row>
    <row r="30" spans="1:8" x14ac:dyDescent="0.25">
      <c r="A30" s="113" t="s">
        <v>176</v>
      </c>
      <c r="B30" s="11">
        <v>17.447368421052634</v>
      </c>
      <c r="C30" s="12">
        <v>15.394736842105264</v>
      </c>
      <c r="D30" s="12">
        <v>0</v>
      </c>
      <c r="E30" s="18">
        <f t="shared" si="0"/>
        <v>0</v>
      </c>
      <c r="F30" s="12">
        <v>0</v>
      </c>
      <c r="G30" s="12">
        <v>1.5394736842105265</v>
      </c>
      <c r="H30" s="71">
        <v>0</v>
      </c>
    </row>
    <row r="31" spans="1:8" x14ac:dyDescent="0.25">
      <c r="A31" s="113" t="s">
        <v>136</v>
      </c>
      <c r="B31" s="11">
        <v>6279.6508957447786</v>
      </c>
      <c r="C31" s="12">
        <v>5794.5052707656696</v>
      </c>
      <c r="D31" s="12">
        <v>4377.4777346981791</v>
      </c>
      <c r="E31" s="18">
        <f t="shared" si="0"/>
        <v>0.69708934578902282</v>
      </c>
      <c r="F31" s="12">
        <v>4419.5235629309827</v>
      </c>
      <c r="G31" s="12">
        <v>201.15937812477426</v>
      </c>
      <c r="H31" s="71">
        <v>236.87544903076736</v>
      </c>
    </row>
    <row r="32" spans="1:8" ht="15.75" thickBot="1" x14ac:dyDescent="0.3">
      <c r="A32" s="114" t="s">
        <v>137</v>
      </c>
      <c r="B32" s="107">
        <v>163.52095482965413</v>
      </c>
      <c r="C32" s="108">
        <v>163.52095482965413</v>
      </c>
      <c r="D32" s="108">
        <v>812.6891457399397</v>
      </c>
      <c r="E32" s="110">
        <f t="shared" si="0"/>
        <v>4.969938847204924</v>
      </c>
      <c r="F32" s="108"/>
      <c r="G32" s="108"/>
      <c r="H32" s="109"/>
    </row>
    <row r="33" ht="15.75" thickTop="1" x14ac:dyDescent="0.25"/>
  </sheetData>
  <mergeCells count="1">
    <mergeCell ref="A1:H1"/>
  </mergeCells>
  <pageMargins left="0.70866141732283472" right="0.70866141732283472" top="0.74803149606299213" bottom="0.74803149606299213" header="0.31496062992125984" footer="0.31496062992125984"/>
  <pageSetup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35"/>
  <sheetViews>
    <sheetView topLeftCell="A316" workbookViewId="0">
      <selection activeCell="L22" sqref="L22"/>
    </sheetView>
  </sheetViews>
  <sheetFormatPr defaultRowHeight="15" x14ac:dyDescent="0.25"/>
  <sheetData>
    <row r="1" spans="1:11" ht="38.25" thickTop="1" thickBot="1" x14ac:dyDescent="0.3">
      <c r="A1" s="176"/>
      <c r="B1" s="176"/>
      <c r="C1" s="176"/>
      <c r="D1" s="177"/>
      <c r="E1" s="120" t="s">
        <v>177</v>
      </c>
      <c r="F1" s="121" t="s">
        <v>178</v>
      </c>
      <c r="G1" s="121" t="s">
        <v>112</v>
      </c>
      <c r="H1" s="121" t="s">
        <v>3</v>
      </c>
      <c r="I1" s="121" t="s">
        <v>179</v>
      </c>
      <c r="J1" s="121" t="s">
        <v>180</v>
      </c>
      <c r="K1" s="122" t="s">
        <v>181</v>
      </c>
    </row>
    <row r="2" spans="1:11" ht="15.75" thickTop="1" x14ac:dyDescent="0.25">
      <c r="A2" s="178" t="s">
        <v>119</v>
      </c>
      <c r="B2" s="178" t="s">
        <v>144</v>
      </c>
      <c r="C2" s="178" t="s">
        <v>51</v>
      </c>
      <c r="D2" s="123" t="s">
        <v>140</v>
      </c>
      <c r="E2" s="124">
        <v>4634.1428571428578</v>
      </c>
      <c r="F2" s="125">
        <v>4602.7142857142862</v>
      </c>
      <c r="G2" s="125">
        <v>29687.690476190484</v>
      </c>
      <c r="H2" s="125">
        <v>27251.976190476198</v>
      </c>
      <c r="I2" s="125">
        <v>1458.4428571428568</v>
      </c>
      <c r="J2" s="125">
        <v>1525.3333333333333</v>
      </c>
      <c r="K2" s="126">
        <v>6.4062959195207423</v>
      </c>
    </row>
    <row r="3" spans="1:11" x14ac:dyDescent="0.25">
      <c r="A3" s="175"/>
      <c r="B3" s="175"/>
      <c r="C3" s="175"/>
      <c r="D3" s="127" t="s">
        <v>139</v>
      </c>
      <c r="E3" s="128">
        <v>76867.717619291405</v>
      </c>
      <c r="F3" s="129">
        <v>66683.689265131427</v>
      </c>
      <c r="G3" s="129">
        <v>179847.17648737234</v>
      </c>
      <c r="H3" s="129">
        <v>109082.33427091861</v>
      </c>
      <c r="I3" s="129">
        <v>6770.5764375302779</v>
      </c>
      <c r="J3" s="129">
        <v>7108.3183507910608</v>
      </c>
      <c r="K3" s="130">
        <v>2.3396971063732521</v>
      </c>
    </row>
    <row r="4" spans="1:11" x14ac:dyDescent="0.25">
      <c r="A4" s="175"/>
      <c r="B4" s="175"/>
      <c r="C4" s="175"/>
      <c r="D4" s="127" t="s">
        <v>103</v>
      </c>
      <c r="E4" s="128">
        <v>81501.86047643426</v>
      </c>
      <c r="F4" s="129">
        <v>71286.403550845716</v>
      </c>
      <c r="G4" s="129">
        <v>209534.86696356285</v>
      </c>
      <c r="H4" s="129">
        <v>136334.31046139481</v>
      </c>
      <c r="I4" s="129">
        <v>8229.0192946731349</v>
      </c>
      <c r="J4" s="129">
        <v>8633.6516841243938</v>
      </c>
      <c r="K4" s="130">
        <v>4.3729965129469974</v>
      </c>
    </row>
    <row r="5" spans="1:11" x14ac:dyDescent="0.25">
      <c r="A5" s="175"/>
      <c r="B5" s="175"/>
      <c r="C5" s="175" t="s">
        <v>52</v>
      </c>
      <c r="D5" s="127" t="s">
        <v>140</v>
      </c>
      <c r="E5" s="128">
        <v>1974.55</v>
      </c>
      <c r="F5" s="129">
        <v>1965.4833333333331</v>
      </c>
      <c r="G5" s="129">
        <v>7086.0533333333351</v>
      </c>
      <c r="H5" s="129">
        <v>5571.5233333333344</v>
      </c>
      <c r="I5" s="129">
        <v>363.12000000000006</v>
      </c>
      <c r="J5" s="129">
        <v>403.07000000000011</v>
      </c>
      <c r="K5" s="130">
        <v>3.5886927823217114</v>
      </c>
    </row>
    <row r="6" spans="1:11" x14ac:dyDescent="0.25">
      <c r="A6" s="175"/>
      <c r="B6" s="175"/>
      <c r="C6" s="175"/>
      <c r="D6" s="127" t="s">
        <v>139</v>
      </c>
      <c r="E6" s="128">
        <v>5290.6411367653891</v>
      </c>
      <c r="F6" s="129">
        <v>4810.6715364457514</v>
      </c>
      <c r="G6" s="129">
        <v>13472.964520419851</v>
      </c>
      <c r="H6" s="129">
        <v>9117.3949684361341</v>
      </c>
      <c r="I6" s="129">
        <v>652.47590363787617</v>
      </c>
      <c r="J6" s="129">
        <v>643.42110692434312</v>
      </c>
      <c r="K6" s="130">
        <v>2.5465655621195658</v>
      </c>
    </row>
    <row r="7" spans="1:11" x14ac:dyDescent="0.25">
      <c r="A7" s="175"/>
      <c r="B7" s="175"/>
      <c r="C7" s="175"/>
      <c r="D7" s="127" t="s">
        <v>103</v>
      </c>
      <c r="E7" s="128">
        <v>7265.1911367653884</v>
      </c>
      <c r="F7" s="129">
        <v>6776.154869779084</v>
      </c>
      <c r="G7" s="129">
        <v>20559.017853753187</v>
      </c>
      <c r="H7" s="129">
        <v>14688.918301769469</v>
      </c>
      <c r="I7" s="129">
        <v>1015.5959036378763</v>
      </c>
      <c r="J7" s="129">
        <v>1046.4911069243433</v>
      </c>
      <c r="K7" s="130">
        <v>3.0676291722206388</v>
      </c>
    </row>
    <row r="8" spans="1:11" x14ac:dyDescent="0.25">
      <c r="A8" s="175"/>
      <c r="B8" s="175"/>
      <c r="C8" s="175" t="s">
        <v>53</v>
      </c>
      <c r="D8" s="127" t="s">
        <v>140</v>
      </c>
      <c r="E8" s="128">
        <v>2879.5</v>
      </c>
      <c r="F8" s="129">
        <v>2826</v>
      </c>
      <c r="G8" s="129">
        <v>11788.5</v>
      </c>
      <c r="H8" s="129">
        <v>11092.75</v>
      </c>
      <c r="I8" s="129">
        <v>643.00000000000011</v>
      </c>
      <c r="J8" s="129">
        <v>619.05000000000007</v>
      </c>
      <c r="K8" s="130">
        <v>4.0939399201250213</v>
      </c>
    </row>
    <row r="9" spans="1:11" x14ac:dyDescent="0.25">
      <c r="A9" s="175"/>
      <c r="B9" s="175"/>
      <c r="C9" s="175"/>
      <c r="D9" s="127" t="s">
        <v>139</v>
      </c>
      <c r="E9" s="128">
        <v>64749.416711296202</v>
      </c>
      <c r="F9" s="129">
        <v>53162.242759351633</v>
      </c>
      <c r="G9" s="129">
        <v>182566.27640679097</v>
      </c>
      <c r="H9" s="129">
        <v>145281.35685554231</v>
      </c>
      <c r="I9" s="129">
        <v>7762.8931072762889</v>
      </c>
      <c r="J9" s="129">
        <v>8018.9352807258874</v>
      </c>
      <c r="K9" s="130">
        <v>2.8195817920772157</v>
      </c>
    </row>
    <row r="10" spans="1:11" x14ac:dyDescent="0.25">
      <c r="A10" s="175"/>
      <c r="B10" s="175"/>
      <c r="C10" s="175"/>
      <c r="D10" s="127" t="s">
        <v>103</v>
      </c>
      <c r="E10" s="128">
        <v>67628.916711296202</v>
      </c>
      <c r="F10" s="129">
        <v>55988.242759351633</v>
      </c>
      <c r="G10" s="129">
        <v>194354.77640679097</v>
      </c>
      <c r="H10" s="129">
        <v>156374.10685554231</v>
      </c>
      <c r="I10" s="129">
        <v>8405.8931072762898</v>
      </c>
      <c r="J10" s="129">
        <v>8637.9852807258867</v>
      </c>
      <c r="K10" s="130">
        <v>3.4567608561011185</v>
      </c>
    </row>
    <row r="11" spans="1:11" x14ac:dyDescent="0.25">
      <c r="A11" s="175"/>
      <c r="B11" s="175"/>
      <c r="C11" s="175" t="s">
        <v>54</v>
      </c>
      <c r="D11" s="127" t="s">
        <v>140</v>
      </c>
      <c r="E11" s="128">
        <v>8595.7894736842118</v>
      </c>
      <c r="F11" s="129">
        <v>8576.0526315789502</v>
      </c>
      <c r="G11" s="129">
        <v>55237.763157894726</v>
      </c>
      <c r="H11" s="129">
        <v>51818.223684210527</v>
      </c>
      <c r="I11" s="129">
        <v>2615.197368421052</v>
      </c>
      <c r="J11" s="129">
        <v>2703.4210526315792</v>
      </c>
      <c r="K11" s="130">
        <v>6.426141929953463</v>
      </c>
    </row>
    <row r="12" spans="1:11" x14ac:dyDescent="0.25">
      <c r="A12" s="175"/>
      <c r="B12" s="175"/>
      <c r="C12" s="175"/>
      <c r="D12" s="127" t="s">
        <v>139</v>
      </c>
      <c r="E12" s="128">
        <v>20934.303458696038</v>
      </c>
      <c r="F12" s="129">
        <v>17847.041908401294</v>
      </c>
      <c r="G12" s="129">
        <v>75378.784238943263</v>
      </c>
      <c r="H12" s="129">
        <v>43018.084513035312</v>
      </c>
      <c r="I12" s="129">
        <v>3181.9325755726018</v>
      </c>
      <c r="J12" s="129">
        <v>3225.1252388719076</v>
      </c>
      <c r="K12" s="130">
        <v>3.6007304655570556</v>
      </c>
    </row>
    <row r="13" spans="1:11" x14ac:dyDescent="0.25">
      <c r="A13" s="175"/>
      <c r="B13" s="175"/>
      <c r="C13" s="175"/>
      <c r="D13" s="127" t="s">
        <v>103</v>
      </c>
      <c r="E13" s="128">
        <v>29530.092932380248</v>
      </c>
      <c r="F13" s="129">
        <v>26423.094539980244</v>
      </c>
      <c r="G13" s="129">
        <v>130616.547396838</v>
      </c>
      <c r="H13" s="129">
        <v>94836.308197245846</v>
      </c>
      <c r="I13" s="129">
        <v>5797.1299439936538</v>
      </c>
      <c r="J13" s="129">
        <v>5928.5462915034868</v>
      </c>
      <c r="K13" s="130">
        <v>5.0134361977552597</v>
      </c>
    </row>
    <row r="14" spans="1:11" x14ac:dyDescent="0.25">
      <c r="A14" s="175"/>
      <c r="B14" s="175"/>
      <c r="C14" s="175" t="s">
        <v>55</v>
      </c>
      <c r="D14" s="127" t="s">
        <v>140</v>
      </c>
      <c r="E14" s="128">
        <v>2548.46</v>
      </c>
      <c r="F14" s="129">
        <v>2396.15</v>
      </c>
      <c r="G14" s="129">
        <v>13450.5</v>
      </c>
      <c r="H14" s="129">
        <v>7856.4</v>
      </c>
      <c r="I14" s="129">
        <v>614.85</v>
      </c>
      <c r="J14" s="129">
        <v>597.34999999999991</v>
      </c>
      <c r="K14" s="130">
        <v>5.2778933159633663</v>
      </c>
    </row>
    <row r="15" spans="1:11" x14ac:dyDescent="0.25">
      <c r="A15" s="175"/>
      <c r="B15" s="175"/>
      <c r="C15" s="175"/>
      <c r="D15" s="127" t="s">
        <v>139</v>
      </c>
      <c r="E15" s="128">
        <v>49762.692503258877</v>
      </c>
      <c r="F15" s="129">
        <v>38682.579968969359</v>
      </c>
      <c r="G15" s="129">
        <v>98649.15181467167</v>
      </c>
      <c r="H15" s="129">
        <v>48331.526095180896</v>
      </c>
      <c r="I15" s="129">
        <v>3004.4431201599887</v>
      </c>
      <c r="J15" s="129">
        <v>3315.8734591664879</v>
      </c>
      <c r="K15" s="130">
        <v>1.9823917648389162</v>
      </c>
    </row>
    <row r="16" spans="1:11" x14ac:dyDescent="0.25">
      <c r="A16" s="175"/>
      <c r="B16" s="175"/>
      <c r="C16" s="175"/>
      <c r="D16" s="127" t="s">
        <v>103</v>
      </c>
      <c r="E16" s="128">
        <v>52311.152503258876</v>
      </c>
      <c r="F16" s="129">
        <v>41078.729968969361</v>
      </c>
      <c r="G16" s="129">
        <v>112099.65181467167</v>
      </c>
      <c r="H16" s="129">
        <v>56187.926095180897</v>
      </c>
      <c r="I16" s="129">
        <v>3619.2931201599886</v>
      </c>
      <c r="J16" s="129">
        <v>3913.2234591664878</v>
      </c>
      <c r="K16" s="130">
        <v>3.6301425404011414</v>
      </c>
    </row>
    <row r="17" spans="1:11" x14ac:dyDescent="0.25">
      <c r="A17" s="175"/>
      <c r="B17" s="175"/>
      <c r="C17" s="175" t="s">
        <v>56</v>
      </c>
      <c r="D17" s="127" t="s">
        <v>140</v>
      </c>
      <c r="E17" s="128">
        <v>88.403999999999996</v>
      </c>
      <c r="F17" s="129">
        <v>88.403999999999996</v>
      </c>
      <c r="G17" s="129">
        <v>474</v>
      </c>
      <c r="H17" s="129">
        <v>270</v>
      </c>
      <c r="I17" s="129">
        <v>18.240000000000002</v>
      </c>
      <c r="J17" s="129">
        <v>17.04</v>
      </c>
      <c r="K17" s="130">
        <v>5.3617483371793133</v>
      </c>
    </row>
    <row r="18" spans="1:11" x14ac:dyDescent="0.25">
      <c r="A18" s="175"/>
      <c r="B18" s="175"/>
      <c r="C18" s="175"/>
      <c r="D18" s="127" t="s">
        <v>139</v>
      </c>
      <c r="E18" s="128">
        <v>18080.608865189832</v>
      </c>
      <c r="F18" s="129">
        <v>15798.892983479898</v>
      </c>
      <c r="G18" s="129">
        <v>56121.984933729931</v>
      </c>
      <c r="H18" s="129">
        <v>37300.605488205118</v>
      </c>
      <c r="I18" s="129">
        <v>2595.7804997457292</v>
      </c>
      <c r="J18" s="129">
        <v>2557.4279542303912</v>
      </c>
      <c r="K18" s="130">
        <v>3.1039875566237298</v>
      </c>
    </row>
    <row r="19" spans="1:11" x14ac:dyDescent="0.25">
      <c r="A19" s="175"/>
      <c r="B19" s="175"/>
      <c r="C19" s="175"/>
      <c r="D19" s="127" t="s">
        <v>103</v>
      </c>
      <c r="E19" s="128">
        <v>18169.012865189834</v>
      </c>
      <c r="F19" s="129">
        <v>15887.296983479897</v>
      </c>
      <c r="G19" s="129">
        <v>56595.984933729931</v>
      </c>
      <c r="H19" s="129">
        <v>37570.605488205118</v>
      </c>
      <c r="I19" s="129">
        <v>2614.0204997457295</v>
      </c>
      <c r="J19" s="129">
        <v>2574.4679542303911</v>
      </c>
      <c r="K19" s="130">
        <v>4.2328679469015213</v>
      </c>
    </row>
    <row r="20" spans="1:11" x14ac:dyDescent="0.25">
      <c r="A20" s="175"/>
      <c r="B20" s="175"/>
      <c r="C20" s="175" t="s">
        <v>103</v>
      </c>
      <c r="D20" s="127" t="s">
        <v>140</v>
      </c>
      <c r="E20" s="128">
        <v>20720.846330827069</v>
      </c>
      <c r="F20" s="129">
        <v>20454.80425062657</v>
      </c>
      <c r="G20" s="129">
        <v>117724.50696741854</v>
      </c>
      <c r="H20" s="129">
        <v>103860.87320802006</v>
      </c>
      <c r="I20" s="129">
        <v>5712.8502255639096</v>
      </c>
      <c r="J20" s="129">
        <v>5865.2643859649133</v>
      </c>
      <c r="K20" s="130">
        <v>5.1924520341772693</v>
      </c>
    </row>
    <row r="21" spans="1:11" x14ac:dyDescent="0.25">
      <c r="A21" s="175"/>
      <c r="B21" s="175"/>
      <c r="C21" s="175"/>
      <c r="D21" s="127" t="s">
        <v>139</v>
      </c>
      <c r="E21" s="128">
        <v>235685.38029449774</v>
      </c>
      <c r="F21" s="129">
        <v>196985.11842177939</v>
      </c>
      <c r="G21" s="129">
        <v>606036.33840192808</v>
      </c>
      <c r="H21" s="129">
        <v>392131.30219131842</v>
      </c>
      <c r="I21" s="129">
        <v>23968.101643922764</v>
      </c>
      <c r="J21" s="129">
        <v>24869.101390710075</v>
      </c>
      <c r="K21" s="130">
        <v>2.7321590412649561</v>
      </c>
    </row>
    <row r="22" spans="1:11" x14ac:dyDescent="0.25">
      <c r="A22" s="175"/>
      <c r="B22" s="175"/>
      <c r="C22" s="175"/>
      <c r="D22" s="127" t="s">
        <v>103</v>
      </c>
      <c r="E22" s="128">
        <v>256406.22662532475</v>
      </c>
      <c r="F22" s="129">
        <v>217439.92267240596</v>
      </c>
      <c r="G22" s="129">
        <v>723760.84536934656</v>
      </c>
      <c r="H22" s="129">
        <v>495992.17539933842</v>
      </c>
      <c r="I22" s="129">
        <v>29680.951869486671</v>
      </c>
      <c r="J22" s="129">
        <v>30734.365776674982</v>
      </c>
      <c r="K22" s="130">
        <v>3.9623055377211132</v>
      </c>
    </row>
    <row r="23" spans="1:11" x14ac:dyDescent="0.25">
      <c r="A23" s="175"/>
      <c r="B23" s="175" t="s">
        <v>39</v>
      </c>
      <c r="C23" s="175" t="s">
        <v>152</v>
      </c>
      <c r="D23" s="127" t="s">
        <v>139</v>
      </c>
      <c r="E23" s="128">
        <v>1354.1256397323486</v>
      </c>
      <c r="F23" s="129">
        <v>1164.6583133754586</v>
      </c>
      <c r="G23" s="129">
        <v>3311.282732825036</v>
      </c>
      <c r="H23" s="129">
        <v>1260.4355879253771</v>
      </c>
      <c r="I23" s="129">
        <v>198.6621294722834</v>
      </c>
      <c r="J23" s="129">
        <v>220.02142461380819</v>
      </c>
      <c r="K23" s="130">
        <v>2.4453290268394383</v>
      </c>
    </row>
    <row r="24" spans="1:11" x14ac:dyDescent="0.25">
      <c r="A24" s="175"/>
      <c r="B24" s="175"/>
      <c r="C24" s="175"/>
      <c r="D24" s="127" t="s">
        <v>103</v>
      </c>
      <c r="E24" s="128">
        <v>1354.1256397323486</v>
      </c>
      <c r="F24" s="129">
        <v>1164.6583133754586</v>
      </c>
      <c r="G24" s="129">
        <v>3311.282732825036</v>
      </c>
      <c r="H24" s="129">
        <v>1260.4355879253771</v>
      </c>
      <c r="I24" s="129">
        <v>198.6621294722834</v>
      </c>
      <c r="J24" s="129">
        <v>220.02142461380819</v>
      </c>
      <c r="K24" s="130">
        <v>2.4453290268394383</v>
      </c>
    </row>
    <row r="25" spans="1:11" x14ac:dyDescent="0.25">
      <c r="A25" s="175"/>
      <c r="B25" s="175"/>
      <c r="C25" s="175" t="s">
        <v>57</v>
      </c>
      <c r="D25" s="127" t="s">
        <v>140</v>
      </c>
      <c r="E25" s="128">
        <v>181</v>
      </c>
      <c r="F25" s="129">
        <v>181</v>
      </c>
      <c r="G25" s="129">
        <v>608.5</v>
      </c>
      <c r="H25" s="129">
        <v>608.5</v>
      </c>
      <c r="I25" s="129">
        <v>21.4</v>
      </c>
      <c r="J25" s="129">
        <v>20.9</v>
      </c>
      <c r="K25" s="130">
        <v>3.3618784530386741</v>
      </c>
    </row>
    <row r="26" spans="1:11" x14ac:dyDescent="0.25">
      <c r="A26" s="175"/>
      <c r="B26" s="175"/>
      <c r="C26" s="175"/>
      <c r="D26" s="127" t="s">
        <v>139</v>
      </c>
      <c r="E26" s="128">
        <v>4049.1727286960504</v>
      </c>
      <c r="F26" s="129">
        <v>3772.8945539325459</v>
      </c>
      <c r="G26" s="129">
        <v>12163.686917630144</v>
      </c>
      <c r="H26" s="129">
        <v>6538.9052318033337</v>
      </c>
      <c r="I26" s="129">
        <v>704.04121611600817</v>
      </c>
      <c r="J26" s="129">
        <v>700.50009334657238</v>
      </c>
      <c r="K26" s="130">
        <v>3.0039930950407245</v>
      </c>
    </row>
    <row r="27" spans="1:11" x14ac:dyDescent="0.25">
      <c r="A27" s="175"/>
      <c r="B27" s="175"/>
      <c r="C27" s="175"/>
      <c r="D27" s="127" t="s">
        <v>103</v>
      </c>
      <c r="E27" s="128">
        <v>4230.1727286960504</v>
      </c>
      <c r="F27" s="129">
        <v>3953.8945539325459</v>
      </c>
      <c r="G27" s="129">
        <v>12772.186917630144</v>
      </c>
      <c r="H27" s="129">
        <v>7147.4052318033337</v>
      </c>
      <c r="I27" s="129">
        <v>725.44121611600815</v>
      </c>
      <c r="J27" s="129">
        <v>721.40009334657236</v>
      </c>
      <c r="K27" s="130">
        <v>3.1829357740396995</v>
      </c>
    </row>
    <row r="28" spans="1:11" x14ac:dyDescent="0.25">
      <c r="A28" s="175"/>
      <c r="B28" s="175"/>
      <c r="C28" s="175" t="s">
        <v>58</v>
      </c>
      <c r="D28" s="127" t="s">
        <v>140</v>
      </c>
      <c r="E28" s="128">
        <v>109.5</v>
      </c>
      <c r="F28" s="129">
        <v>102.5</v>
      </c>
      <c r="G28" s="129">
        <v>468</v>
      </c>
      <c r="H28" s="129">
        <v>423.5</v>
      </c>
      <c r="I28" s="129">
        <v>20</v>
      </c>
      <c r="J28" s="129">
        <v>20</v>
      </c>
      <c r="K28" s="130">
        <v>4.2739726027397262</v>
      </c>
    </row>
    <row r="29" spans="1:11" x14ac:dyDescent="0.25">
      <c r="A29" s="175"/>
      <c r="B29" s="175"/>
      <c r="C29" s="175"/>
      <c r="D29" s="127" t="s">
        <v>139</v>
      </c>
      <c r="E29" s="128">
        <v>3835.1807960804394</v>
      </c>
      <c r="F29" s="129">
        <v>3500.4901967235619</v>
      </c>
      <c r="G29" s="129">
        <v>11616.15739746424</v>
      </c>
      <c r="H29" s="129">
        <v>6607.2368104108473</v>
      </c>
      <c r="I29" s="129">
        <v>523.34571673648668</v>
      </c>
      <c r="J29" s="129">
        <v>493.79219993919588</v>
      </c>
      <c r="K29" s="130">
        <v>3.0288421889617223</v>
      </c>
    </row>
    <row r="30" spans="1:11" x14ac:dyDescent="0.25">
      <c r="A30" s="175"/>
      <c r="B30" s="175"/>
      <c r="C30" s="175"/>
      <c r="D30" s="127" t="s">
        <v>103</v>
      </c>
      <c r="E30" s="128">
        <v>3944.6807960804394</v>
      </c>
      <c r="F30" s="129">
        <v>3602.9901967235619</v>
      </c>
      <c r="G30" s="129">
        <v>12084.15739746424</v>
      </c>
      <c r="H30" s="129">
        <v>7030.7368104108473</v>
      </c>
      <c r="I30" s="129">
        <v>543.34571673648668</v>
      </c>
      <c r="J30" s="129">
        <v>513.79219993919583</v>
      </c>
      <c r="K30" s="130">
        <v>3.6514073958507245</v>
      </c>
    </row>
    <row r="31" spans="1:11" x14ac:dyDescent="0.25">
      <c r="A31" s="175"/>
      <c r="B31" s="175"/>
      <c r="C31" s="175" t="s">
        <v>59</v>
      </c>
      <c r="D31" s="127" t="s">
        <v>140</v>
      </c>
      <c r="E31" s="128">
        <v>103.75</v>
      </c>
      <c r="F31" s="129">
        <v>103.75</v>
      </c>
      <c r="G31" s="129">
        <v>475.75</v>
      </c>
      <c r="H31" s="129">
        <v>230</v>
      </c>
      <c r="I31" s="129">
        <v>27.4</v>
      </c>
      <c r="J31" s="129">
        <v>27.05</v>
      </c>
      <c r="K31" s="130">
        <v>4.5855421686746984</v>
      </c>
    </row>
    <row r="32" spans="1:11" x14ac:dyDescent="0.25">
      <c r="A32" s="175"/>
      <c r="B32" s="175"/>
      <c r="C32" s="175"/>
      <c r="D32" s="127" t="s">
        <v>139</v>
      </c>
      <c r="E32" s="128">
        <v>3337.9071766993288</v>
      </c>
      <c r="F32" s="129">
        <v>3226.0979410192472</v>
      </c>
      <c r="G32" s="129">
        <v>9614.8109673010185</v>
      </c>
      <c r="H32" s="129">
        <v>5795.7436998886105</v>
      </c>
      <c r="I32" s="129">
        <v>458.74435182316898</v>
      </c>
      <c r="J32" s="129">
        <v>441.64510227237321</v>
      </c>
      <c r="K32" s="130">
        <v>2.8804908160473688</v>
      </c>
    </row>
    <row r="33" spans="1:11" x14ac:dyDescent="0.25">
      <c r="A33" s="175"/>
      <c r="B33" s="175"/>
      <c r="C33" s="175"/>
      <c r="D33" s="127" t="s">
        <v>103</v>
      </c>
      <c r="E33" s="128">
        <v>3441.6571766993288</v>
      </c>
      <c r="F33" s="129">
        <v>3329.8479410192472</v>
      </c>
      <c r="G33" s="129">
        <v>10090.560967301019</v>
      </c>
      <c r="H33" s="129">
        <v>6025.7436998886105</v>
      </c>
      <c r="I33" s="129">
        <v>486.14435182316902</v>
      </c>
      <c r="J33" s="129">
        <v>468.69510227237322</v>
      </c>
      <c r="K33" s="130">
        <v>3.7330164923610338</v>
      </c>
    </row>
    <row r="34" spans="1:11" x14ac:dyDescent="0.25">
      <c r="A34" s="175"/>
      <c r="B34" s="175"/>
      <c r="C34" s="175" t="s">
        <v>60</v>
      </c>
      <c r="D34" s="127" t="s">
        <v>140</v>
      </c>
      <c r="E34" s="128">
        <v>93.828571428571422</v>
      </c>
      <c r="F34" s="129">
        <v>93.828571428571422</v>
      </c>
      <c r="G34" s="129">
        <v>474.85714285714283</v>
      </c>
      <c r="H34" s="129">
        <v>260.57142857142856</v>
      </c>
      <c r="I34" s="129">
        <v>24.171428571428571</v>
      </c>
      <c r="J34" s="129">
        <v>24.171428571428571</v>
      </c>
      <c r="K34" s="130">
        <v>5.060901339829476</v>
      </c>
    </row>
    <row r="35" spans="1:11" x14ac:dyDescent="0.25">
      <c r="A35" s="175"/>
      <c r="B35" s="175"/>
      <c r="C35" s="175"/>
      <c r="D35" s="127" t="s">
        <v>139</v>
      </c>
      <c r="E35" s="128">
        <v>4331.6065733103496</v>
      </c>
      <c r="F35" s="129">
        <v>3630.7697139593079</v>
      </c>
      <c r="G35" s="129">
        <v>12878.707861338136</v>
      </c>
      <c r="H35" s="129">
        <v>6238.4413497364503</v>
      </c>
      <c r="I35" s="129">
        <v>548.48422987160018</v>
      </c>
      <c r="J35" s="129">
        <v>506.0032720509862</v>
      </c>
      <c r="K35" s="130">
        <v>2.9731942740810422</v>
      </c>
    </row>
    <row r="36" spans="1:11" x14ac:dyDescent="0.25">
      <c r="A36" s="175"/>
      <c r="B36" s="175"/>
      <c r="C36" s="175"/>
      <c r="D36" s="127" t="s">
        <v>103</v>
      </c>
      <c r="E36" s="128">
        <v>4425.4351447389217</v>
      </c>
      <c r="F36" s="129">
        <v>3724.5982853878791</v>
      </c>
      <c r="G36" s="129">
        <v>13353.565004195279</v>
      </c>
      <c r="H36" s="129">
        <v>6499.0127783078788</v>
      </c>
      <c r="I36" s="129">
        <v>572.65565844302876</v>
      </c>
      <c r="J36" s="129">
        <v>530.17470062241478</v>
      </c>
      <c r="K36" s="130">
        <v>4.0170478069552589</v>
      </c>
    </row>
    <row r="37" spans="1:11" x14ac:dyDescent="0.25">
      <c r="A37" s="175"/>
      <c r="B37" s="175"/>
      <c r="C37" s="175" t="s">
        <v>61</v>
      </c>
      <c r="D37" s="127" t="s">
        <v>140</v>
      </c>
      <c r="E37" s="128">
        <v>152</v>
      </c>
      <c r="F37" s="129">
        <v>152</v>
      </c>
      <c r="G37" s="129">
        <v>666.75</v>
      </c>
      <c r="H37" s="129">
        <v>588.5</v>
      </c>
      <c r="I37" s="129">
        <v>25.5</v>
      </c>
      <c r="J37" s="129">
        <v>25.5</v>
      </c>
      <c r="K37" s="130">
        <v>4.3865131578947372</v>
      </c>
    </row>
    <row r="38" spans="1:11" x14ac:dyDescent="0.25">
      <c r="A38" s="175"/>
      <c r="B38" s="175"/>
      <c r="C38" s="175"/>
      <c r="D38" s="127" t="s">
        <v>139</v>
      </c>
      <c r="E38" s="128">
        <v>17266.477536031085</v>
      </c>
      <c r="F38" s="129">
        <v>15999.610753152865</v>
      </c>
      <c r="G38" s="129">
        <v>36763.501841221776</v>
      </c>
      <c r="H38" s="129">
        <v>20779.8860361519</v>
      </c>
      <c r="I38" s="129">
        <v>966.83137332792376</v>
      </c>
      <c r="J38" s="129">
        <v>1014.9844472264012</v>
      </c>
      <c r="K38" s="130">
        <v>2.1291836603328607</v>
      </c>
    </row>
    <row r="39" spans="1:11" x14ac:dyDescent="0.25">
      <c r="A39" s="175"/>
      <c r="B39" s="175"/>
      <c r="C39" s="175"/>
      <c r="D39" s="127" t="s">
        <v>103</v>
      </c>
      <c r="E39" s="128">
        <v>17418.477536031085</v>
      </c>
      <c r="F39" s="129">
        <v>16151.610753152865</v>
      </c>
      <c r="G39" s="129">
        <v>37430.251841221776</v>
      </c>
      <c r="H39" s="129">
        <v>21368.3860361519</v>
      </c>
      <c r="I39" s="129">
        <v>992.33137332792376</v>
      </c>
      <c r="J39" s="129">
        <v>1040.4844472264012</v>
      </c>
      <c r="K39" s="130">
        <v>3.2578484091137989</v>
      </c>
    </row>
    <row r="40" spans="1:11" x14ac:dyDescent="0.25">
      <c r="A40" s="175"/>
      <c r="B40" s="175"/>
      <c r="C40" s="175" t="s">
        <v>62</v>
      </c>
      <c r="D40" s="127" t="s">
        <v>140</v>
      </c>
      <c r="E40" s="128">
        <v>45</v>
      </c>
      <c r="F40" s="129">
        <v>45</v>
      </c>
      <c r="G40" s="129">
        <v>205</v>
      </c>
      <c r="H40" s="129">
        <v>110</v>
      </c>
      <c r="I40" s="129">
        <v>10.1</v>
      </c>
      <c r="J40" s="129">
        <v>10.100000000000001</v>
      </c>
      <c r="K40" s="130">
        <v>4.5555555555555554</v>
      </c>
    </row>
    <row r="41" spans="1:11" x14ac:dyDescent="0.25">
      <c r="A41" s="175"/>
      <c r="B41" s="175"/>
      <c r="C41" s="175"/>
      <c r="D41" s="127" t="s">
        <v>139</v>
      </c>
      <c r="E41" s="128">
        <v>16491.971130349873</v>
      </c>
      <c r="F41" s="129">
        <v>14850.169700711011</v>
      </c>
      <c r="G41" s="129">
        <v>40969.651756648898</v>
      </c>
      <c r="H41" s="129">
        <v>23578.904503605536</v>
      </c>
      <c r="I41" s="129">
        <v>1948.00836</v>
      </c>
      <c r="J41" s="129">
        <v>2105.6087162887316</v>
      </c>
      <c r="K41" s="130">
        <v>2.4842180132884901</v>
      </c>
    </row>
    <row r="42" spans="1:11" x14ac:dyDescent="0.25">
      <c r="A42" s="175"/>
      <c r="B42" s="175"/>
      <c r="C42" s="175"/>
      <c r="D42" s="127" t="s">
        <v>103</v>
      </c>
      <c r="E42" s="128">
        <v>16536.971130349873</v>
      </c>
      <c r="F42" s="129">
        <v>14895.169700711011</v>
      </c>
      <c r="G42" s="129">
        <v>41174.651756648898</v>
      </c>
      <c r="H42" s="129">
        <v>23688.904503605536</v>
      </c>
      <c r="I42" s="129">
        <v>1958.1083600000002</v>
      </c>
      <c r="J42" s="129">
        <v>2115.7087162887315</v>
      </c>
      <c r="K42" s="130">
        <v>3.519886784422023</v>
      </c>
    </row>
    <row r="43" spans="1:11" x14ac:dyDescent="0.25">
      <c r="A43" s="175"/>
      <c r="B43" s="175"/>
      <c r="C43" s="175" t="s">
        <v>63</v>
      </c>
      <c r="D43" s="127" t="s">
        <v>140</v>
      </c>
      <c r="E43" s="128">
        <v>4279</v>
      </c>
      <c r="F43" s="129">
        <v>4260</v>
      </c>
      <c r="G43" s="129">
        <v>31715.5</v>
      </c>
      <c r="H43" s="129">
        <v>31246</v>
      </c>
      <c r="I43" s="129">
        <v>1476.05</v>
      </c>
      <c r="J43" s="129">
        <v>1193.25</v>
      </c>
      <c r="K43" s="130">
        <v>7.4118953026408043</v>
      </c>
    </row>
    <row r="44" spans="1:11" x14ac:dyDescent="0.25">
      <c r="A44" s="175"/>
      <c r="B44" s="175"/>
      <c r="C44" s="175"/>
      <c r="D44" s="127" t="s">
        <v>139</v>
      </c>
      <c r="E44" s="128">
        <v>24154.453957765767</v>
      </c>
      <c r="F44" s="129">
        <v>21939.585075931849</v>
      </c>
      <c r="G44" s="129">
        <v>52021.155947823245</v>
      </c>
      <c r="H44" s="129">
        <v>37402.442044628566</v>
      </c>
      <c r="I44" s="129">
        <v>1963.4858963822714</v>
      </c>
      <c r="J44" s="129">
        <v>1997.7666505589359</v>
      </c>
      <c r="K44" s="130">
        <v>2.1536879301342355</v>
      </c>
    </row>
    <row r="45" spans="1:11" x14ac:dyDescent="0.25">
      <c r="A45" s="175"/>
      <c r="B45" s="175"/>
      <c r="C45" s="175"/>
      <c r="D45" s="127" t="s">
        <v>103</v>
      </c>
      <c r="E45" s="128">
        <v>28433.453957765767</v>
      </c>
      <c r="F45" s="129">
        <v>26199.585075931849</v>
      </c>
      <c r="G45" s="129">
        <v>83736.655947823252</v>
      </c>
      <c r="H45" s="129">
        <v>68648.442044628566</v>
      </c>
      <c r="I45" s="129">
        <v>3439.5358963822714</v>
      </c>
      <c r="J45" s="129">
        <v>3191.0166505589359</v>
      </c>
      <c r="K45" s="130">
        <v>4.7827916163875202</v>
      </c>
    </row>
    <row r="46" spans="1:11" x14ac:dyDescent="0.25">
      <c r="A46" s="175"/>
      <c r="B46" s="175"/>
      <c r="C46" s="175" t="s">
        <v>64</v>
      </c>
      <c r="D46" s="127" t="s">
        <v>140</v>
      </c>
      <c r="E46" s="128">
        <v>298.5</v>
      </c>
      <c r="F46" s="129">
        <v>298.5</v>
      </c>
      <c r="G46" s="129">
        <v>2955</v>
      </c>
      <c r="H46" s="129">
        <v>2952.5</v>
      </c>
      <c r="I46" s="129">
        <v>103.65</v>
      </c>
      <c r="J46" s="129">
        <v>118.2</v>
      </c>
      <c r="K46" s="130">
        <v>9.8994974874371859</v>
      </c>
    </row>
    <row r="47" spans="1:11" x14ac:dyDescent="0.25">
      <c r="A47" s="175"/>
      <c r="B47" s="175"/>
      <c r="C47" s="175"/>
      <c r="D47" s="127" t="s">
        <v>139</v>
      </c>
      <c r="E47" s="128">
        <v>2226.2984709559832</v>
      </c>
      <c r="F47" s="129">
        <v>2045.8869671822611</v>
      </c>
      <c r="G47" s="129">
        <v>6909.2247697809144</v>
      </c>
      <c r="H47" s="129">
        <v>3375.0149211156959</v>
      </c>
      <c r="I47" s="129">
        <v>327.13951398499484</v>
      </c>
      <c r="J47" s="129">
        <v>368.46041701935684</v>
      </c>
      <c r="K47" s="130">
        <v>3.1034584355681925</v>
      </c>
    </row>
    <row r="48" spans="1:11" x14ac:dyDescent="0.25">
      <c r="A48" s="175"/>
      <c r="B48" s="175"/>
      <c r="C48" s="175"/>
      <c r="D48" s="127" t="s">
        <v>103</v>
      </c>
      <c r="E48" s="128">
        <v>2524.7984709559832</v>
      </c>
      <c r="F48" s="129">
        <v>2344.3869671822613</v>
      </c>
      <c r="G48" s="129">
        <v>9864.2247697809144</v>
      </c>
      <c r="H48" s="129">
        <v>6327.5149211156959</v>
      </c>
      <c r="I48" s="129">
        <v>430.78951398499487</v>
      </c>
      <c r="J48" s="129">
        <v>486.66041701935683</v>
      </c>
      <c r="K48" s="130">
        <v>6.5014779615026894</v>
      </c>
    </row>
    <row r="49" spans="1:11" x14ac:dyDescent="0.25">
      <c r="A49" s="175"/>
      <c r="B49" s="175"/>
      <c r="C49" s="175" t="s">
        <v>65</v>
      </c>
      <c r="D49" s="127" t="s">
        <v>140</v>
      </c>
      <c r="E49" s="128">
        <v>186.4</v>
      </c>
      <c r="F49" s="129">
        <v>184.14999999999998</v>
      </c>
      <c r="G49" s="129">
        <v>1043</v>
      </c>
      <c r="H49" s="129">
        <v>873.5</v>
      </c>
      <c r="I49" s="129">
        <v>55.15</v>
      </c>
      <c r="J49" s="129">
        <v>57.55</v>
      </c>
      <c r="K49" s="130">
        <v>5.5954935622317601</v>
      </c>
    </row>
    <row r="50" spans="1:11" x14ac:dyDescent="0.25">
      <c r="A50" s="175"/>
      <c r="B50" s="175"/>
      <c r="C50" s="175"/>
      <c r="D50" s="127" t="s">
        <v>139</v>
      </c>
      <c r="E50" s="128">
        <v>3838.1148638808108</v>
      </c>
      <c r="F50" s="129">
        <v>3527.5457354321106</v>
      </c>
      <c r="G50" s="129">
        <v>10555.172077703472</v>
      </c>
      <c r="H50" s="129">
        <v>4775.3477700891744</v>
      </c>
      <c r="I50" s="129">
        <v>450.07803911430574</v>
      </c>
      <c r="J50" s="129">
        <v>473.9555727171628</v>
      </c>
      <c r="K50" s="130">
        <v>2.7500928065062862</v>
      </c>
    </row>
    <row r="51" spans="1:11" x14ac:dyDescent="0.25">
      <c r="A51" s="175"/>
      <c r="B51" s="175"/>
      <c r="C51" s="175"/>
      <c r="D51" s="127" t="s">
        <v>103</v>
      </c>
      <c r="E51" s="128">
        <v>4024.5148638808105</v>
      </c>
      <c r="F51" s="129">
        <v>3711.6957354321103</v>
      </c>
      <c r="G51" s="129">
        <v>11598.172077703472</v>
      </c>
      <c r="H51" s="129">
        <v>5648.8477700891744</v>
      </c>
      <c r="I51" s="129">
        <v>505.22803911430577</v>
      </c>
      <c r="J51" s="129">
        <v>531.50557271716275</v>
      </c>
      <c r="K51" s="130">
        <v>4.1727931843690236</v>
      </c>
    </row>
    <row r="52" spans="1:11" x14ac:dyDescent="0.25">
      <c r="A52" s="175"/>
      <c r="B52" s="175"/>
      <c r="C52" s="175" t="s">
        <v>103</v>
      </c>
      <c r="D52" s="127" t="s">
        <v>140</v>
      </c>
      <c r="E52" s="128">
        <v>5448.9785714285708</v>
      </c>
      <c r="F52" s="129">
        <v>5420.7285714285717</v>
      </c>
      <c r="G52" s="129">
        <v>38612.357142857145</v>
      </c>
      <c r="H52" s="129">
        <v>37293.071428571428</v>
      </c>
      <c r="I52" s="129">
        <v>1763.4214285714288</v>
      </c>
      <c r="J52" s="129">
        <v>1496.7214285714285</v>
      </c>
      <c r="K52" s="130">
        <v>5.459027736671402</v>
      </c>
    </row>
    <row r="53" spans="1:11" x14ac:dyDescent="0.25">
      <c r="A53" s="175"/>
      <c r="B53" s="175"/>
      <c r="C53" s="175"/>
      <c r="D53" s="127" t="s">
        <v>139</v>
      </c>
      <c r="E53" s="128">
        <v>80885.308873502043</v>
      </c>
      <c r="F53" s="129">
        <v>73657.708951420209</v>
      </c>
      <c r="G53" s="129">
        <v>196803.35226973688</v>
      </c>
      <c r="H53" s="129">
        <v>116352.35795535549</v>
      </c>
      <c r="I53" s="129">
        <v>8088.8208268290437</v>
      </c>
      <c r="J53" s="129">
        <v>8322.7378960335227</v>
      </c>
      <c r="K53" s="130">
        <v>2.6952490246800362</v>
      </c>
    </row>
    <row r="54" spans="1:11" x14ac:dyDescent="0.25">
      <c r="A54" s="175"/>
      <c r="B54" s="175"/>
      <c r="C54" s="175"/>
      <c r="D54" s="127" t="s">
        <v>103</v>
      </c>
      <c r="E54" s="128">
        <v>86334.287444930611</v>
      </c>
      <c r="F54" s="129">
        <v>79078.437522848777</v>
      </c>
      <c r="G54" s="129">
        <v>235415.70941259403</v>
      </c>
      <c r="H54" s="129">
        <v>153645.42938392691</v>
      </c>
      <c r="I54" s="129">
        <v>9852.2422554004715</v>
      </c>
      <c r="J54" s="129">
        <v>9819.4593246049535</v>
      </c>
      <c r="K54" s="130">
        <v>4.0044073619391041</v>
      </c>
    </row>
    <row r="55" spans="1:11" x14ac:dyDescent="0.25">
      <c r="A55" s="175"/>
      <c r="B55" s="175" t="s">
        <v>40</v>
      </c>
      <c r="C55" s="175" t="s">
        <v>66</v>
      </c>
      <c r="D55" s="127" t="s">
        <v>140</v>
      </c>
      <c r="E55" s="128">
        <v>222.75000000000003</v>
      </c>
      <c r="F55" s="129">
        <v>222.75000000000003</v>
      </c>
      <c r="G55" s="129">
        <v>891.66666666666674</v>
      </c>
      <c r="H55" s="129">
        <v>691.66666666666674</v>
      </c>
      <c r="I55" s="129">
        <v>57.5</v>
      </c>
      <c r="J55" s="129">
        <v>56.666666666666664</v>
      </c>
      <c r="K55" s="130">
        <v>4.0029928918817808</v>
      </c>
    </row>
    <row r="56" spans="1:11" x14ac:dyDescent="0.25">
      <c r="A56" s="175"/>
      <c r="B56" s="175"/>
      <c r="C56" s="175"/>
      <c r="D56" s="127" t="s">
        <v>139</v>
      </c>
      <c r="E56" s="128">
        <v>25172.650853646359</v>
      </c>
      <c r="F56" s="129">
        <v>22733.996701515614</v>
      </c>
      <c r="G56" s="129">
        <v>60242.866833251981</v>
      </c>
      <c r="H56" s="129">
        <v>30097.095180077511</v>
      </c>
      <c r="I56" s="129">
        <v>3161.634863464616</v>
      </c>
      <c r="J56" s="129">
        <v>3190.248447893724</v>
      </c>
      <c r="K56" s="130">
        <v>2.3931872405295591</v>
      </c>
    </row>
    <row r="57" spans="1:11" x14ac:dyDescent="0.25">
      <c r="A57" s="175"/>
      <c r="B57" s="175"/>
      <c r="C57" s="175"/>
      <c r="D57" s="127" t="s">
        <v>103</v>
      </c>
      <c r="E57" s="128">
        <v>25395.400853646359</v>
      </c>
      <c r="F57" s="129">
        <v>22956.746701515614</v>
      </c>
      <c r="G57" s="129">
        <v>61134.533499918653</v>
      </c>
      <c r="H57" s="129">
        <v>30788.761846744175</v>
      </c>
      <c r="I57" s="129">
        <v>3219.134863464616</v>
      </c>
      <c r="J57" s="129">
        <v>3246.915114560391</v>
      </c>
      <c r="K57" s="130">
        <v>3.1980900662056699</v>
      </c>
    </row>
    <row r="58" spans="1:11" x14ac:dyDescent="0.25">
      <c r="A58" s="175"/>
      <c r="B58" s="175"/>
      <c r="C58" s="175" t="s">
        <v>67</v>
      </c>
      <c r="D58" s="127" t="s">
        <v>140</v>
      </c>
      <c r="E58" s="128">
        <v>675.2700000000001</v>
      </c>
      <c r="F58" s="129">
        <v>672.2700000000001</v>
      </c>
      <c r="G58" s="129">
        <v>2175</v>
      </c>
      <c r="H58" s="129">
        <v>1500</v>
      </c>
      <c r="I58" s="129">
        <v>109.95</v>
      </c>
      <c r="J58" s="129">
        <v>110.7</v>
      </c>
      <c r="K58" s="130">
        <v>3.2209338486827486</v>
      </c>
    </row>
    <row r="59" spans="1:11" x14ac:dyDescent="0.25">
      <c r="A59" s="175"/>
      <c r="B59" s="175"/>
      <c r="C59" s="175"/>
      <c r="D59" s="127" t="s">
        <v>139</v>
      </c>
      <c r="E59" s="128">
        <v>70934.567837749943</v>
      </c>
      <c r="F59" s="129">
        <v>64898.017269755124</v>
      </c>
      <c r="G59" s="129">
        <v>174812.78611661019</v>
      </c>
      <c r="H59" s="129">
        <v>76141.645390620106</v>
      </c>
      <c r="I59" s="129">
        <v>7436.4053830700304</v>
      </c>
      <c r="J59" s="129">
        <v>7893.4127972581655</v>
      </c>
      <c r="K59" s="130">
        <v>2.4644230795408943</v>
      </c>
    </row>
    <row r="60" spans="1:11" x14ac:dyDescent="0.25">
      <c r="A60" s="175"/>
      <c r="B60" s="175"/>
      <c r="C60" s="175"/>
      <c r="D60" s="127" t="s">
        <v>103</v>
      </c>
      <c r="E60" s="128">
        <v>71609.837837749932</v>
      </c>
      <c r="F60" s="129">
        <v>65570.287269755121</v>
      </c>
      <c r="G60" s="129">
        <v>176987.78611661019</v>
      </c>
      <c r="H60" s="129">
        <v>77641.645390620106</v>
      </c>
      <c r="I60" s="129">
        <v>7546.3553830700303</v>
      </c>
      <c r="J60" s="129">
        <v>8004.1127972581653</v>
      </c>
      <c r="K60" s="130">
        <v>2.8426784641118212</v>
      </c>
    </row>
    <row r="61" spans="1:11" x14ac:dyDescent="0.25">
      <c r="A61" s="175"/>
      <c r="B61" s="175"/>
      <c r="C61" s="175" t="s">
        <v>68</v>
      </c>
      <c r="D61" s="127" t="s">
        <v>140</v>
      </c>
      <c r="E61" s="128">
        <v>302.72727272727269</v>
      </c>
      <c r="F61" s="129">
        <v>302.04545454545456</v>
      </c>
      <c r="G61" s="129">
        <v>1116.1363636363635</v>
      </c>
      <c r="H61" s="129">
        <v>953.18181818181813</v>
      </c>
      <c r="I61" s="129">
        <v>40.704545454545453</v>
      </c>
      <c r="J61" s="129">
        <v>42.136363636363633</v>
      </c>
      <c r="K61" s="130">
        <v>3.6869369369369371</v>
      </c>
    </row>
    <row r="62" spans="1:11" x14ac:dyDescent="0.25">
      <c r="A62" s="175"/>
      <c r="B62" s="175"/>
      <c r="C62" s="175"/>
      <c r="D62" s="127" t="s">
        <v>139</v>
      </c>
      <c r="E62" s="128">
        <v>58484.002481491254</v>
      </c>
      <c r="F62" s="129">
        <v>53957.964052035451</v>
      </c>
      <c r="G62" s="129">
        <v>114752.06623976571</v>
      </c>
      <c r="H62" s="129">
        <v>54485.508876721935</v>
      </c>
      <c r="I62" s="129">
        <v>4012.7189047301017</v>
      </c>
      <c r="J62" s="129">
        <v>4258.9425753185833</v>
      </c>
      <c r="K62" s="130">
        <v>1.9621103442104859</v>
      </c>
    </row>
    <row r="63" spans="1:11" x14ac:dyDescent="0.25">
      <c r="A63" s="175"/>
      <c r="B63" s="175"/>
      <c r="C63" s="175"/>
      <c r="D63" s="127" t="s">
        <v>103</v>
      </c>
      <c r="E63" s="128">
        <v>58786.729754218526</v>
      </c>
      <c r="F63" s="129">
        <v>54260.009506580907</v>
      </c>
      <c r="G63" s="129">
        <v>115868.20260340207</v>
      </c>
      <c r="H63" s="129">
        <v>55438.690694903758</v>
      </c>
      <c r="I63" s="129">
        <v>4053.4234501846472</v>
      </c>
      <c r="J63" s="129">
        <v>4301.0789389549464</v>
      </c>
      <c r="K63" s="130">
        <v>2.8245236405737115</v>
      </c>
    </row>
    <row r="64" spans="1:11" x14ac:dyDescent="0.25">
      <c r="A64" s="175"/>
      <c r="B64" s="175"/>
      <c r="C64" s="175" t="s">
        <v>69</v>
      </c>
      <c r="D64" s="127" t="s">
        <v>140</v>
      </c>
      <c r="E64" s="128">
        <v>513.89499999999998</v>
      </c>
      <c r="F64" s="129">
        <v>512.89499999999998</v>
      </c>
      <c r="G64" s="129">
        <v>2343.5</v>
      </c>
      <c r="H64" s="129">
        <v>2090</v>
      </c>
      <c r="I64" s="129">
        <v>119.8</v>
      </c>
      <c r="J64" s="129">
        <v>120.10000000000001</v>
      </c>
      <c r="K64" s="130">
        <v>4.560270094085368</v>
      </c>
    </row>
    <row r="65" spans="1:11" x14ac:dyDescent="0.25">
      <c r="A65" s="175"/>
      <c r="B65" s="175"/>
      <c r="C65" s="175"/>
      <c r="D65" s="127" t="s">
        <v>139</v>
      </c>
      <c r="E65" s="128">
        <v>73770.629014655802</v>
      </c>
      <c r="F65" s="129">
        <v>66765.696467766669</v>
      </c>
      <c r="G65" s="129">
        <v>190376.30862829427</v>
      </c>
      <c r="H65" s="129">
        <v>84421.237847955766</v>
      </c>
      <c r="I65" s="129">
        <v>7482.0459844704328</v>
      </c>
      <c r="J65" s="129">
        <v>7463.1265182557763</v>
      </c>
      <c r="K65" s="130">
        <v>2.5806518281208195</v>
      </c>
    </row>
    <row r="66" spans="1:11" x14ac:dyDescent="0.25">
      <c r="A66" s="175"/>
      <c r="B66" s="175"/>
      <c r="C66" s="175"/>
      <c r="D66" s="127" t="s">
        <v>103</v>
      </c>
      <c r="E66" s="128">
        <v>74284.524014655792</v>
      </c>
      <c r="F66" s="129">
        <v>67278.591467766659</v>
      </c>
      <c r="G66" s="129">
        <v>192719.80862829427</v>
      </c>
      <c r="H66" s="129">
        <v>86511.237847955766</v>
      </c>
      <c r="I66" s="129">
        <v>7601.845984470433</v>
      </c>
      <c r="J66" s="129">
        <v>7583.2265182557758</v>
      </c>
      <c r="K66" s="130">
        <v>3.5704609611030937</v>
      </c>
    </row>
    <row r="67" spans="1:11" x14ac:dyDescent="0.25">
      <c r="A67" s="175"/>
      <c r="B67" s="175"/>
      <c r="C67" s="175" t="s">
        <v>153</v>
      </c>
      <c r="D67" s="127" t="s">
        <v>139</v>
      </c>
      <c r="E67" s="128">
        <v>8664.8162202072435</v>
      </c>
      <c r="F67" s="129">
        <v>6419.4905144617078</v>
      </c>
      <c r="G67" s="129">
        <v>17353.565133540251</v>
      </c>
      <c r="H67" s="129">
        <v>3574.1062298783272</v>
      </c>
      <c r="I67" s="129">
        <v>369.75837933788046</v>
      </c>
      <c r="J67" s="129">
        <v>377.32960202586429</v>
      </c>
      <c r="K67" s="130">
        <v>2.002762054326086</v>
      </c>
    </row>
    <row r="68" spans="1:11" x14ac:dyDescent="0.25">
      <c r="A68" s="175"/>
      <c r="B68" s="175"/>
      <c r="C68" s="175"/>
      <c r="D68" s="127" t="s">
        <v>103</v>
      </c>
      <c r="E68" s="128">
        <v>8664.8162202072435</v>
      </c>
      <c r="F68" s="129">
        <v>6419.4905144617078</v>
      </c>
      <c r="G68" s="129">
        <v>17353.565133540251</v>
      </c>
      <c r="H68" s="129">
        <v>3574.1062298783272</v>
      </c>
      <c r="I68" s="129">
        <v>369.75837933788046</v>
      </c>
      <c r="J68" s="129">
        <v>377.32960202586429</v>
      </c>
      <c r="K68" s="130">
        <v>2.002762054326086</v>
      </c>
    </row>
    <row r="69" spans="1:11" x14ac:dyDescent="0.25">
      <c r="A69" s="175"/>
      <c r="B69" s="175"/>
      <c r="C69" s="175" t="s">
        <v>70</v>
      </c>
      <c r="D69" s="127" t="s">
        <v>140</v>
      </c>
      <c r="E69" s="128">
        <v>189</v>
      </c>
      <c r="F69" s="129">
        <v>189</v>
      </c>
      <c r="G69" s="129">
        <v>675</v>
      </c>
      <c r="H69" s="129">
        <v>627.5</v>
      </c>
      <c r="I69" s="129">
        <v>40.799999999999997</v>
      </c>
      <c r="J69" s="129">
        <v>36.799999999999997</v>
      </c>
      <c r="K69" s="130">
        <v>3.5714285714285716</v>
      </c>
    </row>
    <row r="70" spans="1:11" x14ac:dyDescent="0.25">
      <c r="A70" s="175"/>
      <c r="B70" s="175"/>
      <c r="C70" s="175"/>
      <c r="D70" s="127" t="s">
        <v>139</v>
      </c>
      <c r="E70" s="128">
        <v>18566.077504050852</v>
      </c>
      <c r="F70" s="129">
        <v>15324.64076564175</v>
      </c>
      <c r="G70" s="129">
        <v>32548.336716119626</v>
      </c>
      <c r="H70" s="129">
        <v>13579.861090471715</v>
      </c>
      <c r="I70" s="129">
        <v>1266.0485488602287</v>
      </c>
      <c r="J70" s="129">
        <v>1339.2552678316156</v>
      </c>
      <c r="K70" s="130">
        <v>1.7531078769340505</v>
      </c>
    </row>
    <row r="71" spans="1:11" x14ac:dyDescent="0.25">
      <c r="A71" s="175"/>
      <c r="B71" s="175"/>
      <c r="C71" s="175"/>
      <c r="D71" s="127" t="s">
        <v>103</v>
      </c>
      <c r="E71" s="128">
        <v>18755.077504050852</v>
      </c>
      <c r="F71" s="129">
        <v>15513.64076564175</v>
      </c>
      <c r="G71" s="129">
        <v>33223.336716119622</v>
      </c>
      <c r="H71" s="129">
        <v>14207.361090471715</v>
      </c>
      <c r="I71" s="129">
        <v>1306.8485488602287</v>
      </c>
      <c r="J71" s="129">
        <v>1376.0552678316155</v>
      </c>
      <c r="K71" s="130">
        <v>2.6622682241813109</v>
      </c>
    </row>
    <row r="72" spans="1:11" x14ac:dyDescent="0.25">
      <c r="A72" s="175"/>
      <c r="B72" s="175"/>
      <c r="C72" s="175" t="s">
        <v>71</v>
      </c>
      <c r="D72" s="127" t="s">
        <v>140</v>
      </c>
      <c r="E72" s="128">
        <v>434.5</v>
      </c>
      <c r="F72" s="129">
        <v>434.5</v>
      </c>
      <c r="G72" s="129">
        <v>1442.5</v>
      </c>
      <c r="H72" s="129">
        <v>1265</v>
      </c>
      <c r="I72" s="129">
        <v>106.2</v>
      </c>
      <c r="J72" s="129">
        <v>108.64999999999999</v>
      </c>
      <c r="K72" s="130">
        <v>3.3199079401611047</v>
      </c>
    </row>
    <row r="73" spans="1:11" x14ac:dyDescent="0.25">
      <c r="A73" s="175"/>
      <c r="B73" s="175"/>
      <c r="C73" s="175"/>
      <c r="D73" s="127" t="s">
        <v>139</v>
      </c>
      <c r="E73" s="128">
        <v>75251.778656293303</v>
      </c>
      <c r="F73" s="129">
        <v>70543.927081272166</v>
      </c>
      <c r="G73" s="129">
        <v>146850.56283667978</v>
      </c>
      <c r="H73" s="129">
        <v>76436.799533428857</v>
      </c>
      <c r="I73" s="129">
        <v>4727.0869706521071</v>
      </c>
      <c r="J73" s="129">
        <v>5149.6566762832708</v>
      </c>
      <c r="K73" s="130">
        <v>1.9514563703192771</v>
      </c>
    </row>
    <row r="74" spans="1:11" x14ac:dyDescent="0.25">
      <c r="A74" s="175"/>
      <c r="B74" s="175"/>
      <c r="C74" s="175"/>
      <c r="D74" s="127" t="s">
        <v>103</v>
      </c>
      <c r="E74" s="128">
        <v>75686.278656293303</v>
      </c>
      <c r="F74" s="129">
        <v>70978.427081272166</v>
      </c>
      <c r="G74" s="129">
        <v>148293.06283667978</v>
      </c>
      <c r="H74" s="129">
        <v>77701.799533428857</v>
      </c>
      <c r="I74" s="129">
        <v>4833.2869706521069</v>
      </c>
      <c r="J74" s="129">
        <v>5258.3066762832714</v>
      </c>
      <c r="K74" s="130">
        <v>2.635682155240191</v>
      </c>
    </row>
    <row r="75" spans="1:11" x14ac:dyDescent="0.25">
      <c r="A75" s="175"/>
      <c r="B75" s="175"/>
      <c r="C75" s="175" t="s">
        <v>103</v>
      </c>
      <c r="D75" s="127" t="s">
        <v>140</v>
      </c>
      <c r="E75" s="128">
        <v>2338.1422727272729</v>
      </c>
      <c r="F75" s="129">
        <v>2333.4604545454549</v>
      </c>
      <c r="G75" s="129">
        <v>8643.8030303030318</v>
      </c>
      <c r="H75" s="129">
        <v>7127.3484848484841</v>
      </c>
      <c r="I75" s="129">
        <v>474.95454545454544</v>
      </c>
      <c r="J75" s="129">
        <v>475.05303030303031</v>
      </c>
      <c r="K75" s="130">
        <v>3.7270783805294188</v>
      </c>
    </row>
    <row r="76" spans="1:11" x14ac:dyDescent="0.25">
      <c r="A76" s="175"/>
      <c r="B76" s="175"/>
      <c r="C76" s="175"/>
      <c r="D76" s="127" t="s">
        <v>139</v>
      </c>
      <c r="E76" s="128">
        <v>330844.52256809472</v>
      </c>
      <c r="F76" s="129">
        <v>300643.73285244848</v>
      </c>
      <c r="G76" s="129">
        <v>736936.49250426178</v>
      </c>
      <c r="H76" s="129">
        <v>338736.25414915424</v>
      </c>
      <c r="I76" s="129">
        <v>28455.699034585396</v>
      </c>
      <c r="J76" s="129">
        <v>29671.971884866995</v>
      </c>
      <c r="K76" s="130">
        <v>2.1582426848544531</v>
      </c>
    </row>
    <row r="77" spans="1:11" x14ac:dyDescent="0.25">
      <c r="A77" s="175"/>
      <c r="B77" s="175"/>
      <c r="C77" s="175"/>
      <c r="D77" s="127" t="s">
        <v>103</v>
      </c>
      <c r="E77" s="128">
        <v>333182.66484082205</v>
      </c>
      <c r="F77" s="129">
        <v>302977.19330699393</v>
      </c>
      <c r="G77" s="129">
        <v>745580.29553456488</v>
      </c>
      <c r="H77" s="129">
        <v>345863.60263400275</v>
      </c>
      <c r="I77" s="129">
        <v>28930.653580039943</v>
      </c>
      <c r="J77" s="129">
        <v>30147.024915170026</v>
      </c>
      <c r="K77" s="130">
        <v>2.8823206982428986</v>
      </c>
    </row>
    <row r="78" spans="1:11" x14ac:dyDescent="0.25">
      <c r="A78" s="175"/>
      <c r="B78" s="175" t="s">
        <v>41</v>
      </c>
      <c r="C78" s="175" t="s">
        <v>72</v>
      </c>
      <c r="D78" s="127" t="s">
        <v>140</v>
      </c>
      <c r="E78" s="128">
        <v>6</v>
      </c>
      <c r="F78" s="129">
        <v>6</v>
      </c>
      <c r="G78" s="129">
        <v>30</v>
      </c>
      <c r="H78" s="129">
        <v>27</v>
      </c>
      <c r="I78" s="129">
        <v>1.2000000000000002</v>
      </c>
      <c r="J78" s="129">
        <v>1.2000000000000002</v>
      </c>
      <c r="K78" s="130">
        <v>5</v>
      </c>
    </row>
    <row r="79" spans="1:11" x14ac:dyDescent="0.25">
      <c r="A79" s="175"/>
      <c r="B79" s="175"/>
      <c r="C79" s="175"/>
      <c r="D79" s="127" t="s">
        <v>139</v>
      </c>
      <c r="E79" s="128">
        <v>5721.8406803509306</v>
      </c>
      <c r="F79" s="129">
        <v>4691.021465880207</v>
      </c>
      <c r="G79" s="129">
        <v>11790.044489814549</v>
      </c>
      <c r="H79" s="129">
        <v>7289.7051885688143</v>
      </c>
      <c r="I79" s="129">
        <v>525.33094693218277</v>
      </c>
      <c r="J79" s="129">
        <v>538.97205231409055</v>
      </c>
      <c r="K79" s="130">
        <v>2.0605335150805781</v>
      </c>
    </row>
    <row r="80" spans="1:11" x14ac:dyDescent="0.25">
      <c r="A80" s="175"/>
      <c r="B80" s="175"/>
      <c r="C80" s="175"/>
      <c r="D80" s="127" t="s">
        <v>103</v>
      </c>
      <c r="E80" s="128">
        <v>5727.8406803509306</v>
      </c>
      <c r="F80" s="129">
        <v>4697.021465880207</v>
      </c>
      <c r="G80" s="129">
        <v>11820.044489814549</v>
      </c>
      <c r="H80" s="129">
        <v>7316.7051885688143</v>
      </c>
      <c r="I80" s="129">
        <v>526.5309469321827</v>
      </c>
      <c r="J80" s="129">
        <v>540.17205231409048</v>
      </c>
      <c r="K80" s="130">
        <v>3.5302667575402893</v>
      </c>
    </row>
    <row r="81" spans="1:11" x14ac:dyDescent="0.25">
      <c r="A81" s="175"/>
      <c r="B81" s="175"/>
      <c r="C81" s="175" t="s">
        <v>73</v>
      </c>
      <c r="D81" s="127" t="s">
        <v>140</v>
      </c>
      <c r="E81" s="128">
        <v>26.833333333333336</v>
      </c>
      <c r="F81" s="129">
        <v>26.833333333333336</v>
      </c>
      <c r="G81" s="129">
        <v>106.16666666666667</v>
      </c>
      <c r="H81" s="129">
        <v>53.666666666666671</v>
      </c>
      <c r="I81" s="129">
        <v>5.3666666666666671</v>
      </c>
      <c r="J81" s="129">
        <v>5.3666666666666671</v>
      </c>
      <c r="K81" s="130">
        <v>3.9565217391304346</v>
      </c>
    </row>
    <row r="82" spans="1:11" x14ac:dyDescent="0.25">
      <c r="A82" s="175"/>
      <c r="B82" s="175"/>
      <c r="C82" s="175"/>
      <c r="D82" s="127" t="s">
        <v>139</v>
      </c>
      <c r="E82" s="128">
        <v>12240.048249251751</v>
      </c>
      <c r="F82" s="129">
        <v>12138.127234613698</v>
      </c>
      <c r="G82" s="129">
        <v>37067.548602278046</v>
      </c>
      <c r="H82" s="129">
        <v>26942.24319043287</v>
      </c>
      <c r="I82" s="129">
        <v>1952.2737177819558</v>
      </c>
      <c r="J82" s="129">
        <v>1962.8352331484402</v>
      </c>
      <c r="K82" s="130">
        <v>3.0283825559710542</v>
      </c>
    </row>
    <row r="83" spans="1:11" x14ac:dyDescent="0.25">
      <c r="A83" s="175"/>
      <c r="B83" s="175"/>
      <c r="C83" s="175"/>
      <c r="D83" s="127" t="s">
        <v>103</v>
      </c>
      <c r="E83" s="128">
        <v>12266.881582585083</v>
      </c>
      <c r="F83" s="129">
        <v>12164.96056794703</v>
      </c>
      <c r="G83" s="129">
        <v>37173.715268944718</v>
      </c>
      <c r="H83" s="129">
        <v>26995.909857099534</v>
      </c>
      <c r="I83" s="129">
        <v>1957.6403844486226</v>
      </c>
      <c r="J83" s="129">
        <v>1968.201899815107</v>
      </c>
      <c r="K83" s="130">
        <v>3.4924521475507442</v>
      </c>
    </row>
    <row r="84" spans="1:11" x14ac:dyDescent="0.25">
      <c r="A84" s="175"/>
      <c r="B84" s="175"/>
      <c r="C84" s="175" t="s">
        <v>74</v>
      </c>
      <c r="D84" s="127" t="s">
        <v>140</v>
      </c>
      <c r="E84" s="128">
        <v>192.40217391304347</v>
      </c>
      <c r="F84" s="129">
        <v>176.22826086956516</v>
      </c>
      <c r="G84" s="129">
        <v>623.50434782608704</v>
      </c>
      <c r="H84" s="129">
        <v>473.35652173913047</v>
      </c>
      <c r="I84" s="129">
        <v>40.569565217391307</v>
      </c>
      <c r="J84" s="129">
        <v>41.108695652173914</v>
      </c>
      <c r="K84" s="130">
        <v>3.2406304728546416</v>
      </c>
    </row>
    <row r="85" spans="1:11" x14ac:dyDescent="0.25">
      <c r="A85" s="175"/>
      <c r="B85" s="175"/>
      <c r="C85" s="175"/>
      <c r="D85" s="127" t="s">
        <v>139</v>
      </c>
      <c r="E85" s="128">
        <v>7476.6388646512078</v>
      </c>
      <c r="F85" s="129">
        <v>7153.0218771028276</v>
      </c>
      <c r="G85" s="129">
        <v>26098.48273669626</v>
      </c>
      <c r="H85" s="129">
        <v>18164.070417166335</v>
      </c>
      <c r="I85" s="129">
        <v>1251.7205762285741</v>
      </c>
      <c r="J85" s="129">
        <v>1248.2158266081192</v>
      </c>
      <c r="K85" s="130">
        <v>3.4906705016992658</v>
      </c>
    </row>
    <row r="86" spans="1:11" x14ac:dyDescent="0.25">
      <c r="A86" s="175"/>
      <c r="B86" s="175"/>
      <c r="C86" s="175"/>
      <c r="D86" s="127" t="s">
        <v>103</v>
      </c>
      <c r="E86" s="128">
        <v>7669.0410385642517</v>
      </c>
      <c r="F86" s="129">
        <v>7329.2501379723926</v>
      </c>
      <c r="G86" s="129">
        <v>26721.987084522345</v>
      </c>
      <c r="H86" s="129">
        <v>18637.426938905464</v>
      </c>
      <c r="I86" s="129">
        <v>1292.2901414459654</v>
      </c>
      <c r="J86" s="129">
        <v>1289.324522260293</v>
      </c>
      <c r="K86" s="130">
        <v>3.3656504872769535</v>
      </c>
    </row>
    <row r="87" spans="1:11" x14ac:dyDescent="0.25">
      <c r="A87" s="175"/>
      <c r="B87" s="175"/>
      <c r="C87" s="175" t="s">
        <v>75</v>
      </c>
      <c r="D87" s="127" t="s">
        <v>140</v>
      </c>
      <c r="E87" s="128">
        <v>51</v>
      </c>
      <c r="F87" s="129">
        <v>51</v>
      </c>
      <c r="G87" s="129">
        <v>126.5</v>
      </c>
      <c r="H87" s="129">
        <v>111.5</v>
      </c>
      <c r="I87" s="129">
        <v>10.15</v>
      </c>
      <c r="J87" s="129">
        <v>10.15</v>
      </c>
      <c r="K87" s="130">
        <v>2.4803921568627452</v>
      </c>
    </row>
    <row r="88" spans="1:11" x14ac:dyDescent="0.25">
      <c r="A88" s="175"/>
      <c r="B88" s="175"/>
      <c r="C88" s="175"/>
      <c r="D88" s="127" t="s">
        <v>139</v>
      </c>
      <c r="E88" s="128">
        <v>2405.6162741504263</v>
      </c>
      <c r="F88" s="129">
        <v>2212.1415619549775</v>
      </c>
      <c r="G88" s="129">
        <v>7128.6656295266775</v>
      </c>
      <c r="H88" s="129">
        <v>4948.4137366977138</v>
      </c>
      <c r="I88" s="129">
        <v>389.88290634684034</v>
      </c>
      <c r="J88" s="129">
        <v>388.7255834275411</v>
      </c>
      <c r="K88" s="130">
        <v>2.9633427850184693</v>
      </c>
    </row>
    <row r="89" spans="1:11" x14ac:dyDescent="0.25">
      <c r="A89" s="175"/>
      <c r="B89" s="175"/>
      <c r="C89" s="175"/>
      <c r="D89" s="127" t="s">
        <v>103</v>
      </c>
      <c r="E89" s="128">
        <v>2456.6162741504263</v>
      </c>
      <c r="F89" s="129">
        <v>2263.1415619549775</v>
      </c>
      <c r="G89" s="129">
        <v>7255.1656295266775</v>
      </c>
      <c r="H89" s="129">
        <v>5059.9137366977138</v>
      </c>
      <c r="I89" s="129">
        <v>400.03290634684038</v>
      </c>
      <c r="J89" s="129">
        <v>398.87558342754113</v>
      </c>
      <c r="K89" s="130">
        <v>2.721867470940607</v>
      </c>
    </row>
    <row r="90" spans="1:11" x14ac:dyDescent="0.25">
      <c r="A90" s="175"/>
      <c r="B90" s="175"/>
      <c r="C90" s="175" t="s">
        <v>76</v>
      </c>
      <c r="D90" s="127" t="s">
        <v>140</v>
      </c>
      <c r="E90" s="128">
        <v>20</v>
      </c>
      <c r="F90" s="129">
        <v>20</v>
      </c>
      <c r="G90" s="129">
        <v>80</v>
      </c>
      <c r="H90" s="129">
        <v>0</v>
      </c>
      <c r="I90" s="129">
        <v>3.6</v>
      </c>
      <c r="J90" s="129">
        <v>3.6</v>
      </c>
      <c r="K90" s="130">
        <v>4</v>
      </c>
    </row>
    <row r="91" spans="1:11" x14ac:dyDescent="0.25">
      <c r="A91" s="175"/>
      <c r="B91" s="175"/>
      <c r="C91" s="175"/>
      <c r="D91" s="127" t="s">
        <v>139</v>
      </c>
      <c r="E91" s="128">
        <v>4642.6501635753084</v>
      </c>
      <c r="F91" s="129">
        <v>4568.9662365629429</v>
      </c>
      <c r="G91" s="129">
        <v>11379.09674802661</v>
      </c>
      <c r="H91" s="129">
        <v>6806.1269726324617</v>
      </c>
      <c r="I91" s="129">
        <v>640.91792331438171</v>
      </c>
      <c r="J91" s="129">
        <v>640.70556624884034</v>
      </c>
      <c r="K91" s="130">
        <v>2.4509916420804703</v>
      </c>
    </row>
    <row r="92" spans="1:11" x14ac:dyDescent="0.25">
      <c r="A92" s="175"/>
      <c r="B92" s="175"/>
      <c r="C92" s="175"/>
      <c r="D92" s="127" t="s">
        <v>103</v>
      </c>
      <c r="E92" s="128">
        <v>4662.6501635753084</v>
      </c>
      <c r="F92" s="129">
        <v>4588.9662365629429</v>
      </c>
      <c r="G92" s="129">
        <v>11459.09674802661</v>
      </c>
      <c r="H92" s="129">
        <v>6806.1269726324617</v>
      </c>
      <c r="I92" s="129">
        <v>644.51792331438173</v>
      </c>
      <c r="J92" s="129">
        <v>644.30556624884036</v>
      </c>
      <c r="K92" s="130">
        <v>3.2254958210402354</v>
      </c>
    </row>
    <row r="93" spans="1:11" x14ac:dyDescent="0.25">
      <c r="A93" s="175"/>
      <c r="B93" s="175"/>
      <c r="C93" s="175" t="s">
        <v>77</v>
      </c>
      <c r="D93" s="127" t="s">
        <v>140</v>
      </c>
      <c r="E93" s="128">
        <v>80</v>
      </c>
      <c r="F93" s="129">
        <v>80</v>
      </c>
      <c r="G93" s="129">
        <v>280</v>
      </c>
      <c r="H93" s="129">
        <v>140</v>
      </c>
      <c r="I93" s="129">
        <v>16</v>
      </c>
      <c r="J93" s="129">
        <v>16</v>
      </c>
      <c r="K93" s="130">
        <v>3.5</v>
      </c>
    </row>
    <row r="94" spans="1:11" x14ac:dyDescent="0.25">
      <c r="A94" s="175"/>
      <c r="B94" s="175"/>
      <c r="C94" s="175"/>
      <c r="D94" s="127" t="s">
        <v>139</v>
      </c>
      <c r="E94" s="128">
        <v>5972.1411675441723</v>
      </c>
      <c r="F94" s="129">
        <v>5264.4940588180689</v>
      </c>
      <c r="G94" s="129">
        <v>14322.065799215034</v>
      </c>
      <c r="H94" s="129">
        <v>7411.2572968709301</v>
      </c>
      <c r="I94" s="129">
        <v>539.07605671338615</v>
      </c>
      <c r="J94" s="129">
        <v>547.19841034829915</v>
      </c>
      <c r="K94" s="130">
        <v>2.3981458906311262</v>
      </c>
    </row>
    <row r="95" spans="1:11" x14ac:dyDescent="0.25">
      <c r="A95" s="175"/>
      <c r="B95" s="175"/>
      <c r="C95" s="175"/>
      <c r="D95" s="127" t="s">
        <v>103</v>
      </c>
      <c r="E95" s="128">
        <v>6052.1411675441723</v>
      </c>
      <c r="F95" s="129">
        <v>5344.4940588180689</v>
      </c>
      <c r="G95" s="129">
        <v>14602.065799215034</v>
      </c>
      <c r="H95" s="129">
        <v>7551.2572968709301</v>
      </c>
      <c r="I95" s="129">
        <v>555.07605671338615</v>
      </c>
      <c r="J95" s="129">
        <v>563.19841034829915</v>
      </c>
      <c r="K95" s="130">
        <v>2.9490729453155629</v>
      </c>
    </row>
    <row r="96" spans="1:11" x14ac:dyDescent="0.25">
      <c r="A96" s="175"/>
      <c r="B96" s="175"/>
      <c r="C96" s="175" t="s">
        <v>78</v>
      </c>
      <c r="D96" s="127" t="s">
        <v>140</v>
      </c>
      <c r="E96" s="128">
        <v>60.666666666666664</v>
      </c>
      <c r="F96" s="129">
        <v>60.666666666666664</v>
      </c>
      <c r="G96" s="129">
        <v>249.16666666666666</v>
      </c>
      <c r="H96" s="129">
        <v>205.83333333333331</v>
      </c>
      <c r="I96" s="129">
        <v>12.133333333333333</v>
      </c>
      <c r="J96" s="129">
        <v>12.133333333333333</v>
      </c>
      <c r="K96" s="130">
        <v>4.1071428571428568</v>
      </c>
    </row>
    <row r="97" spans="1:11" x14ac:dyDescent="0.25">
      <c r="A97" s="175"/>
      <c r="B97" s="175"/>
      <c r="C97" s="175"/>
      <c r="D97" s="127" t="s">
        <v>139</v>
      </c>
      <c r="E97" s="128">
        <v>7047.2332377994908</v>
      </c>
      <c r="F97" s="129">
        <v>6885.5712454640852</v>
      </c>
      <c r="G97" s="129">
        <v>22465.66742232324</v>
      </c>
      <c r="H97" s="129">
        <v>14653.26408044161</v>
      </c>
      <c r="I97" s="129">
        <v>1369.0173105785468</v>
      </c>
      <c r="J97" s="129">
        <v>1369.043108440902</v>
      </c>
      <c r="K97" s="130">
        <v>3.1878705676751773</v>
      </c>
    </row>
    <row r="98" spans="1:11" x14ac:dyDescent="0.25">
      <c r="A98" s="175"/>
      <c r="B98" s="175"/>
      <c r="C98" s="175"/>
      <c r="D98" s="127" t="s">
        <v>103</v>
      </c>
      <c r="E98" s="128">
        <v>7107.8999044661568</v>
      </c>
      <c r="F98" s="129">
        <v>6946.2379121307513</v>
      </c>
      <c r="G98" s="129">
        <v>22714.834088989905</v>
      </c>
      <c r="H98" s="129">
        <v>14859.097413774942</v>
      </c>
      <c r="I98" s="129">
        <v>1381.15064391188</v>
      </c>
      <c r="J98" s="129">
        <v>1381.1764417742352</v>
      </c>
      <c r="K98" s="130">
        <v>3.647506712409017</v>
      </c>
    </row>
    <row r="99" spans="1:11" x14ac:dyDescent="0.25">
      <c r="A99" s="175"/>
      <c r="B99" s="175"/>
      <c r="C99" s="175" t="s">
        <v>103</v>
      </c>
      <c r="D99" s="127" t="s">
        <v>140</v>
      </c>
      <c r="E99" s="128">
        <v>436.9021739130435</v>
      </c>
      <c r="F99" s="129">
        <v>420.72826086956519</v>
      </c>
      <c r="G99" s="129">
        <v>1495.3376811594205</v>
      </c>
      <c r="H99" s="129">
        <v>1011.3565217391304</v>
      </c>
      <c r="I99" s="129">
        <v>89.019565217391303</v>
      </c>
      <c r="J99" s="129">
        <v>89.558695652173924</v>
      </c>
      <c r="K99" s="130">
        <v>3.7549553179986681</v>
      </c>
    </row>
    <row r="100" spans="1:11" x14ac:dyDescent="0.25">
      <c r="A100" s="175"/>
      <c r="B100" s="175"/>
      <c r="C100" s="175"/>
      <c r="D100" s="127" t="s">
        <v>139</v>
      </c>
      <c r="E100" s="128">
        <v>45506.168637323295</v>
      </c>
      <c r="F100" s="129">
        <v>42913.343680396807</v>
      </c>
      <c r="G100" s="129">
        <v>130251.57142788041</v>
      </c>
      <c r="H100" s="129">
        <v>86215.080882810726</v>
      </c>
      <c r="I100" s="129">
        <v>6668.2194378958684</v>
      </c>
      <c r="J100" s="129">
        <v>6695.6957805362317</v>
      </c>
      <c r="K100" s="130">
        <v>2.7971339225937344</v>
      </c>
    </row>
    <row r="101" spans="1:11" x14ac:dyDescent="0.25">
      <c r="A101" s="175"/>
      <c r="B101" s="175"/>
      <c r="C101" s="175"/>
      <c r="D101" s="127" t="s">
        <v>103</v>
      </c>
      <c r="E101" s="128">
        <v>45943.070811236335</v>
      </c>
      <c r="F101" s="129">
        <v>43334.071941266382</v>
      </c>
      <c r="G101" s="129">
        <v>131746.90910903984</v>
      </c>
      <c r="H101" s="129">
        <v>87226.437404549855</v>
      </c>
      <c r="I101" s="129">
        <v>6757.2390031132581</v>
      </c>
      <c r="J101" s="129">
        <v>6785.2544761884064</v>
      </c>
      <c r="K101" s="130">
        <v>3.2760446202962012</v>
      </c>
    </row>
    <row r="102" spans="1:11" x14ac:dyDescent="0.25">
      <c r="A102" s="175"/>
      <c r="B102" s="175" t="s">
        <v>42</v>
      </c>
      <c r="C102" s="175" t="s">
        <v>79</v>
      </c>
      <c r="D102" s="127" t="s">
        <v>140</v>
      </c>
      <c r="E102" s="128">
        <v>2340.3611111111104</v>
      </c>
      <c r="F102" s="129">
        <v>2340.3611111111104</v>
      </c>
      <c r="G102" s="129">
        <v>18199.277777777777</v>
      </c>
      <c r="H102" s="129">
        <v>17997.055555555555</v>
      </c>
      <c r="I102" s="129">
        <v>716.50462962962956</v>
      </c>
      <c r="J102" s="129">
        <v>727.69907407407402</v>
      </c>
      <c r="K102" s="130">
        <v>7.7762690942755768</v>
      </c>
    </row>
    <row r="103" spans="1:11" x14ac:dyDescent="0.25">
      <c r="A103" s="175"/>
      <c r="B103" s="175"/>
      <c r="C103" s="175"/>
      <c r="D103" s="127" t="s">
        <v>139</v>
      </c>
      <c r="E103" s="128">
        <v>24791.731066266941</v>
      </c>
      <c r="F103" s="129">
        <v>21378.176012057138</v>
      </c>
      <c r="G103" s="129">
        <v>57353.086226226202</v>
      </c>
      <c r="H103" s="129">
        <v>32607.889276212631</v>
      </c>
      <c r="I103" s="129">
        <v>3050.8245003017987</v>
      </c>
      <c r="J103" s="129">
        <v>3270.8616984737018</v>
      </c>
      <c r="K103" s="130">
        <v>2.3133957880119196</v>
      </c>
    </row>
    <row r="104" spans="1:11" x14ac:dyDescent="0.25">
      <c r="A104" s="175"/>
      <c r="B104" s="175"/>
      <c r="C104" s="175"/>
      <c r="D104" s="127" t="s">
        <v>103</v>
      </c>
      <c r="E104" s="128">
        <v>27132.09217737805</v>
      </c>
      <c r="F104" s="129">
        <v>23718.537123168251</v>
      </c>
      <c r="G104" s="129">
        <v>75552.36400400399</v>
      </c>
      <c r="H104" s="129">
        <v>50604.944831768182</v>
      </c>
      <c r="I104" s="129">
        <v>3767.3291299314283</v>
      </c>
      <c r="J104" s="129">
        <v>3998.5607725477757</v>
      </c>
      <c r="K104" s="130">
        <v>5.0448324411437486</v>
      </c>
    </row>
    <row r="105" spans="1:11" x14ac:dyDescent="0.25">
      <c r="A105" s="175"/>
      <c r="B105" s="175"/>
      <c r="C105" s="175" t="s">
        <v>80</v>
      </c>
      <c r="D105" s="127" t="s">
        <v>140</v>
      </c>
      <c r="E105" s="128">
        <v>3151.2307894736841</v>
      </c>
      <c r="F105" s="129">
        <v>3151.2307894736841</v>
      </c>
      <c r="G105" s="129">
        <v>21394.322368421053</v>
      </c>
      <c r="H105" s="129">
        <v>19875.88815789474</v>
      </c>
      <c r="I105" s="129">
        <v>993.98684210526335</v>
      </c>
      <c r="J105" s="129">
        <v>997.01447368421054</v>
      </c>
      <c r="K105" s="130">
        <v>6.7891956501206678</v>
      </c>
    </row>
    <row r="106" spans="1:11" x14ac:dyDescent="0.25">
      <c r="A106" s="175"/>
      <c r="B106" s="175"/>
      <c r="C106" s="175"/>
      <c r="D106" s="127" t="s">
        <v>139</v>
      </c>
      <c r="E106" s="128">
        <v>15373.500385589809</v>
      </c>
      <c r="F106" s="129">
        <v>13395.064207633388</v>
      </c>
      <c r="G106" s="129">
        <v>49254.687607536005</v>
      </c>
      <c r="H106" s="129">
        <v>29093.964117917618</v>
      </c>
      <c r="I106" s="129">
        <v>1886.823484904163</v>
      </c>
      <c r="J106" s="129">
        <v>1878.2805175627261</v>
      </c>
      <c r="K106" s="130">
        <v>3.2038694098387883</v>
      </c>
    </row>
    <row r="107" spans="1:11" x14ac:dyDescent="0.25">
      <c r="A107" s="175"/>
      <c r="B107" s="175"/>
      <c r="C107" s="175"/>
      <c r="D107" s="127" t="s">
        <v>103</v>
      </c>
      <c r="E107" s="128">
        <v>18524.731175063491</v>
      </c>
      <c r="F107" s="129">
        <v>16546.29499710707</v>
      </c>
      <c r="G107" s="129">
        <v>70649.009975957058</v>
      </c>
      <c r="H107" s="129">
        <v>48969.852275812358</v>
      </c>
      <c r="I107" s="129">
        <v>2880.8103270094261</v>
      </c>
      <c r="J107" s="129">
        <v>2875.2949912469367</v>
      </c>
      <c r="K107" s="130">
        <v>4.9965325299797279</v>
      </c>
    </row>
    <row r="108" spans="1:11" x14ac:dyDescent="0.25">
      <c r="A108" s="175"/>
      <c r="B108" s="175"/>
      <c r="C108" s="175" t="s">
        <v>154</v>
      </c>
      <c r="D108" s="127" t="s">
        <v>139</v>
      </c>
      <c r="E108" s="128">
        <v>1607.6877197730432</v>
      </c>
      <c r="F108" s="129">
        <v>1201.9289895856268</v>
      </c>
      <c r="G108" s="129">
        <v>1799.3341108592699</v>
      </c>
      <c r="H108" s="129">
        <v>155.3695906077248</v>
      </c>
      <c r="I108" s="129">
        <v>32.986081249999998</v>
      </c>
      <c r="J108" s="129">
        <v>33.901572521657492</v>
      </c>
      <c r="K108" s="130">
        <v>1.1192062293747453</v>
      </c>
    </row>
    <row r="109" spans="1:11" x14ac:dyDescent="0.25">
      <c r="A109" s="175"/>
      <c r="B109" s="175"/>
      <c r="C109" s="175"/>
      <c r="D109" s="127" t="s">
        <v>103</v>
      </c>
      <c r="E109" s="128">
        <v>1607.6877197730432</v>
      </c>
      <c r="F109" s="129">
        <v>1201.9289895856268</v>
      </c>
      <c r="G109" s="129">
        <v>1799.3341108592699</v>
      </c>
      <c r="H109" s="129">
        <v>155.3695906077248</v>
      </c>
      <c r="I109" s="129">
        <v>32.986081249999998</v>
      </c>
      <c r="J109" s="129">
        <v>33.901572521657492</v>
      </c>
      <c r="K109" s="130">
        <v>1.1192062293747453</v>
      </c>
    </row>
    <row r="110" spans="1:11" x14ac:dyDescent="0.25">
      <c r="A110" s="175"/>
      <c r="B110" s="175"/>
      <c r="C110" s="175" t="s">
        <v>42</v>
      </c>
      <c r="D110" s="127" t="s">
        <v>139</v>
      </c>
      <c r="E110" s="128">
        <v>111.69874744015287</v>
      </c>
      <c r="F110" s="129">
        <v>93.273049641616936</v>
      </c>
      <c r="G110" s="129">
        <v>289.90788740815441</v>
      </c>
      <c r="H110" s="129">
        <v>78.761890476055299</v>
      </c>
      <c r="I110" s="129">
        <v>16.177236281213055</v>
      </c>
      <c r="J110" s="129">
        <v>17.323988175808712</v>
      </c>
      <c r="K110" s="130">
        <v>2.5954443899515014</v>
      </c>
    </row>
    <row r="111" spans="1:11" x14ac:dyDescent="0.25">
      <c r="A111" s="175"/>
      <c r="B111" s="175"/>
      <c r="C111" s="175"/>
      <c r="D111" s="127" t="s">
        <v>103</v>
      </c>
      <c r="E111" s="128">
        <v>111.69874744015287</v>
      </c>
      <c r="F111" s="129">
        <v>93.273049641616936</v>
      </c>
      <c r="G111" s="129">
        <v>289.90788740815441</v>
      </c>
      <c r="H111" s="129">
        <v>78.761890476055299</v>
      </c>
      <c r="I111" s="129">
        <v>16.177236281213055</v>
      </c>
      <c r="J111" s="129">
        <v>17.323988175808712</v>
      </c>
      <c r="K111" s="130">
        <v>2.5954443899515014</v>
      </c>
    </row>
    <row r="112" spans="1:11" x14ac:dyDescent="0.25">
      <c r="A112" s="175"/>
      <c r="B112" s="175"/>
      <c r="C112" s="175" t="s">
        <v>103</v>
      </c>
      <c r="D112" s="127" t="s">
        <v>140</v>
      </c>
      <c r="E112" s="128">
        <v>5491.5919005847945</v>
      </c>
      <c r="F112" s="129">
        <v>5491.5919005847945</v>
      </c>
      <c r="G112" s="129">
        <v>39593.600146198834</v>
      </c>
      <c r="H112" s="129">
        <v>37872.943713450295</v>
      </c>
      <c r="I112" s="129">
        <v>1710.4914717348929</v>
      </c>
      <c r="J112" s="129">
        <v>1724.7135477582847</v>
      </c>
      <c r="K112" s="130">
        <v>7.2827323721981223</v>
      </c>
    </row>
    <row r="113" spans="1:11" x14ac:dyDescent="0.25">
      <c r="A113" s="175"/>
      <c r="B113" s="175"/>
      <c r="C113" s="175"/>
      <c r="D113" s="127" t="s">
        <v>139</v>
      </c>
      <c r="E113" s="128">
        <v>41884.617919069948</v>
      </c>
      <c r="F113" s="129">
        <v>36068.44225891777</v>
      </c>
      <c r="G113" s="129">
        <v>108697.01583202966</v>
      </c>
      <c r="H113" s="129">
        <v>61935.984875214024</v>
      </c>
      <c r="I113" s="129">
        <v>4986.8113027371746</v>
      </c>
      <c r="J113" s="129">
        <v>5200.3677767338941</v>
      </c>
      <c r="K113" s="130">
        <v>2.3079789542942386</v>
      </c>
    </row>
    <row r="114" spans="1:11" x14ac:dyDescent="0.25">
      <c r="A114" s="175"/>
      <c r="B114" s="175"/>
      <c r="C114" s="175"/>
      <c r="D114" s="127" t="s">
        <v>103</v>
      </c>
      <c r="E114" s="128">
        <v>47376.209819654738</v>
      </c>
      <c r="F114" s="129">
        <v>41560.03415950256</v>
      </c>
      <c r="G114" s="129">
        <v>148290.61597822845</v>
      </c>
      <c r="H114" s="129">
        <v>99808.928588664305</v>
      </c>
      <c r="I114" s="129">
        <v>6697.3027744720675</v>
      </c>
      <c r="J114" s="129">
        <v>6925.0813244921792</v>
      </c>
      <c r="K114" s="130">
        <v>3.9662300935955335</v>
      </c>
    </row>
    <row r="115" spans="1:11" x14ac:dyDescent="0.25">
      <c r="A115" s="175"/>
      <c r="B115" s="175" t="s">
        <v>43</v>
      </c>
      <c r="C115" s="175" t="s">
        <v>155</v>
      </c>
      <c r="D115" s="127" t="s">
        <v>139</v>
      </c>
      <c r="E115" s="128">
        <v>8808.9857878263301</v>
      </c>
      <c r="F115" s="129">
        <v>8072.8198516608682</v>
      </c>
      <c r="G115" s="129">
        <v>21850.121585897228</v>
      </c>
      <c r="H115" s="129">
        <v>4108.4402362392093</v>
      </c>
      <c r="I115" s="129">
        <v>551.6259552020357</v>
      </c>
      <c r="J115" s="129">
        <v>551.6259552020357</v>
      </c>
      <c r="K115" s="130">
        <v>2.4804355588918341</v>
      </c>
    </row>
    <row r="116" spans="1:11" x14ac:dyDescent="0.25">
      <c r="A116" s="175"/>
      <c r="B116" s="175"/>
      <c r="C116" s="175"/>
      <c r="D116" s="127" t="s">
        <v>103</v>
      </c>
      <c r="E116" s="128">
        <v>8808.9857878263301</v>
      </c>
      <c r="F116" s="129">
        <v>8072.8198516608682</v>
      </c>
      <c r="G116" s="129">
        <v>21850.121585897228</v>
      </c>
      <c r="H116" s="129">
        <v>4108.4402362392093</v>
      </c>
      <c r="I116" s="129">
        <v>551.6259552020357</v>
      </c>
      <c r="J116" s="129">
        <v>551.6259552020357</v>
      </c>
      <c r="K116" s="130">
        <v>2.4804355588918341</v>
      </c>
    </row>
    <row r="117" spans="1:11" x14ac:dyDescent="0.25">
      <c r="A117" s="175"/>
      <c r="B117" s="175"/>
      <c r="C117" s="175" t="s">
        <v>156</v>
      </c>
      <c r="D117" s="127" t="s">
        <v>139</v>
      </c>
      <c r="E117" s="128">
        <v>14691.067676650349</v>
      </c>
      <c r="F117" s="129">
        <v>14006.856538925254</v>
      </c>
      <c r="G117" s="129">
        <v>49712.506741268422</v>
      </c>
      <c r="H117" s="129">
        <v>32142.842139820539</v>
      </c>
      <c r="I117" s="129">
        <v>2487.5546448412438</v>
      </c>
      <c r="J117" s="129">
        <v>2475.6454891140229</v>
      </c>
      <c r="K117" s="130">
        <v>3.3838593515078794</v>
      </c>
    </row>
    <row r="118" spans="1:11" x14ac:dyDescent="0.25">
      <c r="A118" s="175"/>
      <c r="B118" s="175"/>
      <c r="C118" s="175"/>
      <c r="D118" s="127" t="s">
        <v>103</v>
      </c>
      <c r="E118" s="128">
        <v>14691.067676650349</v>
      </c>
      <c r="F118" s="129">
        <v>14006.856538925254</v>
      </c>
      <c r="G118" s="129">
        <v>49712.506741268422</v>
      </c>
      <c r="H118" s="129">
        <v>32142.842139820539</v>
      </c>
      <c r="I118" s="129">
        <v>2487.5546448412438</v>
      </c>
      <c r="J118" s="129">
        <v>2475.6454891140229</v>
      </c>
      <c r="K118" s="130">
        <v>3.3838593515078794</v>
      </c>
    </row>
    <row r="119" spans="1:11" x14ac:dyDescent="0.25">
      <c r="A119" s="175"/>
      <c r="B119" s="175"/>
      <c r="C119" s="175" t="s">
        <v>81</v>
      </c>
      <c r="D119" s="127" t="s">
        <v>140</v>
      </c>
      <c r="E119" s="128">
        <v>52</v>
      </c>
      <c r="F119" s="129">
        <v>52</v>
      </c>
      <c r="G119" s="129">
        <v>286.08000000000004</v>
      </c>
      <c r="H119" s="129">
        <v>260.08000000000004</v>
      </c>
      <c r="I119" s="129">
        <v>12.000000000000004</v>
      </c>
      <c r="J119" s="129">
        <v>8.8000000000000007</v>
      </c>
      <c r="K119" s="130">
        <v>5.5015384615384626</v>
      </c>
    </row>
    <row r="120" spans="1:11" x14ac:dyDescent="0.25">
      <c r="A120" s="175"/>
      <c r="B120" s="175"/>
      <c r="C120" s="175"/>
      <c r="D120" s="127" t="s">
        <v>139</v>
      </c>
      <c r="E120" s="128">
        <v>10670.30181570557</v>
      </c>
      <c r="F120" s="129">
        <v>10537.105195279286</v>
      </c>
      <c r="G120" s="129">
        <v>33660.96679252047</v>
      </c>
      <c r="H120" s="129">
        <v>23522.755640074149</v>
      </c>
      <c r="I120" s="129">
        <v>1775.2063628846497</v>
      </c>
      <c r="J120" s="129">
        <v>1792.4057183450545</v>
      </c>
      <c r="K120" s="130">
        <v>3.1546405503708472</v>
      </c>
    </row>
    <row r="121" spans="1:11" x14ac:dyDescent="0.25">
      <c r="A121" s="175"/>
      <c r="B121" s="175"/>
      <c r="C121" s="175"/>
      <c r="D121" s="127" t="s">
        <v>103</v>
      </c>
      <c r="E121" s="128">
        <v>10722.30181570557</v>
      </c>
      <c r="F121" s="129">
        <v>10589.105195279286</v>
      </c>
      <c r="G121" s="129">
        <v>33947.046792520472</v>
      </c>
      <c r="H121" s="129">
        <v>23782.835640074147</v>
      </c>
      <c r="I121" s="129">
        <v>1787.2063628846497</v>
      </c>
      <c r="J121" s="129">
        <v>1801.2057183450545</v>
      </c>
      <c r="K121" s="130">
        <v>4.3280895059546545</v>
      </c>
    </row>
    <row r="122" spans="1:11" x14ac:dyDescent="0.25">
      <c r="A122" s="175"/>
      <c r="B122" s="175"/>
      <c r="C122" s="175" t="s">
        <v>157</v>
      </c>
      <c r="D122" s="127" t="s">
        <v>139</v>
      </c>
      <c r="E122" s="128">
        <v>10235.719858993252</v>
      </c>
      <c r="F122" s="129">
        <v>9912.1118960821623</v>
      </c>
      <c r="G122" s="129">
        <v>33907.531244895945</v>
      </c>
      <c r="H122" s="129">
        <v>20802.047582704265</v>
      </c>
      <c r="I122" s="129">
        <v>1775.291856988664</v>
      </c>
      <c r="J122" s="129">
        <v>1741.5285469456285</v>
      </c>
      <c r="K122" s="130">
        <v>3.3126669850293231</v>
      </c>
    </row>
    <row r="123" spans="1:11" x14ac:dyDescent="0.25">
      <c r="A123" s="175"/>
      <c r="B123" s="175"/>
      <c r="C123" s="175"/>
      <c r="D123" s="127" t="s">
        <v>103</v>
      </c>
      <c r="E123" s="128">
        <v>10235.719858993252</v>
      </c>
      <c r="F123" s="129">
        <v>9912.1118960821623</v>
      </c>
      <c r="G123" s="129">
        <v>33907.531244895945</v>
      </c>
      <c r="H123" s="129">
        <v>20802.047582704265</v>
      </c>
      <c r="I123" s="129">
        <v>1775.291856988664</v>
      </c>
      <c r="J123" s="129">
        <v>1741.5285469456285</v>
      </c>
      <c r="K123" s="130">
        <v>3.3126669850293231</v>
      </c>
    </row>
    <row r="124" spans="1:11" x14ac:dyDescent="0.25">
      <c r="A124" s="175"/>
      <c r="B124" s="175"/>
      <c r="C124" s="175" t="s">
        <v>82</v>
      </c>
      <c r="D124" s="127" t="s">
        <v>140</v>
      </c>
      <c r="E124" s="128">
        <v>105</v>
      </c>
      <c r="F124" s="129">
        <v>102</v>
      </c>
      <c r="G124" s="129">
        <v>349.8</v>
      </c>
      <c r="H124" s="129">
        <v>265.8</v>
      </c>
      <c r="I124" s="129">
        <v>11.900000000000002</v>
      </c>
      <c r="J124" s="129">
        <v>11.75</v>
      </c>
      <c r="K124" s="130">
        <v>3.3314285714285714</v>
      </c>
    </row>
    <row r="125" spans="1:11" x14ac:dyDescent="0.25">
      <c r="A125" s="175"/>
      <c r="B125" s="175"/>
      <c r="C125" s="175"/>
      <c r="D125" s="127" t="s">
        <v>139</v>
      </c>
      <c r="E125" s="128">
        <v>18895.934053790639</v>
      </c>
      <c r="F125" s="129">
        <v>17463.742019742818</v>
      </c>
      <c r="G125" s="129">
        <v>62768.499939688969</v>
      </c>
      <c r="H125" s="129">
        <v>38984.572625813889</v>
      </c>
      <c r="I125" s="129">
        <v>2990.5591910233757</v>
      </c>
      <c r="J125" s="129">
        <v>2969.4374178024386</v>
      </c>
      <c r="K125" s="130">
        <v>3.3217992696739556</v>
      </c>
    </row>
    <row r="126" spans="1:11" x14ac:dyDescent="0.25">
      <c r="A126" s="175"/>
      <c r="B126" s="175"/>
      <c r="C126" s="175"/>
      <c r="D126" s="127" t="s">
        <v>103</v>
      </c>
      <c r="E126" s="128">
        <v>19000.934053790639</v>
      </c>
      <c r="F126" s="129">
        <v>17565.742019742818</v>
      </c>
      <c r="G126" s="129">
        <v>63118.299939688965</v>
      </c>
      <c r="H126" s="129">
        <v>39250.372625813885</v>
      </c>
      <c r="I126" s="129">
        <v>3002.4591910233758</v>
      </c>
      <c r="J126" s="129">
        <v>2981.1874178024386</v>
      </c>
      <c r="K126" s="130">
        <v>3.3266139205512637</v>
      </c>
    </row>
    <row r="127" spans="1:11" x14ac:dyDescent="0.25">
      <c r="A127" s="175"/>
      <c r="B127" s="175"/>
      <c r="C127" s="175" t="s">
        <v>83</v>
      </c>
      <c r="D127" s="127" t="s">
        <v>140</v>
      </c>
      <c r="E127" s="128">
        <v>10</v>
      </c>
      <c r="F127" s="129">
        <v>10</v>
      </c>
      <c r="G127" s="129">
        <v>49</v>
      </c>
      <c r="H127" s="129">
        <v>32.5</v>
      </c>
      <c r="I127" s="129">
        <v>1.4</v>
      </c>
      <c r="J127" s="129">
        <v>1.4</v>
      </c>
      <c r="K127" s="130">
        <v>4.9000000000000004</v>
      </c>
    </row>
    <row r="128" spans="1:11" x14ac:dyDescent="0.25">
      <c r="A128" s="175"/>
      <c r="B128" s="175"/>
      <c r="C128" s="175"/>
      <c r="D128" s="127" t="s">
        <v>139</v>
      </c>
      <c r="E128" s="128">
        <v>15425.775109181133</v>
      </c>
      <c r="F128" s="129">
        <v>14865.830225985899</v>
      </c>
      <c r="G128" s="129">
        <v>42393.992361604891</v>
      </c>
      <c r="H128" s="129">
        <v>26311.828322320227</v>
      </c>
      <c r="I128" s="129">
        <v>2141.8270704553142</v>
      </c>
      <c r="J128" s="129">
        <v>2151.6291763185577</v>
      </c>
      <c r="K128" s="130">
        <v>2.7482568662869187</v>
      </c>
    </row>
    <row r="129" spans="1:11" x14ac:dyDescent="0.25">
      <c r="A129" s="175"/>
      <c r="B129" s="175"/>
      <c r="C129" s="175"/>
      <c r="D129" s="127" t="s">
        <v>103</v>
      </c>
      <c r="E129" s="128">
        <v>15435.775109181133</v>
      </c>
      <c r="F129" s="129">
        <v>14875.830225985899</v>
      </c>
      <c r="G129" s="129">
        <v>42442.992361604891</v>
      </c>
      <c r="H129" s="129">
        <v>26344.328322320227</v>
      </c>
      <c r="I129" s="129">
        <v>2143.2270704553143</v>
      </c>
      <c r="J129" s="129">
        <v>2153.0291763185578</v>
      </c>
      <c r="K129" s="130">
        <v>3.8241284331434597</v>
      </c>
    </row>
    <row r="130" spans="1:11" x14ac:dyDescent="0.25">
      <c r="A130" s="175"/>
      <c r="B130" s="175"/>
      <c r="C130" s="175" t="s">
        <v>103</v>
      </c>
      <c r="D130" s="127" t="s">
        <v>140</v>
      </c>
      <c r="E130" s="128">
        <v>167</v>
      </c>
      <c r="F130" s="129">
        <v>164</v>
      </c>
      <c r="G130" s="129">
        <v>684.88000000000011</v>
      </c>
      <c r="H130" s="129">
        <v>558.38000000000011</v>
      </c>
      <c r="I130" s="129">
        <v>25.300000000000004</v>
      </c>
      <c r="J130" s="129">
        <v>21.95</v>
      </c>
      <c r="K130" s="130">
        <v>4.5776556776556783</v>
      </c>
    </row>
    <row r="131" spans="1:11" x14ac:dyDescent="0.25">
      <c r="A131" s="175"/>
      <c r="B131" s="175"/>
      <c r="C131" s="175"/>
      <c r="D131" s="127" t="s">
        <v>139</v>
      </c>
      <c r="E131" s="128">
        <v>78727.78430214728</v>
      </c>
      <c r="F131" s="129">
        <v>74858.465727676288</v>
      </c>
      <c r="G131" s="129">
        <v>244293.61866587595</v>
      </c>
      <c r="H131" s="129">
        <v>145872.48654697227</v>
      </c>
      <c r="I131" s="129">
        <v>11722.065081395282</v>
      </c>
      <c r="J131" s="129">
        <v>11682.272303727739</v>
      </c>
      <c r="K131" s="130">
        <v>3.0669430969601263</v>
      </c>
    </row>
    <row r="132" spans="1:11" x14ac:dyDescent="0.25">
      <c r="A132" s="175"/>
      <c r="B132" s="175"/>
      <c r="C132" s="175"/>
      <c r="D132" s="127" t="s">
        <v>103</v>
      </c>
      <c r="E132" s="128">
        <v>78894.78430214728</v>
      </c>
      <c r="F132" s="129">
        <v>75022.465727676274</v>
      </c>
      <c r="G132" s="129">
        <v>244978.4986658759</v>
      </c>
      <c r="H132" s="129">
        <v>146430.86654697231</v>
      </c>
      <c r="I132" s="129">
        <v>11747.365081395285</v>
      </c>
      <c r="J132" s="129">
        <v>11704.222303727738</v>
      </c>
      <c r="K132" s="130">
        <v>3.5705139571919768</v>
      </c>
    </row>
    <row r="133" spans="1:11" x14ac:dyDescent="0.25">
      <c r="A133" s="175"/>
      <c r="B133" s="175" t="s">
        <v>44</v>
      </c>
      <c r="C133" s="175" t="s">
        <v>158</v>
      </c>
      <c r="D133" s="127" t="s">
        <v>139</v>
      </c>
      <c r="E133" s="128">
        <v>681.05881273848991</v>
      </c>
      <c r="F133" s="129">
        <v>650.30038624194901</v>
      </c>
      <c r="G133" s="129">
        <v>1945.072829920337</v>
      </c>
      <c r="H133" s="129">
        <v>1191.9269206838505</v>
      </c>
      <c r="I133" s="129">
        <v>95.886119979344102</v>
      </c>
      <c r="J133" s="129">
        <v>99.262220287392338</v>
      </c>
      <c r="K133" s="130">
        <v>2.8559542781618741</v>
      </c>
    </row>
    <row r="134" spans="1:11" x14ac:dyDescent="0.25">
      <c r="A134" s="175"/>
      <c r="B134" s="175"/>
      <c r="C134" s="175"/>
      <c r="D134" s="127" t="s">
        <v>103</v>
      </c>
      <c r="E134" s="128">
        <v>681.05881273848991</v>
      </c>
      <c r="F134" s="129">
        <v>650.30038624194901</v>
      </c>
      <c r="G134" s="129">
        <v>1945.072829920337</v>
      </c>
      <c r="H134" s="129">
        <v>1191.9269206838505</v>
      </c>
      <c r="I134" s="129">
        <v>95.886119979344102</v>
      </c>
      <c r="J134" s="129">
        <v>99.262220287392338</v>
      </c>
      <c r="K134" s="130">
        <v>2.8559542781618741</v>
      </c>
    </row>
    <row r="135" spans="1:11" x14ac:dyDescent="0.25">
      <c r="A135" s="175"/>
      <c r="B135" s="175"/>
      <c r="C135" s="175" t="s">
        <v>159</v>
      </c>
      <c r="D135" s="127" t="s">
        <v>139</v>
      </c>
      <c r="E135" s="128">
        <v>6038.0607860595137</v>
      </c>
      <c r="F135" s="129">
        <v>5247.4032103115705</v>
      </c>
      <c r="G135" s="129">
        <v>12112.217518963429</v>
      </c>
      <c r="H135" s="129">
        <v>6444.2235886425688</v>
      </c>
      <c r="I135" s="129">
        <v>444.59177459684906</v>
      </c>
      <c r="J135" s="129">
        <v>418.84225515547769</v>
      </c>
      <c r="K135" s="130">
        <v>2.0059780694702081</v>
      </c>
    </row>
    <row r="136" spans="1:11" x14ac:dyDescent="0.25">
      <c r="A136" s="175"/>
      <c r="B136" s="175"/>
      <c r="C136" s="175"/>
      <c r="D136" s="127" t="s">
        <v>103</v>
      </c>
      <c r="E136" s="128">
        <v>6038.0607860595137</v>
      </c>
      <c r="F136" s="129">
        <v>5247.4032103115705</v>
      </c>
      <c r="G136" s="129">
        <v>12112.217518963429</v>
      </c>
      <c r="H136" s="129">
        <v>6444.2235886425688</v>
      </c>
      <c r="I136" s="129">
        <v>444.59177459684906</v>
      </c>
      <c r="J136" s="129">
        <v>418.84225515547769</v>
      </c>
      <c r="K136" s="130">
        <v>2.0059780694702081</v>
      </c>
    </row>
    <row r="137" spans="1:11" x14ac:dyDescent="0.25">
      <c r="A137" s="175"/>
      <c r="B137" s="175"/>
      <c r="C137" s="175" t="s">
        <v>84</v>
      </c>
      <c r="D137" s="127" t="s">
        <v>140</v>
      </c>
      <c r="E137" s="128">
        <v>374.93181818181819</v>
      </c>
      <c r="F137" s="129">
        <v>374.93181818181819</v>
      </c>
      <c r="G137" s="129">
        <v>1959.9545454545455</v>
      </c>
      <c r="H137" s="129">
        <v>1902.2727272727275</v>
      </c>
      <c r="I137" s="129">
        <v>113.76818181818183</v>
      </c>
      <c r="J137" s="129">
        <v>103.95000000000002</v>
      </c>
      <c r="K137" s="130">
        <v>5.2274959083469721</v>
      </c>
    </row>
    <row r="138" spans="1:11" x14ac:dyDescent="0.25">
      <c r="A138" s="175"/>
      <c r="B138" s="175"/>
      <c r="C138" s="175"/>
      <c r="D138" s="127" t="s">
        <v>139</v>
      </c>
      <c r="E138" s="128">
        <v>13716.454129743561</v>
      </c>
      <c r="F138" s="129">
        <v>13121.365966503145</v>
      </c>
      <c r="G138" s="129">
        <v>52920.621865642606</v>
      </c>
      <c r="H138" s="129">
        <v>37058.625726493941</v>
      </c>
      <c r="I138" s="129">
        <v>2615.3493264645813</v>
      </c>
      <c r="J138" s="129">
        <v>2531.2439456548104</v>
      </c>
      <c r="K138" s="130">
        <v>3.8581853126958254</v>
      </c>
    </row>
    <row r="139" spans="1:11" x14ac:dyDescent="0.25">
      <c r="A139" s="175"/>
      <c r="B139" s="175"/>
      <c r="C139" s="175"/>
      <c r="D139" s="127" t="s">
        <v>103</v>
      </c>
      <c r="E139" s="128">
        <v>14091.385947925379</v>
      </c>
      <c r="F139" s="129">
        <v>13496.297784684963</v>
      </c>
      <c r="G139" s="129">
        <v>54880.57641109715</v>
      </c>
      <c r="H139" s="129">
        <v>38960.898453766669</v>
      </c>
      <c r="I139" s="129">
        <v>2729.1175082827631</v>
      </c>
      <c r="J139" s="129">
        <v>2635.1939456548107</v>
      </c>
      <c r="K139" s="130">
        <v>4.5428406105213988</v>
      </c>
    </row>
    <row r="140" spans="1:11" x14ac:dyDescent="0.25">
      <c r="A140" s="175"/>
      <c r="B140" s="175"/>
      <c r="C140" s="175" t="s">
        <v>85</v>
      </c>
      <c r="D140" s="127" t="s">
        <v>140</v>
      </c>
      <c r="E140" s="128">
        <v>10</v>
      </c>
      <c r="F140" s="129">
        <v>10</v>
      </c>
      <c r="G140" s="129">
        <v>55</v>
      </c>
      <c r="H140" s="129">
        <v>50</v>
      </c>
      <c r="I140" s="129">
        <v>2</v>
      </c>
      <c r="J140" s="129">
        <v>2</v>
      </c>
      <c r="K140" s="130">
        <v>5.5</v>
      </c>
    </row>
    <row r="141" spans="1:11" x14ac:dyDescent="0.25">
      <c r="A141" s="175"/>
      <c r="B141" s="175"/>
      <c r="C141" s="175"/>
      <c r="D141" s="127" t="s">
        <v>139</v>
      </c>
      <c r="E141" s="128">
        <v>6983.631188610515</v>
      </c>
      <c r="F141" s="129">
        <v>6822.2993120294605</v>
      </c>
      <c r="G141" s="129">
        <v>22231.750655176391</v>
      </c>
      <c r="H141" s="129">
        <v>14252.768545498166</v>
      </c>
      <c r="I141" s="129">
        <v>1214.9798086001629</v>
      </c>
      <c r="J141" s="129">
        <v>1223.863945418133</v>
      </c>
      <c r="K141" s="130">
        <v>3.18340846684942</v>
      </c>
    </row>
    <row r="142" spans="1:11" x14ac:dyDescent="0.25">
      <c r="A142" s="175"/>
      <c r="B142" s="175"/>
      <c r="C142" s="175"/>
      <c r="D142" s="127" t="s">
        <v>103</v>
      </c>
      <c r="E142" s="128">
        <v>6993.631188610515</v>
      </c>
      <c r="F142" s="129">
        <v>6832.2993120294605</v>
      </c>
      <c r="G142" s="129">
        <v>22286.750655176391</v>
      </c>
      <c r="H142" s="129">
        <v>14302.768545498166</v>
      </c>
      <c r="I142" s="129">
        <v>1216.9798086001629</v>
      </c>
      <c r="J142" s="129">
        <v>1225.863945418133</v>
      </c>
      <c r="K142" s="130">
        <v>4.3417042334247098</v>
      </c>
    </row>
    <row r="143" spans="1:11" x14ac:dyDescent="0.25">
      <c r="A143" s="175"/>
      <c r="B143" s="175"/>
      <c r="C143" s="175" t="s">
        <v>86</v>
      </c>
      <c r="D143" s="127" t="s">
        <v>140</v>
      </c>
      <c r="E143" s="128">
        <v>227.63888888888891</v>
      </c>
      <c r="F143" s="129">
        <v>227.63888888888891</v>
      </c>
      <c r="G143" s="129">
        <v>959.75000000000023</v>
      </c>
      <c r="H143" s="129">
        <v>878.4722222222224</v>
      </c>
      <c r="I143" s="129">
        <v>68.26111111111112</v>
      </c>
      <c r="J143" s="129">
        <v>61.172222222222231</v>
      </c>
      <c r="K143" s="130">
        <v>4.2161073825503363</v>
      </c>
    </row>
    <row r="144" spans="1:11" x14ac:dyDescent="0.25">
      <c r="A144" s="175"/>
      <c r="B144" s="175"/>
      <c r="C144" s="175"/>
      <c r="D144" s="127" t="s">
        <v>139</v>
      </c>
      <c r="E144" s="128">
        <v>41537.675474157004</v>
      </c>
      <c r="F144" s="129">
        <v>37916.995960493616</v>
      </c>
      <c r="G144" s="129">
        <v>96471.942836758069</v>
      </c>
      <c r="H144" s="129">
        <v>64397.777408406633</v>
      </c>
      <c r="I144" s="129">
        <v>4697.2216912591402</v>
      </c>
      <c r="J144" s="129">
        <v>4569.9035294137284</v>
      </c>
      <c r="K144" s="130">
        <v>2.3225166486935183</v>
      </c>
    </row>
    <row r="145" spans="1:11" x14ac:dyDescent="0.25">
      <c r="A145" s="175"/>
      <c r="B145" s="175"/>
      <c r="C145" s="175"/>
      <c r="D145" s="127" t="s">
        <v>103</v>
      </c>
      <c r="E145" s="128">
        <v>41765.314363045894</v>
      </c>
      <c r="F145" s="129">
        <v>38144.634849382506</v>
      </c>
      <c r="G145" s="129">
        <v>97431.692836758069</v>
      </c>
      <c r="H145" s="129">
        <v>65276.249630628859</v>
      </c>
      <c r="I145" s="129">
        <v>4765.4828023702512</v>
      </c>
      <c r="J145" s="129">
        <v>4631.0757516359508</v>
      </c>
      <c r="K145" s="130">
        <v>3.2693120156219271</v>
      </c>
    </row>
    <row r="146" spans="1:11" x14ac:dyDescent="0.25">
      <c r="A146" s="175"/>
      <c r="B146" s="175"/>
      <c r="C146" s="175" t="s">
        <v>87</v>
      </c>
      <c r="D146" s="127" t="s">
        <v>140</v>
      </c>
      <c r="E146" s="128">
        <v>40.5</v>
      </c>
      <c r="F146" s="129">
        <v>36.5</v>
      </c>
      <c r="G146" s="129">
        <v>159.5</v>
      </c>
      <c r="H146" s="129">
        <v>153.5</v>
      </c>
      <c r="I146" s="129">
        <v>9.65</v>
      </c>
      <c r="J146" s="129">
        <v>9.7000000000000011</v>
      </c>
      <c r="K146" s="130">
        <v>3.9382716049382718</v>
      </c>
    </row>
    <row r="147" spans="1:11" x14ac:dyDescent="0.25">
      <c r="A147" s="175"/>
      <c r="B147" s="175"/>
      <c r="C147" s="175"/>
      <c r="D147" s="127" t="s">
        <v>139</v>
      </c>
      <c r="E147" s="128">
        <v>9488.983848704449</v>
      </c>
      <c r="F147" s="129">
        <v>8630.2466269639608</v>
      </c>
      <c r="G147" s="129">
        <v>25498.966093252315</v>
      </c>
      <c r="H147" s="129">
        <v>16150.357100959189</v>
      </c>
      <c r="I147" s="129">
        <v>1178.9057608614005</v>
      </c>
      <c r="J147" s="129">
        <v>1181.0883614242921</v>
      </c>
      <c r="K147" s="130">
        <v>2.6872177779851256</v>
      </c>
    </row>
    <row r="148" spans="1:11" x14ac:dyDescent="0.25">
      <c r="A148" s="175"/>
      <c r="B148" s="175"/>
      <c r="C148" s="175"/>
      <c r="D148" s="127" t="s">
        <v>103</v>
      </c>
      <c r="E148" s="128">
        <v>9529.483848704449</v>
      </c>
      <c r="F148" s="129">
        <v>8666.7466269639608</v>
      </c>
      <c r="G148" s="129">
        <v>25658.466093252315</v>
      </c>
      <c r="H148" s="129">
        <v>16303.857100959189</v>
      </c>
      <c r="I148" s="129">
        <v>1188.5557608614004</v>
      </c>
      <c r="J148" s="129">
        <v>1190.7883614242921</v>
      </c>
      <c r="K148" s="130">
        <v>3.3127446914616989</v>
      </c>
    </row>
    <row r="149" spans="1:11" x14ac:dyDescent="0.25">
      <c r="A149" s="175"/>
      <c r="B149" s="175"/>
      <c r="C149" s="175" t="s">
        <v>160</v>
      </c>
      <c r="D149" s="127" t="s">
        <v>139</v>
      </c>
      <c r="E149" s="128">
        <v>9001.5822873388643</v>
      </c>
      <c r="F149" s="129">
        <v>8779.9310328854735</v>
      </c>
      <c r="G149" s="129">
        <v>23045.546166922486</v>
      </c>
      <c r="H149" s="129">
        <v>19617.94664705958</v>
      </c>
      <c r="I149" s="129">
        <v>1304.6654374584452</v>
      </c>
      <c r="J149" s="129">
        <v>1319.0847418130752</v>
      </c>
      <c r="K149" s="130">
        <v>2.5601661387173116</v>
      </c>
    </row>
    <row r="150" spans="1:11" x14ac:dyDescent="0.25">
      <c r="A150" s="175"/>
      <c r="B150" s="175"/>
      <c r="C150" s="175"/>
      <c r="D150" s="127" t="s">
        <v>103</v>
      </c>
      <c r="E150" s="128">
        <v>9001.5822873388643</v>
      </c>
      <c r="F150" s="129">
        <v>8779.9310328854735</v>
      </c>
      <c r="G150" s="129">
        <v>23045.546166922486</v>
      </c>
      <c r="H150" s="129">
        <v>19617.94664705958</v>
      </c>
      <c r="I150" s="129">
        <v>1304.6654374584452</v>
      </c>
      <c r="J150" s="129">
        <v>1319.0847418130752</v>
      </c>
      <c r="K150" s="130">
        <v>2.5601661387173116</v>
      </c>
    </row>
    <row r="151" spans="1:11" x14ac:dyDescent="0.25">
      <c r="A151" s="175"/>
      <c r="B151" s="175"/>
      <c r="C151" s="175" t="s">
        <v>88</v>
      </c>
      <c r="D151" s="127" t="s">
        <v>140</v>
      </c>
      <c r="E151" s="128">
        <v>77.5</v>
      </c>
      <c r="F151" s="129">
        <v>77.5</v>
      </c>
      <c r="G151" s="129">
        <v>402</v>
      </c>
      <c r="H151" s="129">
        <v>390</v>
      </c>
      <c r="I151" s="129">
        <v>26.05</v>
      </c>
      <c r="J151" s="129">
        <v>23.55</v>
      </c>
      <c r="K151" s="130">
        <v>5.1870967741935488</v>
      </c>
    </row>
    <row r="152" spans="1:11" x14ac:dyDescent="0.25">
      <c r="A152" s="175"/>
      <c r="B152" s="175"/>
      <c r="C152" s="175"/>
      <c r="D152" s="127" t="s">
        <v>139</v>
      </c>
      <c r="E152" s="128">
        <v>13807.297463211227</v>
      </c>
      <c r="F152" s="129">
        <v>12959.121503462256</v>
      </c>
      <c r="G152" s="129">
        <v>45993.557030200842</v>
      </c>
      <c r="H152" s="129">
        <v>35598.83724260742</v>
      </c>
      <c r="I152" s="129">
        <v>2364.0530767838777</v>
      </c>
      <c r="J152" s="129">
        <v>2335.0749400556192</v>
      </c>
      <c r="K152" s="130">
        <v>3.3311049575594431</v>
      </c>
    </row>
    <row r="153" spans="1:11" x14ac:dyDescent="0.25">
      <c r="A153" s="175"/>
      <c r="B153" s="175"/>
      <c r="C153" s="175"/>
      <c r="D153" s="127" t="s">
        <v>103</v>
      </c>
      <c r="E153" s="128">
        <v>13884.797463211227</v>
      </c>
      <c r="F153" s="129">
        <v>13036.621503462256</v>
      </c>
      <c r="G153" s="129">
        <v>46395.557030200842</v>
      </c>
      <c r="H153" s="129">
        <v>35988.83724260742</v>
      </c>
      <c r="I153" s="129">
        <v>2390.1030767838774</v>
      </c>
      <c r="J153" s="129">
        <v>2358.6249400556189</v>
      </c>
      <c r="K153" s="130">
        <v>4.2591008658764959</v>
      </c>
    </row>
    <row r="154" spans="1:11" x14ac:dyDescent="0.25">
      <c r="A154" s="175"/>
      <c r="B154" s="175"/>
      <c r="C154" s="175" t="s">
        <v>103</v>
      </c>
      <c r="D154" s="127" t="s">
        <v>140</v>
      </c>
      <c r="E154" s="128">
        <v>730.57070707070716</v>
      </c>
      <c r="F154" s="129">
        <v>726.57070707070716</v>
      </c>
      <c r="G154" s="129">
        <v>3536.2045454545455</v>
      </c>
      <c r="H154" s="129">
        <v>3374.2449494949501</v>
      </c>
      <c r="I154" s="129">
        <v>219.72929292929294</v>
      </c>
      <c r="J154" s="129">
        <v>200.37222222222226</v>
      </c>
      <c r="K154" s="130">
        <v>4.8137943340058253</v>
      </c>
    </row>
    <row r="155" spans="1:11" x14ac:dyDescent="0.25">
      <c r="A155" s="175"/>
      <c r="B155" s="175"/>
      <c r="C155" s="175"/>
      <c r="D155" s="127" t="s">
        <v>139</v>
      </c>
      <c r="E155" s="128">
        <v>101254.74399056363</v>
      </c>
      <c r="F155" s="129">
        <v>94127.663998891425</v>
      </c>
      <c r="G155" s="129">
        <v>280219.67499683646</v>
      </c>
      <c r="H155" s="129">
        <v>194712.46318035133</v>
      </c>
      <c r="I155" s="129">
        <v>13915.652996003801</v>
      </c>
      <c r="J155" s="129">
        <v>13678.363939222527</v>
      </c>
      <c r="K155" s="130">
        <v>2.8505664562665909</v>
      </c>
    </row>
    <row r="156" spans="1:11" x14ac:dyDescent="0.25">
      <c r="A156" s="175"/>
      <c r="B156" s="175"/>
      <c r="C156" s="175"/>
      <c r="D156" s="127" t="s">
        <v>103</v>
      </c>
      <c r="E156" s="128">
        <v>101985.31469763433</v>
      </c>
      <c r="F156" s="129">
        <v>94854.234705962153</v>
      </c>
      <c r="G156" s="129">
        <v>283755.87954229099</v>
      </c>
      <c r="H156" s="129">
        <v>198086.70812984626</v>
      </c>
      <c r="I156" s="129">
        <v>14135.382288933093</v>
      </c>
      <c r="J156" s="129">
        <v>13878.736161444751</v>
      </c>
      <c r="K156" s="130">
        <v>3.6056541015509125</v>
      </c>
    </row>
    <row r="157" spans="1:11" x14ac:dyDescent="0.25">
      <c r="A157" s="175"/>
      <c r="B157" s="175" t="s">
        <v>45</v>
      </c>
      <c r="C157" s="175" t="s">
        <v>161</v>
      </c>
      <c r="D157" s="127" t="s">
        <v>139</v>
      </c>
      <c r="E157" s="128">
        <v>1886.7508237964903</v>
      </c>
      <c r="F157" s="129">
        <v>1760.3469704305116</v>
      </c>
      <c r="G157" s="129">
        <v>4562.9783303254198</v>
      </c>
      <c r="H157" s="129">
        <v>2270.8365684783194</v>
      </c>
      <c r="I157" s="129">
        <v>317.08449936121576</v>
      </c>
      <c r="J157" s="129">
        <v>313.34191442799727</v>
      </c>
      <c r="K157" s="130">
        <v>2.4184318738729189</v>
      </c>
    </row>
    <row r="158" spans="1:11" x14ac:dyDescent="0.25">
      <c r="A158" s="175"/>
      <c r="B158" s="175"/>
      <c r="C158" s="175"/>
      <c r="D158" s="127" t="s">
        <v>103</v>
      </c>
      <c r="E158" s="128">
        <v>1886.7508237964903</v>
      </c>
      <c r="F158" s="129">
        <v>1760.3469704305116</v>
      </c>
      <c r="G158" s="129">
        <v>4562.9783303254198</v>
      </c>
      <c r="H158" s="129">
        <v>2270.8365684783194</v>
      </c>
      <c r="I158" s="129">
        <v>317.08449936121576</v>
      </c>
      <c r="J158" s="129">
        <v>313.34191442799727</v>
      </c>
      <c r="K158" s="130">
        <v>2.4184318738729189</v>
      </c>
    </row>
    <row r="159" spans="1:11" x14ac:dyDescent="0.25">
      <c r="A159" s="175"/>
      <c r="B159" s="175"/>
      <c r="C159" s="175" t="s">
        <v>162</v>
      </c>
      <c r="D159" s="127" t="s">
        <v>139</v>
      </c>
      <c r="E159" s="128">
        <v>908.12334461959119</v>
      </c>
      <c r="F159" s="129">
        <v>885.73587034438742</v>
      </c>
      <c r="G159" s="129">
        <v>2771.8808932814618</v>
      </c>
      <c r="H159" s="129">
        <v>1877.8159346159932</v>
      </c>
      <c r="I159" s="129">
        <v>156.02273172096025</v>
      </c>
      <c r="J159" s="129">
        <v>150.8739445221461</v>
      </c>
      <c r="K159" s="130">
        <v>3.0523176281109592</v>
      </c>
    </row>
    <row r="160" spans="1:11" x14ac:dyDescent="0.25">
      <c r="A160" s="175"/>
      <c r="B160" s="175"/>
      <c r="C160" s="175"/>
      <c r="D160" s="127" t="s">
        <v>103</v>
      </c>
      <c r="E160" s="128">
        <v>908.12334461959119</v>
      </c>
      <c r="F160" s="129">
        <v>885.73587034438742</v>
      </c>
      <c r="G160" s="129">
        <v>2771.8808932814618</v>
      </c>
      <c r="H160" s="129">
        <v>1877.8159346159932</v>
      </c>
      <c r="I160" s="129">
        <v>156.02273172096025</v>
      </c>
      <c r="J160" s="129">
        <v>150.8739445221461</v>
      </c>
      <c r="K160" s="130">
        <v>3.0523176281109592</v>
      </c>
    </row>
    <row r="161" spans="1:11" x14ac:dyDescent="0.25">
      <c r="A161" s="175"/>
      <c r="B161" s="175"/>
      <c r="C161" s="175" t="s">
        <v>89</v>
      </c>
      <c r="D161" s="127" t="s">
        <v>140</v>
      </c>
      <c r="E161" s="128">
        <v>13</v>
      </c>
      <c r="F161" s="129">
        <v>13</v>
      </c>
      <c r="G161" s="129">
        <v>49</v>
      </c>
      <c r="H161" s="129">
        <v>0</v>
      </c>
      <c r="I161" s="129">
        <v>2</v>
      </c>
      <c r="J161" s="129">
        <v>2</v>
      </c>
      <c r="K161" s="130">
        <v>3.7692307692307692</v>
      </c>
    </row>
    <row r="162" spans="1:11" x14ac:dyDescent="0.25">
      <c r="A162" s="175"/>
      <c r="B162" s="175"/>
      <c r="C162" s="175"/>
      <c r="D162" s="127" t="s">
        <v>139</v>
      </c>
      <c r="E162" s="128">
        <v>8213.1854037176072</v>
      </c>
      <c r="F162" s="129">
        <v>7522.4265238787129</v>
      </c>
      <c r="G162" s="129">
        <v>20242.280294195029</v>
      </c>
      <c r="H162" s="129">
        <v>10561.745206814972</v>
      </c>
      <c r="I162" s="129">
        <v>933.23537643433929</v>
      </c>
      <c r="J162" s="129">
        <v>932.83563995532575</v>
      </c>
      <c r="K162" s="130">
        <v>2.4646077373381328</v>
      </c>
    </row>
    <row r="163" spans="1:11" x14ac:dyDescent="0.25">
      <c r="A163" s="175"/>
      <c r="B163" s="175"/>
      <c r="C163" s="175"/>
      <c r="D163" s="127" t="s">
        <v>103</v>
      </c>
      <c r="E163" s="128">
        <v>8226.1854037176072</v>
      </c>
      <c r="F163" s="129">
        <v>7535.4265238787129</v>
      </c>
      <c r="G163" s="129">
        <v>20291.280294195029</v>
      </c>
      <c r="H163" s="129">
        <v>10561.745206814972</v>
      </c>
      <c r="I163" s="129">
        <v>935.23537643433929</v>
      </c>
      <c r="J163" s="129">
        <v>934.83563995532575</v>
      </c>
      <c r="K163" s="130">
        <v>3.116919253284451</v>
      </c>
    </row>
    <row r="164" spans="1:11" x14ac:dyDescent="0.25">
      <c r="A164" s="175"/>
      <c r="B164" s="175"/>
      <c r="C164" s="175" t="s">
        <v>163</v>
      </c>
      <c r="D164" s="127" t="s">
        <v>139</v>
      </c>
      <c r="E164" s="128">
        <v>11124.042488351266</v>
      </c>
      <c r="F164" s="129">
        <v>9718.0803260000012</v>
      </c>
      <c r="G164" s="129">
        <v>32429.478584500732</v>
      </c>
      <c r="H164" s="129">
        <v>21328.955127674701</v>
      </c>
      <c r="I164" s="129">
        <v>1184.958650244942</v>
      </c>
      <c r="J164" s="129">
        <v>1201.7570560648724</v>
      </c>
      <c r="K164" s="130">
        <v>2.9152602229324298</v>
      </c>
    </row>
    <row r="165" spans="1:11" x14ac:dyDescent="0.25">
      <c r="A165" s="175"/>
      <c r="B165" s="175"/>
      <c r="C165" s="175"/>
      <c r="D165" s="127" t="s">
        <v>103</v>
      </c>
      <c r="E165" s="128">
        <v>11124.042488351266</v>
      </c>
      <c r="F165" s="129">
        <v>9718.0803260000012</v>
      </c>
      <c r="G165" s="129">
        <v>32429.478584500732</v>
      </c>
      <c r="H165" s="129">
        <v>21328.955127674701</v>
      </c>
      <c r="I165" s="129">
        <v>1184.958650244942</v>
      </c>
      <c r="J165" s="129">
        <v>1201.7570560648724</v>
      </c>
      <c r="K165" s="130">
        <v>2.9152602229324298</v>
      </c>
    </row>
    <row r="166" spans="1:11" x14ac:dyDescent="0.25">
      <c r="A166" s="175"/>
      <c r="B166" s="175"/>
      <c r="C166" s="175" t="s">
        <v>164</v>
      </c>
      <c r="D166" s="127" t="s">
        <v>139</v>
      </c>
      <c r="E166" s="128">
        <v>10864.353812816946</v>
      </c>
      <c r="F166" s="129">
        <v>9762.3837836463244</v>
      </c>
      <c r="G166" s="129">
        <v>26372.000808257944</v>
      </c>
      <c r="H166" s="129">
        <v>16683.591306137689</v>
      </c>
      <c r="I166" s="129">
        <v>875.93981768780395</v>
      </c>
      <c r="J166" s="129">
        <v>842.28991370000006</v>
      </c>
      <c r="K166" s="130">
        <v>2.4273878835891964</v>
      </c>
    </row>
    <row r="167" spans="1:11" x14ac:dyDescent="0.25">
      <c r="A167" s="175"/>
      <c r="B167" s="175"/>
      <c r="C167" s="175"/>
      <c r="D167" s="127" t="s">
        <v>103</v>
      </c>
      <c r="E167" s="128">
        <v>10864.353812816946</v>
      </c>
      <c r="F167" s="129">
        <v>9762.3837836463244</v>
      </c>
      <c r="G167" s="129">
        <v>26372.000808257944</v>
      </c>
      <c r="H167" s="129">
        <v>16683.591306137689</v>
      </c>
      <c r="I167" s="129">
        <v>875.93981768780395</v>
      </c>
      <c r="J167" s="129">
        <v>842.28991370000006</v>
      </c>
      <c r="K167" s="130">
        <v>2.4273878835891964</v>
      </c>
    </row>
    <row r="168" spans="1:11" x14ac:dyDescent="0.25">
      <c r="A168" s="175"/>
      <c r="B168" s="175"/>
      <c r="C168" s="175" t="s">
        <v>90</v>
      </c>
      <c r="D168" s="127" t="s">
        <v>140</v>
      </c>
      <c r="E168" s="128">
        <v>54.75</v>
      </c>
      <c r="F168" s="129">
        <v>53.25</v>
      </c>
      <c r="G168" s="129">
        <v>207.5</v>
      </c>
      <c r="H168" s="129">
        <v>203.5</v>
      </c>
      <c r="I168" s="129">
        <v>10.149999999999999</v>
      </c>
      <c r="J168" s="129">
        <v>11.649999999999999</v>
      </c>
      <c r="K168" s="130">
        <v>3.7899543378995433</v>
      </c>
    </row>
    <row r="169" spans="1:11" x14ac:dyDescent="0.25">
      <c r="A169" s="175"/>
      <c r="B169" s="175"/>
      <c r="C169" s="175"/>
      <c r="D169" s="127" t="s">
        <v>139</v>
      </c>
      <c r="E169" s="128">
        <v>6216.5605113706815</v>
      </c>
      <c r="F169" s="129">
        <v>6080.7069250351296</v>
      </c>
      <c r="G169" s="129">
        <v>23102.148023093665</v>
      </c>
      <c r="H169" s="129">
        <v>16917.757336171155</v>
      </c>
      <c r="I169" s="129">
        <v>1156.3384968231178</v>
      </c>
      <c r="J169" s="129">
        <v>1170.4344573402632</v>
      </c>
      <c r="K169" s="130">
        <v>3.7162266788584515</v>
      </c>
    </row>
    <row r="170" spans="1:11" x14ac:dyDescent="0.25">
      <c r="A170" s="175"/>
      <c r="B170" s="175"/>
      <c r="C170" s="175"/>
      <c r="D170" s="127" t="s">
        <v>103</v>
      </c>
      <c r="E170" s="128">
        <v>6271.3105113706815</v>
      </c>
      <c r="F170" s="129">
        <v>6133.9569250351296</v>
      </c>
      <c r="G170" s="129">
        <v>23309.648023093665</v>
      </c>
      <c r="H170" s="129">
        <v>17121.257336171155</v>
      </c>
      <c r="I170" s="129">
        <v>1166.4884968231177</v>
      </c>
      <c r="J170" s="129">
        <v>1182.084457340263</v>
      </c>
      <c r="K170" s="130">
        <v>3.7530905083789974</v>
      </c>
    </row>
    <row r="171" spans="1:11" x14ac:dyDescent="0.25">
      <c r="A171" s="175"/>
      <c r="B171" s="175"/>
      <c r="C171" s="175" t="s">
        <v>165</v>
      </c>
      <c r="D171" s="127" t="s">
        <v>139</v>
      </c>
      <c r="E171" s="128">
        <v>23244.806315270507</v>
      </c>
      <c r="F171" s="129">
        <v>20704.965282503133</v>
      </c>
      <c r="G171" s="129">
        <v>39259.194877803588</v>
      </c>
      <c r="H171" s="129">
        <v>18057.803976487339</v>
      </c>
      <c r="I171" s="129">
        <v>810.28323236210133</v>
      </c>
      <c r="J171" s="129">
        <v>811.03786323776797</v>
      </c>
      <c r="K171" s="130">
        <v>1.6889448053612106</v>
      </c>
    </row>
    <row r="172" spans="1:11" x14ac:dyDescent="0.25">
      <c r="A172" s="175"/>
      <c r="B172" s="175"/>
      <c r="C172" s="175"/>
      <c r="D172" s="127" t="s">
        <v>103</v>
      </c>
      <c r="E172" s="128">
        <v>23244.806315270507</v>
      </c>
      <c r="F172" s="129">
        <v>20704.965282503133</v>
      </c>
      <c r="G172" s="129">
        <v>39259.194877803588</v>
      </c>
      <c r="H172" s="129">
        <v>18057.803976487339</v>
      </c>
      <c r="I172" s="129">
        <v>810.28323236210133</v>
      </c>
      <c r="J172" s="129">
        <v>811.03786323776797</v>
      </c>
      <c r="K172" s="130">
        <v>1.6889448053612106</v>
      </c>
    </row>
    <row r="173" spans="1:11" x14ac:dyDescent="0.25">
      <c r="A173" s="175"/>
      <c r="B173" s="175"/>
      <c r="C173" s="175" t="s">
        <v>166</v>
      </c>
      <c r="D173" s="127" t="s">
        <v>139</v>
      </c>
      <c r="E173" s="128">
        <v>5598.5330888401695</v>
      </c>
      <c r="F173" s="129">
        <v>5040.2517975641085</v>
      </c>
      <c r="G173" s="129">
        <v>11869.871744187069</v>
      </c>
      <c r="H173" s="129">
        <v>5919.3139569339237</v>
      </c>
      <c r="I173" s="129">
        <v>504.96310392952444</v>
      </c>
      <c r="J173" s="129">
        <v>506.4830312274226</v>
      </c>
      <c r="K173" s="130">
        <v>2.1201753309001363</v>
      </c>
    </row>
    <row r="174" spans="1:11" x14ac:dyDescent="0.25">
      <c r="A174" s="175"/>
      <c r="B174" s="175"/>
      <c r="C174" s="175"/>
      <c r="D174" s="127" t="s">
        <v>103</v>
      </c>
      <c r="E174" s="128">
        <v>5598.5330888401695</v>
      </c>
      <c r="F174" s="129">
        <v>5040.2517975641085</v>
      </c>
      <c r="G174" s="129">
        <v>11869.871744187069</v>
      </c>
      <c r="H174" s="129">
        <v>5919.3139569339237</v>
      </c>
      <c r="I174" s="129">
        <v>504.96310392952444</v>
      </c>
      <c r="J174" s="129">
        <v>506.4830312274226</v>
      </c>
      <c r="K174" s="130">
        <v>2.1201753309001363</v>
      </c>
    </row>
    <row r="175" spans="1:11" x14ac:dyDescent="0.25">
      <c r="A175" s="175"/>
      <c r="B175" s="175"/>
      <c r="C175" s="175" t="s">
        <v>103</v>
      </c>
      <c r="D175" s="127" t="s">
        <v>140</v>
      </c>
      <c r="E175" s="128">
        <v>67.75</v>
      </c>
      <c r="F175" s="129">
        <v>66.25</v>
      </c>
      <c r="G175" s="129">
        <v>256.5</v>
      </c>
      <c r="H175" s="129">
        <v>203.5</v>
      </c>
      <c r="I175" s="129">
        <v>12.149999999999999</v>
      </c>
      <c r="J175" s="129">
        <v>13.649999999999999</v>
      </c>
      <c r="K175" s="130">
        <v>3.7795925535651564</v>
      </c>
    </row>
    <row r="176" spans="1:11" x14ac:dyDescent="0.25">
      <c r="A176" s="175"/>
      <c r="B176" s="175"/>
      <c r="C176" s="175"/>
      <c r="D176" s="127" t="s">
        <v>139</v>
      </c>
      <c r="E176" s="128">
        <v>68056.355788783258</v>
      </c>
      <c r="F176" s="129">
        <v>61474.897479402309</v>
      </c>
      <c r="G176" s="129">
        <v>160609.8335556449</v>
      </c>
      <c r="H176" s="129">
        <v>93617.819413314079</v>
      </c>
      <c r="I176" s="129">
        <v>5938.8259085640047</v>
      </c>
      <c r="J176" s="129">
        <v>5929.0538204757959</v>
      </c>
      <c r="K176" s="130">
        <v>2.6004190201204294</v>
      </c>
    </row>
    <row r="177" spans="1:11" x14ac:dyDescent="0.25">
      <c r="A177" s="175"/>
      <c r="B177" s="175"/>
      <c r="C177" s="175"/>
      <c r="D177" s="127" t="s">
        <v>103</v>
      </c>
      <c r="E177" s="128">
        <v>68124.105788783258</v>
      </c>
      <c r="F177" s="129">
        <v>61541.147479402294</v>
      </c>
      <c r="G177" s="129">
        <v>160866.3335556449</v>
      </c>
      <c r="H177" s="129">
        <v>93821.319413314079</v>
      </c>
      <c r="I177" s="129">
        <v>5950.9759085640044</v>
      </c>
      <c r="J177" s="129">
        <v>5942.7038204757946</v>
      </c>
      <c r="K177" s="130">
        <v>2.8362537268093746</v>
      </c>
    </row>
    <row r="178" spans="1:11" x14ac:dyDescent="0.25">
      <c r="A178" s="175"/>
      <c r="B178" s="175" t="s">
        <v>46</v>
      </c>
      <c r="C178" s="175" t="s">
        <v>91</v>
      </c>
      <c r="D178" s="127" t="s">
        <v>140</v>
      </c>
      <c r="E178" s="128">
        <v>329.18918918918916</v>
      </c>
      <c r="F178" s="129">
        <v>329.18918918918916</v>
      </c>
      <c r="G178" s="129">
        <v>1458.0810810810808</v>
      </c>
      <c r="H178" s="129">
        <v>1221.6891891891892</v>
      </c>
      <c r="I178" s="129">
        <v>93.875675675675666</v>
      </c>
      <c r="J178" s="129">
        <v>86.781081081081084</v>
      </c>
      <c r="K178" s="130">
        <v>4.4293103448275861</v>
      </c>
    </row>
    <row r="179" spans="1:11" x14ac:dyDescent="0.25">
      <c r="A179" s="175"/>
      <c r="B179" s="175"/>
      <c r="C179" s="175"/>
      <c r="D179" s="127" t="s">
        <v>139</v>
      </c>
      <c r="E179" s="128">
        <v>44785.55118877429</v>
      </c>
      <c r="F179" s="129">
        <v>33980.19281023596</v>
      </c>
      <c r="G179" s="129">
        <v>93072.312191381265</v>
      </c>
      <c r="H179" s="129">
        <v>39681.999905825767</v>
      </c>
      <c r="I179" s="129">
        <v>3631.3727763084939</v>
      </c>
      <c r="J179" s="129">
        <v>3796.1084371462607</v>
      </c>
      <c r="K179" s="130">
        <v>2.078177218341577</v>
      </c>
    </row>
    <row r="180" spans="1:11" x14ac:dyDescent="0.25">
      <c r="A180" s="175"/>
      <c r="B180" s="175"/>
      <c r="C180" s="175"/>
      <c r="D180" s="127" t="s">
        <v>103</v>
      </c>
      <c r="E180" s="128">
        <v>45114.740377963484</v>
      </c>
      <c r="F180" s="129">
        <v>34309.381999425153</v>
      </c>
      <c r="G180" s="129">
        <v>94530.393272462345</v>
      </c>
      <c r="H180" s="129">
        <v>40903.689095014961</v>
      </c>
      <c r="I180" s="129">
        <v>3725.2484519841696</v>
      </c>
      <c r="J180" s="129">
        <v>3882.8895182273418</v>
      </c>
      <c r="K180" s="130">
        <v>3.2537437815845816</v>
      </c>
    </row>
    <row r="181" spans="1:11" x14ac:dyDescent="0.25">
      <c r="A181" s="175"/>
      <c r="B181" s="175"/>
      <c r="C181" s="175" t="s">
        <v>167</v>
      </c>
      <c r="D181" s="127" t="s">
        <v>139</v>
      </c>
      <c r="E181" s="128">
        <v>8259.14740670018</v>
      </c>
      <c r="F181" s="129">
        <v>5454.8390181498025</v>
      </c>
      <c r="G181" s="129">
        <v>15643.842362452096</v>
      </c>
      <c r="H181" s="129">
        <v>3798.8745596049921</v>
      </c>
      <c r="I181" s="129">
        <v>710.24625132045958</v>
      </c>
      <c r="J181" s="129">
        <v>719.34544049557121</v>
      </c>
      <c r="K181" s="130">
        <v>1.8941231572839021</v>
      </c>
    </row>
    <row r="182" spans="1:11" x14ac:dyDescent="0.25">
      <c r="A182" s="175"/>
      <c r="B182" s="175"/>
      <c r="C182" s="175"/>
      <c r="D182" s="127" t="s">
        <v>103</v>
      </c>
      <c r="E182" s="128">
        <v>8259.14740670018</v>
      </c>
      <c r="F182" s="129">
        <v>5454.8390181498025</v>
      </c>
      <c r="G182" s="129">
        <v>15643.842362452096</v>
      </c>
      <c r="H182" s="129">
        <v>3798.8745596049921</v>
      </c>
      <c r="I182" s="129">
        <v>710.24625132045958</v>
      </c>
      <c r="J182" s="129">
        <v>719.34544049557121</v>
      </c>
      <c r="K182" s="130">
        <v>1.8941231572839021</v>
      </c>
    </row>
    <row r="183" spans="1:11" x14ac:dyDescent="0.25">
      <c r="A183" s="175"/>
      <c r="B183" s="175"/>
      <c r="C183" s="175" t="s">
        <v>92</v>
      </c>
      <c r="D183" s="127" t="s">
        <v>140</v>
      </c>
      <c r="E183" s="128">
        <v>19</v>
      </c>
      <c r="F183" s="129">
        <v>17</v>
      </c>
      <c r="G183" s="129">
        <v>110</v>
      </c>
      <c r="H183" s="129">
        <v>100</v>
      </c>
      <c r="I183" s="129">
        <v>4.4000000000000004</v>
      </c>
      <c r="J183" s="129">
        <v>4.0999999999999996</v>
      </c>
      <c r="K183" s="130">
        <v>5.7894736842105265</v>
      </c>
    </row>
    <row r="184" spans="1:11" x14ac:dyDescent="0.25">
      <c r="A184" s="175"/>
      <c r="B184" s="175"/>
      <c r="C184" s="175"/>
      <c r="D184" s="127" t="s">
        <v>139</v>
      </c>
      <c r="E184" s="128">
        <v>15474.661913935643</v>
      </c>
      <c r="F184" s="129">
        <v>12480.109948497517</v>
      </c>
      <c r="G184" s="129">
        <v>28487.08965703284</v>
      </c>
      <c r="H184" s="129">
        <v>13206.726978997143</v>
      </c>
      <c r="I184" s="129">
        <v>1134.6921067202404</v>
      </c>
      <c r="J184" s="129">
        <v>1125.4007731635913</v>
      </c>
      <c r="K184" s="130">
        <v>1.8408860765726267</v>
      </c>
    </row>
    <row r="185" spans="1:11" x14ac:dyDescent="0.25">
      <c r="A185" s="175"/>
      <c r="B185" s="175"/>
      <c r="C185" s="175"/>
      <c r="D185" s="127" t="s">
        <v>103</v>
      </c>
      <c r="E185" s="128">
        <v>15493.661913935643</v>
      </c>
      <c r="F185" s="129">
        <v>12497.109948497517</v>
      </c>
      <c r="G185" s="129">
        <v>28597.08965703284</v>
      </c>
      <c r="H185" s="129">
        <v>13306.726978997143</v>
      </c>
      <c r="I185" s="129">
        <v>1139.0921067202403</v>
      </c>
      <c r="J185" s="129">
        <v>1129.5007731635915</v>
      </c>
      <c r="K185" s="130">
        <v>3.8151798803915766</v>
      </c>
    </row>
    <row r="186" spans="1:11" x14ac:dyDescent="0.25">
      <c r="A186" s="175"/>
      <c r="B186" s="175"/>
      <c r="C186" s="175" t="s">
        <v>93</v>
      </c>
      <c r="D186" s="127" t="s">
        <v>140</v>
      </c>
      <c r="E186" s="128">
        <v>877.09629629629626</v>
      </c>
      <c r="F186" s="129">
        <v>730.62518518518505</v>
      </c>
      <c r="G186" s="129">
        <v>2938.4296296296311</v>
      </c>
      <c r="H186" s="129">
        <v>2612.9185185185188</v>
      </c>
      <c r="I186" s="129">
        <v>114.60740740740739</v>
      </c>
      <c r="J186" s="129">
        <v>114.37037037037037</v>
      </c>
      <c r="K186" s="130">
        <v>3.3501790419566264</v>
      </c>
    </row>
    <row r="187" spans="1:11" x14ac:dyDescent="0.25">
      <c r="A187" s="175"/>
      <c r="B187" s="175"/>
      <c r="C187" s="175"/>
      <c r="D187" s="127" t="s">
        <v>139</v>
      </c>
      <c r="E187" s="128">
        <v>92353.478806711049</v>
      </c>
      <c r="F187" s="129">
        <v>65976.105047706806</v>
      </c>
      <c r="G187" s="129">
        <v>187238.99564913602</v>
      </c>
      <c r="H187" s="129">
        <v>101395.70805646907</v>
      </c>
      <c r="I187" s="129">
        <v>6457.8752041320986</v>
      </c>
      <c r="J187" s="129">
        <v>6531.8225347579601</v>
      </c>
      <c r="K187" s="130">
        <v>2.0274168127549728</v>
      </c>
    </row>
    <row r="188" spans="1:11" x14ac:dyDescent="0.25">
      <c r="A188" s="175"/>
      <c r="B188" s="175"/>
      <c r="C188" s="175"/>
      <c r="D188" s="127" t="s">
        <v>103</v>
      </c>
      <c r="E188" s="128">
        <v>93230.575103007344</v>
      </c>
      <c r="F188" s="129">
        <v>66706.73023289199</v>
      </c>
      <c r="G188" s="129">
        <v>190177.42527876567</v>
      </c>
      <c r="H188" s="129">
        <v>104008.62657498759</v>
      </c>
      <c r="I188" s="129">
        <v>6572.4826115395053</v>
      </c>
      <c r="J188" s="129">
        <v>6646.1929051283305</v>
      </c>
      <c r="K188" s="130">
        <v>2.6887979273557994</v>
      </c>
    </row>
    <row r="189" spans="1:11" x14ac:dyDescent="0.25">
      <c r="A189" s="175"/>
      <c r="B189" s="175"/>
      <c r="C189" s="175" t="s">
        <v>94</v>
      </c>
      <c r="D189" s="127" t="s">
        <v>140</v>
      </c>
      <c r="E189" s="128">
        <v>149.05000000000001</v>
      </c>
      <c r="F189" s="129">
        <v>142.44999999999999</v>
      </c>
      <c r="G189" s="129">
        <v>389.4</v>
      </c>
      <c r="H189" s="129">
        <v>239.8</v>
      </c>
      <c r="I189" s="129">
        <v>15.069999999999999</v>
      </c>
      <c r="J189" s="129">
        <v>15.069999999999999</v>
      </c>
      <c r="K189" s="130">
        <v>2.6125461254612543</v>
      </c>
    </row>
    <row r="190" spans="1:11" x14ac:dyDescent="0.25">
      <c r="A190" s="175"/>
      <c r="B190" s="175"/>
      <c r="C190" s="175"/>
      <c r="D190" s="127" t="s">
        <v>139</v>
      </c>
      <c r="E190" s="128">
        <v>22999.416885785315</v>
      </c>
      <c r="F190" s="129">
        <v>16475.516921543163</v>
      </c>
      <c r="G190" s="129">
        <v>30660.60540749268</v>
      </c>
      <c r="H190" s="129">
        <v>12227.109438537878</v>
      </c>
      <c r="I190" s="129">
        <v>1043.3652860814466</v>
      </c>
      <c r="J190" s="129">
        <v>1044.4858326914509</v>
      </c>
      <c r="K190" s="130">
        <v>1.3331035982239328</v>
      </c>
    </row>
    <row r="191" spans="1:11" x14ac:dyDescent="0.25">
      <c r="A191" s="175"/>
      <c r="B191" s="175"/>
      <c r="C191" s="175"/>
      <c r="D191" s="127" t="s">
        <v>103</v>
      </c>
      <c r="E191" s="128">
        <v>23148.466885785314</v>
      </c>
      <c r="F191" s="129">
        <v>16617.966921543164</v>
      </c>
      <c r="G191" s="129">
        <v>31050.005407492677</v>
      </c>
      <c r="H191" s="129">
        <v>12466.909438537879</v>
      </c>
      <c r="I191" s="129">
        <v>1058.4352860814467</v>
      </c>
      <c r="J191" s="129">
        <v>1059.5558326914511</v>
      </c>
      <c r="K191" s="130">
        <v>1.9728248618425934</v>
      </c>
    </row>
    <row r="192" spans="1:11" x14ac:dyDescent="0.25">
      <c r="A192" s="175"/>
      <c r="B192" s="175"/>
      <c r="C192" s="175" t="s">
        <v>95</v>
      </c>
      <c r="D192" s="127" t="s">
        <v>140</v>
      </c>
      <c r="E192" s="128">
        <v>28.44230769230769</v>
      </c>
      <c r="F192" s="129">
        <v>26.71153846153846</v>
      </c>
      <c r="G192" s="129">
        <v>35.076923076923073</v>
      </c>
      <c r="H192" s="129">
        <v>20.94230769230769</v>
      </c>
      <c r="I192" s="129">
        <v>1.1538461538461537</v>
      </c>
      <c r="J192" s="129">
        <v>1.1538461538461537</v>
      </c>
      <c r="K192" s="130">
        <v>1.2332657200811359</v>
      </c>
    </row>
    <row r="193" spans="1:11" x14ac:dyDescent="0.25">
      <c r="A193" s="175"/>
      <c r="B193" s="175"/>
      <c r="C193" s="175"/>
      <c r="D193" s="127" t="s">
        <v>139</v>
      </c>
      <c r="E193" s="128">
        <v>482.44822409999995</v>
      </c>
      <c r="F193" s="129">
        <v>363.83221221057261</v>
      </c>
      <c r="G193" s="129">
        <v>754.60952192068385</v>
      </c>
      <c r="H193" s="129">
        <v>157.40038963805591</v>
      </c>
      <c r="I193" s="129">
        <v>30.489168620547524</v>
      </c>
      <c r="J193" s="129">
        <v>28.644673052526883</v>
      </c>
      <c r="K193" s="130">
        <v>1.5641254008725947</v>
      </c>
    </row>
    <row r="194" spans="1:11" x14ac:dyDescent="0.25">
      <c r="A194" s="175"/>
      <c r="B194" s="175"/>
      <c r="C194" s="175"/>
      <c r="D194" s="127" t="s">
        <v>103</v>
      </c>
      <c r="E194" s="128">
        <v>510.89053179230763</v>
      </c>
      <c r="F194" s="129">
        <v>390.54375067211106</v>
      </c>
      <c r="G194" s="129">
        <v>789.68644499760694</v>
      </c>
      <c r="H194" s="129">
        <v>178.34269733036362</v>
      </c>
      <c r="I194" s="129">
        <v>31.643014774393677</v>
      </c>
      <c r="J194" s="129">
        <v>29.798519206373037</v>
      </c>
      <c r="K194" s="130">
        <v>1.3986955604768654</v>
      </c>
    </row>
    <row r="195" spans="1:11" x14ac:dyDescent="0.25">
      <c r="A195" s="175"/>
      <c r="B195" s="175"/>
      <c r="C195" s="175" t="s">
        <v>96</v>
      </c>
      <c r="D195" s="127" t="s">
        <v>140</v>
      </c>
      <c r="E195" s="128">
        <v>3071.3771186440677</v>
      </c>
      <c r="F195" s="129">
        <v>3058.5381355932209</v>
      </c>
      <c r="G195" s="129">
        <v>18477.77542372881</v>
      </c>
      <c r="H195" s="129">
        <v>16055.720338983052</v>
      </c>
      <c r="I195" s="129">
        <v>945.88983050847457</v>
      </c>
      <c r="J195" s="129">
        <v>760.36016949152543</v>
      </c>
      <c r="K195" s="130">
        <v>6.016120687871199</v>
      </c>
    </row>
    <row r="196" spans="1:11" x14ac:dyDescent="0.25">
      <c r="A196" s="175"/>
      <c r="B196" s="175"/>
      <c r="C196" s="175"/>
      <c r="D196" s="127" t="s">
        <v>139</v>
      </c>
      <c r="E196" s="128">
        <v>23629.219500345323</v>
      </c>
      <c r="F196" s="129">
        <v>21689.574364658969</v>
      </c>
      <c r="G196" s="129">
        <v>54824.958708023136</v>
      </c>
      <c r="H196" s="129">
        <v>22795.470938004135</v>
      </c>
      <c r="I196" s="129">
        <v>2254.2856221673246</v>
      </c>
      <c r="J196" s="129">
        <v>2251.6087589237964</v>
      </c>
      <c r="K196" s="130">
        <v>2.3202187743535885</v>
      </c>
    </row>
    <row r="197" spans="1:11" x14ac:dyDescent="0.25">
      <c r="A197" s="175"/>
      <c r="B197" s="175"/>
      <c r="C197" s="175"/>
      <c r="D197" s="127" t="s">
        <v>103</v>
      </c>
      <c r="E197" s="128">
        <v>26700.596618989392</v>
      </c>
      <c r="F197" s="129">
        <v>24748.112500252188</v>
      </c>
      <c r="G197" s="129">
        <v>73302.734131751946</v>
      </c>
      <c r="H197" s="129">
        <v>38851.191276987185</v>
      </c>
      <c r="I197" s="129">
        <v>3200.1754526757995</v>
      </c>
      <c r="J197" s="129">
        <v>3011.9689284153219</v>
      </c>
      <c r="K197" s="130">
        <v>4.1681697311123935</v>
      </c>
    </row>
    <row r="198" spans="1:11" x14ac:dyDescent="0.25">
      <c r="A198" s="175"/>
      <c r="B198" s="175"/>
      <c r="C198" s="175" t="s">
        <v>97</v>
      </c>
      <c r="D198" s="127" t="s">
        <v>140</v>
      </c>
      <c r="E198" s="128">
        <v>2415.3627450980389</v>
      </c>
      <c r="F198" s="129">
        <v>1991.5392156862752</v>
      </c>
      <c r="G198" s="129">
        <v>5633.8333333333339</v>
      </c>
      <c r="H198" s="129">
        <v>3735.0931372549012</v>
      </c>
      <c r="I198" s="129">
        <v>283.95098039215696</v>
      </c>
      <c r="J198" s="129">
        <v>295.11274509803928</v>
      </c>
      <c r="K198" s="130">
        <v>2.3324998883779084</v>
      </c>
    </row>
    <row r="199" spans="1:11" x14ac:dyDescent="0.25">
      <c r="A199" s="175"/>
      <c r="B199" s="175"/>
      <c r="C199" s="175"/>
      <c r="D199" s="127" t="s">
        <v>139</v>
      </c>
      <c r="E199" s="128">
        <v>39870.94529144909</v>
      </c>
      <c r="F199" s="129">
        <v>35101.882773901176</v>
      </c>
      <c r="G199" s="129">
        <v>65572.702525716901</v>
      </c>
      <c r="H199" s="129">
        <v>15970.884769741304</v>
      </c>
      <c r="I199" s="129">
        <v>3356.1679187466816</v>
      </c>
      <c r="J199" s="129">
        <v>3385.8470968823372</v>
      </c>
      <c r="K199" s="130">
        <v>1.6446237240274293</v>
      </c>
    </row>
    <row r="200" spans="1:11" x14ac:dyDescent="0.25">
      <c r="A200" s="175"/>
      <c r="B200" s="175"/>
      <c r="C200" s="175"/>
      <c r="D200" s="127" t="s">
        <v>103</v>
      </c>
      <c r="E200" s="128">
        <v>42286.308036547125</v>
      </c>
      <c r="F200" s="129">
        <v>37093.421989587456</v>
      </c>
      <c r="G200" s="129">
        <v>71206.535859050229</v>
      </c>
      <c r="H200" s="129">
        <v>19705.977906996202</v>
      </c>
      <c r="I200" s="129">
        <v>3640.1188991388385</v>
      </c>
      <c r="J200" s="129">
        <v>3680.9598419803765</v>
      </c>
      <c r="K200" s="130">
        <v>1.9885618062026689</v>
      </c>
    </row>
    <row r="201" spans="1:11" x14ac:dyDescent="0.25">
      <c r="A201" s="175"/>
      <c r="B201" s="175"/>
      <c r="C201" s="175" t="s">
        <v>168</v>
      </c>
      <c r="D201" s="127" t="s">
        <v>139</v>
      </c>
      <c r="E201" s="128">
        <v>33806.111207277536</v>
      </c>
      <c r="F201" s="129">
        <v>22328.313192754471</v>
      </c>
      <c r="G201" s="129">
        <v>54792.242084240766</v>
      </c>
      <c r="H201" s="129">
        <v>16338.747734553048</v>
      </c>
      <c r="I201" s="129">
        <v>1174.0051872122488</v>
      </c>
      <c r="J201" s="129">
        <v>1295.8767413097171</v>
      </c>
      <c r="K201" s="130">
        <v>1.6207792061112751</v>
      </c>
    </row>
    <row r="202" spans="1:11" x14ac:dyDescent="0.25">
      <c r="A202" s="175"/>
      <c r="B202" s="175"/>
      <c r="C202" s="175"/>
      <c r="D202" s="127" t="s">
        <v>103</v>
      </c>
      <c r="E202" s="128">
        <v>33806.111207277536</v>
      </c>
      <c r="F202" s="129">
        <v>22328.313192754471</v>
      </c>
      <c r="G202" s="129">
        <v>54792.242084240766</v>
      </c>
      <c r="H202" s="129">
        <v>16338.747734553048</v>
      </c>
      <c r="I202" s="129">
        <v>1174.0051872122488</v>
      </c>
      <c r="J202" s="129">
        <v>1295.8767413097171</v>
      </c>
      <c r="K202" s="130">
        <v>1.6207792061112751</v>
      </c>
    </row>
    <row r="203" spans="1:11" x14ac:dyDescent="0.25">
      <c r="A203" s="175"/>
      <c r="B203" s="175"/>
      <c r="C203" s="175" t="s">
        <v>169</v>
      </c>
      <c r="D203" s="127" t="s">
        <v>139</v>
      </c>
      <c r="E203" s="128">
        <v>8875.175222228956</v>
      </c>
      <c r="F203" s="129">
        <v>4779.3254039347421</v>
      </c>
      <c r="G203" s="129">
        <v>10687.579923202209</v>
      </c>
      <c r="H203" s="129">
        <v>2508.965617543081</v>
      </c>
      <c r="I203" s="129">
        <v>422.43984650627425</v>
      </c>
      <c r="J203" s="129">
        <v>411.34394024917276</v>
      </c>
      <c r="K203" s="130">
        <v>1.2042105823932203</v>
      </c>
    </row>
    <row r="204" spans="1:11" x14ac:dyDescent="0.25">
      <c r="A204" s="175"/>
      <c r="B204" s="175"/>
      <c r="C204" s="175"/>
      <c r="D204" s="127" t="s">
        <v>103</v>
      </c>
      <c r="E204" s="128">
        <v>8875.175222228956</v>
      </c>
      <c r="F204" s="129">
        <v>4779.3254039347421</v>
      </c>
      <c r="G204" s="129">
        <v>10687.579923202209</v>
      </c>
      <c r="H204" s="129">
        <v>2508.965617543081</v>
      </c>
      <c r="I204" s="129">
        <v>422.43984650627425</v>
      </c>
      <c r="J204" s="129">
        <v>411.34394024917276</v>
      </c>
      <c r="K204" s="130">
        <v>1.2042105823932203</v>
      </c>
    </row>
    <row r="205" spans="1:11" x14ac:dyDescent="0.25">
      <c r="A205" s="175"/>
      <c r="B205" s="175"/>
      <c r="C205" s="175" t="s">
        <v>98</v>
      </c>
      <c r="D205" s="127" t="s">
        <v>140</v>
      </c>
      <c r="E205" s="128">
        <v>492</v>
      </c>
      <c r="F205" s="129">
        <v>492</v>
      </c>
      <c r="G205" s="129">
        <v>4920</v>
      </c>
      <c r="H205" s="129">
        <v>4920</v>
      </c>
      <c r="I205" s="129">
        <v>172.2</v>
      </c>
      <c r="J205" s="129">
        <v>246</v>
      </c>
      <c r="K205" s="130">
        <v>10</v>
      </c>
    </row>
    <row r="206" spans="1:11" x14ac:dyDescent="0.25">
      <c r="A206" s="175"/>
      <c r="B206" s="175"/>
      <c r="C206" s="175"/>
      <c r="D206" s="127" t="s">
        <v>139</v>
      </c>
      <c r="E206" s="128">
        <v>13996.733192131487</v>
      </c>
      <c r="F206" s="129">
        <v>10556.494906423013</v>
      </c>
      <c r="G206" s="129">
        <v>22301.878705844079</v>
      </c>
      <c r="H206" s="129">
        <v>7230.1875856341276</v>
      </c>
      <c r="I206" s="129">
        <v>519.66181613371384</v>
      </c>
      <c r="J206" s="129">
        <v>549.81825209601573</v>
      </c>
      <c r="K206" s="130">
        <v>1.5933631369340868</v>
      </c>
    </row>
    <row r="207" spans="1:11" x14ac:dyDescent="0.25">
      <c r="A207" s="175"/>
      <c r="B207" s="175"/>
      <c r="C207" s="175"/>
      <c r="D207" s="127" t="s">
        <v>103</v>
      </c>
      <c r="E207" s="128">
        <v>14488.733192131487</v>
      </c>
      <c r="F207" s="129">
        <v>11048.494906423013</v>
      </c>
      <c r="G207" s="129">
        <v>27221.878705844079</v>
      </c>
      <c r="H207" s="129">
        <v>12150.187585634128</v>
      </c>
      <c r="I207" s="129">
        <v>691.86181613371377</v>
      </c>
      <c r="J207" s="129">
        <v>795.81825209601573</v>
      </c>
      <c r="K207" s="130">
        <v>5.7966815684670436</v>
      </c>
    </row>
    <row r="208" spans="1:11" x14ac:dyDescent="0.25">
      <c r="A208" s="175"/>
      <c r="B208" s="175"/>
      <c r="C208" s="175" t="s">
        <v>103</v>
      </c>
      <c r="D208" s="127" t="s">
        <v>140</v>
      </c>
      <c r="E208" s="128">
        <v>7381.5176569199002</v>
      </c>
      <c r="F208" s="129">
        <v>6788.0532641154086</v>
      </c>
      <c r="G208" s="129">
        <v>33962.59639084978</v>
      </c>
      <c r="H208" s="129">
        <v>28906.16349163797</v>
      </c>
      <c r="I208" s="129">
        <v>1631.1477401375607</v>
      </c>
      <c r="J208" s="129">
        <v>1522.9482121948622</v>
      </c>
      <c r="K208" s="130">
        <v>4.4704244365982788</v>
      </c>
    </row>
    <row r="209" spans="1:11" x14ac:dyDescent="0.25">
      <c r="A209" s="175"/>
      <c r="B209" s="175"/>
      <c r="C209" s="175"/>
      <c r="D209" s="127" t="s">
        <v>139</v>
      </c>
      <c r="E209" s="128">
        <v>304532.88883943885</v>
      </c>
      <c r="F209" s="129">
        <v>229186.18660001617</v>
      </c>
      <c r="G209" s="129">
        <v>564036.81673644274</v>
      </c>
      <c r="H209" s="129">
        <v>235312.07597454858</v>
      </c>
      <c r="I209" s="129">
        <v>20734.60118394953</v>
      </c>
      <c r="J209" s="129">
        <v>21140.302480768401</v>
      </c>
      <c r="K209" s="130">
        <v>1.738275244351746</v>
      </c>
    </row>
    <row r="210" spans="1:11" x14ac:dyDescent="0.25">
      <c r="A210" s="175"/>
      <c r="B210" s="175"/>
      <c r="C210" s="175"/>
      <c r="D210" s="127" t="s">
        <v>103</v>
      </c>
      <c r="E210" s="128">
        <v>311914.40649635874</v>
      </c>
      <c r="F210" s="129">
        <v>235974.23986413161</v>
      </c>
      <c r="G210" s="129">
        <v>597999.41312729241</v>
      </c>
      <c r="H210" s="129">
        <v>264218.23946618655</v>
      </c>
      <c r="I210" s="129">
        <v>22365.748924087089</v>
      </c>
      <c r="J210" s="129">
        <v>22663.250692963262</v>
      </c>
      <c r="K210" s="130">
        <v>2.8886538516134443</v>
      </c>
    </row>
    <row r="211" spans="1:11" x14ac:dyDescent="0.25">
      <c r="A211" s="175"/>
      <c r="B211" s="175" t="s">
        <v>47</v>
      </c>
      <c r="C211" s="175" t="s">
        <v>170</v>
      </c>
      <c r="D211" s="127" t="s">
        <v>139</v>
      </c>
      <c r="E211" s="128">
        <v>6892.3451306469005</v>
      </c>
      <c r="F211" s="129">
        <v>3189.5953710168455</v>
      </c>
      <c r="G211" s="129">
        <v>3620.7422959909582</v>
      </c>
      <c r="H211" s="129">
        <v>328.82774947395882</v>
      </c>
      <c r="I211" s="129">
        <v>35.072365552255093</v>
      </c>
      <c r="J211" s="129">
        <v>27.377755528892994</v>
      </c>
      <c r="K211" s="131">
        <v>0.52532805995034715</v>
      </c>
    </row>
    <row r="212" spans="1:11" x14ac:dyDescent="0.25">
      <c r="A212" s="175"/>
      <c r="B212" s="175"/>
      <c r="C212" s="175"/>
      <c r="D212" s="127" t="s">
        <v>103</v>
      </c>
      <c r="E212" s="128">
        <v>6892.3451306469005</v>
      </c>
      <c r="F212" s="129">
        <v>3189.5953710168455</v>
      </c>
      <c r="G212" s="129">
        <v>3620.7422959909582</v>
      </c>
      <c r="H212" s="129">
        <v>328.82774947395882</v>
      </c>
      <c r="I212" s="129">
        <v>35.072365552255093</v>
      </c>
      <c r="J212" s="129">
        <v>27.377755528892994</v>
      </c>
      <c r="K212" s="131">
        <v>0.52532805995034715</v>
      </c>
    </row>
    <row r="213" spans="1:11" x14ac:dyDescent="0.25">
      <c r="A213" s="175"/>
      <c r="B213" s="175"/>
      <c r="C213" s="175" t="s">
        <v>99</v>
      </c>
      <c r="D213" s="127" t="s">
        <v>140</v>
      </c>
      <c r="E213" s="128">
        <v>692.15499999999986</v>
      </c>
      <c r="F213" s="129">
        <v>691.65499999999986</v>
      </c>
      <c r="G213" s="129">
        <v>2623.35</v>
      </c>
      <c r="H213" s="129">
        <v>2250.5</v>
      </c>
      <c r="I213" s="129">
        <v>144.14999999999995</v>
      </c>
      <c r="J213" s="129">
        <v>143.9</v>
      </c>
      <c r="K213" s="130">
        <v>3.7901192651934905</v>
      </c>
    </row>
    <row r="214" spans="1:11" x14ac:dyDescent="0.25">
      <c r="A214" s="175"/>
      <c r="B214" s="175"/>
      <c r="C214" s="175"/>
      <c r="D214" s="127" t="s">
        <v>139</v>
      </c>
      <c r="E214" s="128">
        <v>22461.481878606672</v>
      </c>
      <c r="F214" s="129">
        <v>16943.177690553897</v>
      </c>
      <c r="G214" s="129">
        <v>36228.73278460672</v>
      </c>
      <c r="H214" s="129">
        <v>17838.095934008834</v>
      </c>
      <c r="I214" s="129">
        <v>1580.4640572684557</v>
      </c>
      <c r="J214" s="129">
        <v>1542.937928092663</v>
      </c>
      <c r="K214" s="130">
        <v>1.6129270980608186</v>
      </c>
    </row>
    <row r="215" spans="1:11" x14ac:dyDescent="0.25">
      <c r="A215" s="175"/>
      <c r="B215" s="175"/>
      <c r="C215" s="175"/>
      <c r="D215" s="127" t="s">
        <v>103</v>
      </c>
      <c r="E215" s="128">
        <v>23153.636878606674</v>
      </c>
      <c r="F215" s="129">
        <v>17634.832690553896</v>
      </c>
      <c r="G215" s="129">
        <v>38852.082784606719</v>
      </c>
      <c r="H215" s="129">
        <v>20088.595934008834</v>
      </c>
      <c r="I215" s="129">
        <v>1724.6140572684558</v>
      </c>
      <c r="J215" s="129">
        <v>1686.8379280926631</v>
      </c>
      <c r="K215" s="130">
        <v>2.7015231816271545</v>
      </c>
    </row>
    <row r="216" spans="1:11" x14ac:dyDescent="0.25">
      <c r="A216" s="175"/>
      <c r="B216" s="175"/>
      <c r="C216" s="175" t="s">
        <v>171</v>
      </c>
      <c r="D216" s="127" t="s">
        <v>139</v>
      </c>
      <c r="E216" s="128">
        <v>5805.9662266906525</v>
      </c>
      <c r="F216" s="129">
        <v>3015.0678305224828</v>
      </c>
      <c r="G216" s="129">
        <v>5305.2240510545753</v>
      </c>
      <c r="H216" s="129">
        <v>1368.989743042765</v>
      </c>
      <c r="I216" s="129">
        <v>209.48147551740743</v>
      </c>
      <c r="J216" s="129">
        <v>208.84485252444264</v>
      </c>
      <c r="K216" s="131">
        <v>0.91375386006654469</v>
      </c>
    </row>
    <row r="217" spans="1:11" x14ac:dyDescent="0.25">
      <c r="A217" s="175"/>
      <c r="B217" s="175"/>
      <c r="C217" s="175"/>
      <c r="D217" s="127" t="s">
        <v>103</v>
      </c>
      <c r="E217" s="128">
        <v>5805.9662266906525</v>
      </c>
      <c r="F217" s="129">
        <v>3015.0678305224828</v>
      </c>
      <c r="G217" s="129">
        <v>5305.2240510545753</v>
      </c>
      <c r="H217" s="129">
        <v>1368.989743042765</v>
      </c>
      <c r="I217" s="129">
        <v>209.48147551740743</v>
      </c>
      <c r="J217" s="129">
        <v>208.84485252444264</v>
      </c>
      <c r="K217" s="131">
        <v>0.91375386006654469</v>
      </c>
    </row>
    <row r="218" spans="1:11" x14ac:dyDescent="0.25">
      <c r="A218" s="175"/>
      <c r="B218" s="175"/>
      <c r="C218" s="175" t="s">
        <v>100</v>
      </c>
      <c r="D218" s="127" t="s">
        <v>140</v>
      </c>
      <c r="E218" s="128">
        <v>1</v>
      </c>
      <c r="F218" s="129">
        <v>1</v>
      </c>
      <c r="G218" s="129">
        <v>1</v>
      </c>
      <c r="H218" s="132"/>
      <c r="I218" s="132"/>
      <c r="J218" s="132"/>
      <c r="K218" s="130">
        <v>1</v>
      </c>
    </row>
    <row r="219" spans="1:11" x14ac:dyDescent="0.25">
      <c r="A219" s="175"/>
      <c r="B219" s="175"/>
      <c r="C219" s="175"/>
      <c r="D219" s="127" t="s">
        <v>139</v>
      </c>
      <c r="E219" s="128">
        <v>7260.5070252882479</v>
      </c>
      <c r="F219" s="129">
        <v>3887.5231017585456</v>
      </c>
      <c r="G219" s="129">
        <v>5129.5295809202489</v>
      </c>
      <c r="H219" s="129">
        <v>477.95231202274317</v>
      </c>
      <c r="I219" s="129">
        <v>26.079225498856474</v>
      </c>
      <c r="J219" s="129">
        <v>26.281032478540304</v>
      </c>
      <c r="K219" s="131">
        <v>0.70649743372662088</v>
      </c>
    </row>
    <row r="220" spans="1:11" x14ac:dyDescent="0.25">
      <c r="A220" s="175"/>
      <c r="B220" s="175"/>
      <c r="C220" s="175"/>
      <c r="D220" s="127" t="s">
        <v>103</v>
      </c>
      <c r="E220" s="128">
        <v>7261.5070252882479</v>
      </c>
      <c r="F220" s="129">
        <v>3888.5231017585456</v>
      </c>
      <c r="G220" s="129">
        <v>5130.5295809202489</v>
      </c>
      <c r="H220" s="129">
        <v>477.95231202274317</v>
      </c>
      <c r="I220" s="129">
        <v>26.079225498856474</v>
      </c>
      <c r="J220" s="129">
        <v>26.281032478540304</v>
      </c>
      <c r="K220" s="131">
        <v>0.8532487168633105</v>
      </c>
    </row>
    <row r="221" spans="1:11" x14ac:dyDescent="0.25">
      <c r="A221" s="175"/>
      <c r="B221" s="175"/>
      <c r="C221" s="175" t="s">
        <v>101</v>
      </c>
      <c r="D221" s="127" t="s">
        <v>140</v>
      </c>
      <c r="E221" s="128">
        <v>3</v>
      </c>
      <c r="F221" s="129">
        <v>3</v>
      </c>
      <c r="G221" s="129">
        <v>4</v>
      </c>
      <c r="H221" s="129">
        <v>4</v>
      </c>
      <c r="I221" s="133">
        <v>0.4</v>
      </c>
      <c r="J221" s="133">
        <v>0.4</v>
      </c>
      <c r="K221" s="130">
        <v>1.3333333333333333</v>
      </c>
    </row>
    <row r="222" spans="1:11" x14ac:dyDescent="0.25">
      <c r="A222" s="175"/>
      <c r="B222" s="175"/>
      <c r="C222" s="175"/>
      <c r="D222" s="127" t="s">
        <v>139</v>
      </c>
      <c r="E222" s="128">
        <v>9050.2849046245428</v>
      </c>
      <c r="F222" s="129">
        <v>4707.4589816581529</v>
      </c>
      <c r="G222" s="129">
        <v>4892.5680764562549</v>
      </c>
      <c r="H222" s="129">
        <v>516.75472358342097</v>
      </c>
      <c r="I222" s="129">
        <v>7.1753016440000001</v>
      </c>
      <c r="J222" s="129">
        <v>7.1753016440000001</v>
      </c>
      <c r="K222" s="131">
        <v>0.54059823839979171</v>
      </c>
    </row>
    <row r="223" spans="1:11" x14ac:dyDescent="0.25">
      <c r="A223" s="175"/>
      <c r="B223" s="175"/>
      <c r="C223" s="175"/>
      <c r="D223" s="127" t="s">
        <v>103</v>
      </c>
      <c r="E223" s="128">
        <v>9053.2849046245428</v>
      </c>
      <c r="F223" s="129">
        <v>4710.4589816581529</v>
      </c>
      <c r="G223" s="129">
        <v>4896.5680764562549</v>
      </c>
      <c r="H223" s="129">
        <v>520.75472358342097</v>
      </c>
      <c r="I223" s="129">
        <v>7.5753016439999996</v>
      </c>
      <c r="J223" s="129">
        <v>7.5753016439999996</v>
      </c>
      <c r="K223" s="131">
        <v>0.93696578586656254</v>
      </c>
    </row>
    <row r="224" spans="1:11" x14ac:dyDescent="0.25">
      <c r="A224" s="175"/>
      <c r="B224" s="175"/>
      <c r="C224" s="175" t="s">
        <v>172</v>
      </c>
      <c r="D224" s="127" t="s">
        <v>139</v>
      </c>
      <c r="E224" s="128">
        <v>22274.704601938858</v>
      </c>
      <c r="F224" s="129">
        <v>13197.478571411873</v>
      </c>
      <c r="G224" s="129">
        <v>12455.915158181657</v>
      </c>
      <c r="H224" s="129">
        <v>3110.3928794254389</v>
      </c>
      <c r="I224" s="129">
        <v>11.725423776865551</v>
      </c>
      <c r="J224" s="129">
        <v>10.177055161715028</v>
      </c>
      <c r="K224" s="131">
        <v>0.55919552608107115</v>
      </c>
    </row>
    <row r="225" spans="1:11" x14ac:dyDescent="0.25">
      <c r="A225" s="175"/>
      <c r="B225" s="175"/>
      <c r="C225" s="175"/>
      <c r="D225" s="127" t="s">
        <v>103</v>
      </c>
      <c r="E225" s="128">
        <v>22274.704601938858</v>
      </c>
      <c r="F225" s="129">
        <v>13197.478571411873</v>
      </c>
      <c r="G225" s="129">
        <v>12455.915158181657</v>
      </c>
      <c r="H225" s="129">
        <v>3110.3928794254389</v>
      </c>
      <c r="I225" s="129">
        <v>11.725423776865551</v>
      </c>
      <c r="J225" s="129">
        <v>10.177055161715028</v>
      </c>
      <c r="K225" s="131">
        <v>0.55919552608107115</v>
      </c>
    </row>
    <row r="226" spans="1:11" x14ac:dyDescent="0.25">
      <c r="A226" s="175"/>
      <c r="B226" s="175"/>
      <c r="C226" s="175" t="s">
        <v>102</v>
      </c>
      <c r="D226" s="127" t="s">
        <v>140</v>
      </c>
      <c r="E226" s="128">
        <v>60</v>
      </c>
      <c r="F226" s="129">
        <v>45</v>
      </c>
      <c r="G226" s="129">
        <v>50</v>
      </c>
      <c r="H226" s="129">
        <v>25</v>
      </c>
      <c r="I226" s="132"/>
      <c r="J226" s="132"/>
      <c r="K226" s="131">
        <v>0.83333333333333337</v>
      </c>
    </row>
    <row r="227" spans="1:11" x14ac:dyDescent="0.25">
      <c r="A227" s="175"/>
      <c r="B227" s="175"/>
      <c r="C227" s="175"/>
      <c r="D227" s="127" t="s">
        <v>139</v>
      </c>
      <c r="E227" s="128">
        <v>14663.675040375248</v>
      </c>
      <c r="F227" s="129">
        <v>7739.4083895115327</v>
      </c>
      <c r="G227" s="129">
        <v>7965.8029934980614</v>
      </c>
      <c r="H227" s="129">
        <v>1519.2222919448664</v>
      </c>
      <c r="I227" s="129">
        <v>10.855293092175236</v>
      </c>
      <c r="J227" s="129">
        <v>10.263186196238404</v>
      </c>
      <c r="K227" s="131">
        <v>0.5432337372155932</v>
      </c>
    </row>
    <row r="228" spans="1:11" x14ac:dyDescent="0.25">
      <c r="A228" s="175"/>
      <c r="B228" s="175"/>
      <c r="C228" s="175"/>
      <c r="D228" s="127" t="s">
        <v>103</v>
      </c>
      <c r="E228" s="128">
        <v>14723.675040375248</v>
      </c>
      <c r="F228" s="129">
        <v>7784.4083895115327</v>
      </c>
      <c r="G228" s="129">
        <v>8015.8029934980614</v>
      </c>
      <c r="H228" s="129">
        <v>1544.2222919448664</v>
      </c>
      <c r="I228" s="129">
        <v>10.855293092175236</v>
      </c>
      <c r="J228" s="129">
        <v>10.263186196238404</v>
      </c>
      <c r="K228" s="131">
        <v>0.68828353527446329</v>
      </c>
    </row>
    <row r="229" spans="1:11" x14ac:dyDescent="0.25">
      <c r="A229" s="175"/>
      <c r="B229" s="175"/>
      <c r="C229" s="175" t="s">
        <v>103</v>
      </c>
      <c r="D229" s="127" t="s">
        <v>140</v>
      </c>
      <c r="E229" s="128">
        <v>756.15499999999986</v>
      </c>
      <c r="F229" s="129">
        <v>740.65499999999975</v>
      </c>
      <c r="G229" s="129">
        <v>2678.3499999999995</v>
      </c>
      <c r="H229" s="129">
        <v>2279.5</v>
      </c>
      <c r="I229" s="129">
        <v>144.54999999999995</v>
      </c>
      <c r="J229" s="129">
        <v>144.30000000000001</v>
      </c>
      <c r="K229" s="130">
        <v>1.7391964829650395</v>
      </c>
    </row>
    <row r="230" spans="1:11" x14ac:dyDescent="0.25">
      <c r="A230" s="175"/>
      <c r="B230" s="175"/>
      <c r="C230" s="175"/>
      <c r="D230" s="127" t="s">
        <v>139</v>
      </c>
      <c r="E230" s="128">
        <v>88408.964808171135</v>
      </c>
      <c r="F230" s="129">
        <v>52679.709936433326</v>
      </c>
      <c r="G230" s="129">
        <v>75598.514940708483</v>
      </c>
      <c r="H230" s="129">
        <v>25160.235633502027</v>
      </c>
      <c r="I230" s="129">
        <v>1880.8531423500153</v>
      </c>
      <c r="J230" s="129">
        <v>1833.0571116264923</v>
      </c>
      <c r="K230" s="131">
        <v>0.77164770764296975</v>
      </c>
    </row>
    <row r="231" spans="1:11" x14ac:dyDescent="0.25">
      <c r="A231" s="175"/>
      <c r="B231" s="175"/>
      <c r="C231" s="175"/>
      <c r="D231" s="127" t="s">
        <v>103</v>
      </c>
      <c r="E231" s="128">
        <v>89165.119808171119</v>
      </c>
      <c r="F231" s="129">
        <v>53420.364936433325</v>
      </c>
      <c r="G231" s="129">
        <v>78276.864940708474</v>
      </c>
      <c r="H231" s="129">
        <v>27439.735633502023</v>
      </c>
      <c r="I231" s="129">
        <v>2025.4031423500155</v>
      </c>
      <c r="J231" s="129">
        <v>1977.3571116264925</v>
      </c>
      <c r="K231" s="130">
        <v>1.1234836259419041</v>
      </c>
    </row>
    <row r="232" spans="1:11" x14ac:dyDescent="0.25">
      <c r="A232" s="175"/>
      <c r="B232" s="175" t="s">
        <v>103</v>
      </c>
      <c r="C232" s="175" t="s">
        <v>51</v>
      </c>
      <c r="D232" s="127" t="s">
        <v>140</v>
      </c>
      <c r="E232" s="128">
        <v>4634.1428571428578</v>
      </c>
      <c r="F232" s="129">
        <v>4602.7142857142862</v>
      </c>
      <c r="G232" s="129">
        <v>29687.690476190484</v>
      </c>
      <c r="H232" s="129">
        <v>27251.976190476198</v>
      </c>
      <c r="I232" s="129">
        <v>1458.4428571428568</v>
      </c>
      <c r="J232" s="129">
        <v>1525.3333333333333</v>
      </c>
      <c r="K232" s="130">
        <v>6.4062959195207423</v>
      </c>
    </row>
    <row r="233" spans="1:11" x14ac:dyDescent="0.25">
      <c r="A233" s="175"/>
      <c r="B233" s="175"/>
      <c r="C233" s="175"/>
      <c r="D233" s="127" t="s">
        <v>139</v>
      </c>
      <c r="E233" s="128">
        <v>76867.717619291405</v>
      </c>
      <c r="F233" s="129">
        <v>66683.689265131427</v>
      </c>
      <c r="G233" s="129">
        <v>179847.17648737234</v>
      </c>
      <c r="H233" s="129">
        <v>109082.33427091861</v>
      </c>
      <c r="I233" s="129">
        <v>6770.5764375302779</v>
      </c>
      <c r="J233" s="129">
        <v>7108.3183507910608</v>
      </c>
      <c r="K233" s="130">
        <v>2.3396971063732521</v>
      </c>
    </row>
    <row r="234" spans="1:11" x14ac:dyDescent="0.25">
      <c r="A234" s="175"/>
      <c r="B234" s="175"/>
      <c r="C234" s="175"/>
      <c r="D234" s="127" t="s">
        <v>103</v>
      </c>
      <c r="E234" s="128">
        <v>81501.86047643426</v>
      </c>
      <c r="F234" s="129">
        <v>71286.403550845716</v>
      </c>
      <c r="G234" s="129">
        <v>209534.86696356285</v>
      </c>
      <c r="H234" s="129">
        <v>136334.31046139481</v>
      </c>
      <c r="I234" s="129">
        <v>8229.0192946731349</v>
      </c>
      <c r="J234" s="129">
        <v>8633.6516841243938</v>
      </c>
      <c r="K234" s="130">
        <v>4.3729965129469974</v>
      </c>
    </row>
    <row r="235" spans="1:11" x14ac:dyDescent="0.25">
      <c r="A235" s="175"/>
      <c r="B235" s="175"/>
      <c r="C235" s="175" t="s">
        <v>52</v>
      </c>
      <c r="D235" s="127" t="s">
        <v>140</v>
      </c>
      <c r="E235" s="128">
        <v>1974.55</v>
      </c>
      <c r="F235" s="129">
        <v>1965.4833333333331</v>
      </c>
      <c r="G235" s="129">
        <v>7086.0533333333351</v>
      </c>
      <c r="H235" s="129">
        <v>5571.5233333333344</v>
      </c>
      <c r="I235" s="129">
        <v>363.12000000000006</v>
      </c>
      <c r="J235" s="129">
        <v>403.07000000000011</v>
      </c>
      <c r="K235" s="130">
        <v>3.5886927823217114</v>
      </c>
    </row>
    <row r="236" spans="1:11" x14ac:dyDescent="0.25">
      <c r="A236" s="175"/>
      <c r="B236" s="175"/>
      <c r="C236" s="175"/>
      <c r="D236" s="127" t="s">
        <v>139</v>
      </c>
      <c r="E236" s="128">
        <v>5290.6411367653891</v>
      </c>
      <c r="F236" s="129">
        <v>4810.6715364457514</v>
      </c>
      <c r="G236" s="129">
        <v>13472.964520419851</v>
      </c>
      <c r="H236" s="129">
        <v>9117.3949684361341</v>
      </c>
      <c r="I236" s="129">
        <v>652.47590363787617</v>
      </c>
      <c r="J236" s="129">
        <v>643.42110692434312</v>
      </c>
      <c r="K236" s="130">
        <v>2.5465655621195658</v>
      </c>
    </row>
    <row r="237" spans="1:11" x14ac:dyDescent="0.25">
      <c r="A237" s="175"/>
      <c r="B237" s="175"/>
      <c r="C237" s="175"/>
      <c r="D237" s="127" t="s">
        <v>103</v>
      </c>
      <c r="E237" s="128">
        <v>7265.1911367653884</v>
      </c>
      <c r="F237" s="129">
        <v>6776.154869779084</v>
      </c>
      <c r="G237" s="129">
        <v>20559.017853753187</v>
      </c>
      <c r="H237" s="129">
        <v>14688.918301769469</v>
      </c>
      <c r="I237" s="129">
        <v>1015.5959036378763</v>
      </c>
      <c r="J237" s="129">
        <v>1046.4911069243433</v>
      </c>
      <c r="K237" s="130">
        <v>3.0676291722206388</v>
      </c>
    </row>
    <row r="238" spans="1:11" x14ac:dyDescent="0.25">
      <c r="A238" s="175"/>
      <c r="B238" s="175"/>
      <c r="C238" s="175" t="s">
        <v>53</v>
      </c>
      <c r="D238" s="127" t="s">
        <v>140</v>
      </c>
      <c r="E238" s="128">
        <v>2879.5</v>
      </c>
      <c r="F238" s="129">
        <v>2826</v>
      </c>
      <c r="G238" s="129">
        <v>11788.5</v>
      </c>
      <c r="H238" s="129">
        <v>11092.75</v>
      </c>
      <c r="I238" s="129">
        <v>643.00000000000011</v>
      </c>
      <c r="J238" s="129">
        <v>619.05000000000007</v>
      </c>
      <c r="K238" s="130">
        <v>4.0939399201250213</v>
      </c>
    </row>
    <row r="239" spans="1:11" x14ac:dyDescent="0.25">
      <c r="A239" s="175"/>
      <c r="B239" s="175"/>
      <c r="C239" s="175"/>
      <c r="D239" s="127" t="s">
        <v>139</v>
      </c>
      <c r="E239" s="128">
        <v>64749.416711296202</v>
      </c>
      <c r="F239" s="129">
        <v>53162.242759351633</v>
      </c>
      <c r="G239" s="129">
        <v>182566.27640679097</v>
      </c>
      <c r="H239" s="129">
        <v>145281.35685554231</v>
      </c>
      <c r="I239" s="129">
        <v>7762.8931072762889</v>
      </c>
      <c r="J239" s="129">
        <v>8018.9352807258874</v>
      </c>
      <c r="K239" s="130">
        <v>2.8195817920772157</v>
      </c>
    </row>
    <row r="240" spans="1:11" x14ac:dyDescent="0.25">
      <c r="A240" s="175"/>
      <c r="B240" s="175"/>
      <c r="C240" s="175"/>
      <c r="D240" s="127" t="s">
        <v>103</v>
      </c>
      <c r="E240" s="128">
        <v>67628.916711296202</v>
      </c>
      <c r="F240" s="129">
        <v>55988.242759351633</v>
      </c>
      <c r="G240" s="129">
        <v>194354.77640679097</v>
      </c>
      <c r="H240" s="129">
        <v>156374.10685554231</v>
      </c>
      <c r="I240" s="129">
        <v>8405.8931072762898</v>
      </c>
      <c r="J240" s="129">
        <v>8637.9852807258867</v>
      </c>
      <c r="K240" s="130">
        <v>3.4567608561011185</v>
      </c>
    </row>
    <row r="241" spans="1:11" x14ac:dyDescent="0.25">
      <c r="A241" s="175"/>
      <c r="B241" s="175"/>
      <c r="C241" s="175" t="s">
        <v>54</v>
      </c>
      <c r="D241" s="127" t="s">
        <v>140</v>
      </c>
      <c r="E241" s="128">
        <v>8595.7894736842118</v>
      </c>
      <c r="F241" s="129">
        <v>8576.0526315789502</v>
      </c>
      <c r="G241" s="129">
        <v>55237.763157894726</v>
      </c>
      <c r="H241" s="129">
        <v>51818.223684210527</v>
      </c>
      <c r="I241" s="129">
        <v>2615.197368421052</v>
      </c>
      <c r="J241" s="129">
        <v>2703.4210526315792</v>
      </c>
      <c r="K241" s="130">
        <v>6.426141929953463</v>
      </c>
    </row>
    <row r="242" spans="1:11" x14ac:dyDescent="0.25">
      <c r="A242" s="175"/>
      <c r="B242" s="175"/>
      <c r="C242" s="175"/>
      <c r="D242" s="127" t="s">
        <v>139</v>
      </c>
      <c r="E242" s="128">
        <v>20934.303458696038</v>
      </c>
      <c r="F242" s="129">
        <v>17847.041908401294</v>
      </c>
      <c r="G242" s="129">
        <v>75378.784238943263</v>
      </c>
      <c r="H242" s="129">
        <v>43018.084513035312</v>
      </c>
      <c r="I242" s="129">
        <v>3181.9325755726018</v>
      </c>
      <c r="J242" s="129">
        <v>3225.1252388719076</v>
      </c>
      <c r="K242" s="130">
        <v>3.6007304655570556</v>
      </c>
    </row>
    <row r="243" spans="1:11" x14ac:dyDescent="0.25">
      <c r="A243" s="175"/>
      <c r="B243" s="175"/>
      <c r="C243" s="175"/>
      <c r="D243" s="127" t="s">
        <v>103</v>
      </c>
      <c r="E243" s="128">
        <v>29530.092932380248</v>
      </c>
      <c r="F243" s="129">
        <v>26423.094539980244</v>
      </c>
      <c r="G243" s="129">
        <v>130616.547396838</v>
      </c>
      <c r="H243" s="129">
        <v>94836.308197245846</v>
      </c>
      <c r="I243" s="129">
        <v>5797.1299439936538</v>
      </c>
      <c r="J243" s="129">
        <v>5928.5462915034868</v>
      </c>
      <c r="K243" s="130">
        <v>5.0134361977552597</v>
      </c>
    </row>
    <row r="244" spans="1:11" x14ac:dyDescent="0.25">
      <c r="A244" s="175"/>
      <c r="B244" s="175"/>
      <c r="C244" s="175" t="s">
        <v>55</v>
      </c>
      <c r="D244" s="127" t="s">
        <v>140</v>
      </c>
      <c r="E244" s="128">
        <v>2548.46</v>
      </c>
      <c r="F244" s="129">
        <v>2396.15</v>
      </c>
      <c r="G244" s="129">
        <v>13450.5</v>
      </c>
      <c r="H244" s="129">
        <v>7856.4</v>
      </c>
      <c r="I244" s="129">
        <v>614.85</v>
      </c>
      <c r="J244" s="129">
        <v>597.34999999999991</v>
      </c>
      <c r="K244" s="130">
        <v>5.2778933159633663</v>
      </c>
    </row>
    <row r="245" spans="1:11" x14ac:dyDescent="0.25">
      <c r="A245" s="175"/>
      <c r="B245" s="175"/>
      <c r="C245" s="175"/>
      <c r="D245" s="127" t="s">
        <v>139</v>
      </c>
      <c r="E245" s="128">
        <v>49762.692503258877</v>
      </c>
      <c r="F245" s="129">
        <v>38682.579968969359</v>
      </c>
      <c r="G245" s="129">
        <v>98649.15181467167</v>
      </c>
      <c r="H245" s="129">
        <v>48331.526095180896</v>
      </c>
      <c r="I245" s="129">
        <v>3004.4431201599887</v>
      </c>
      <c r="J245" s="129">
        <v>3315.8734591664879</v>
      </c>
      <c r="K245" s="130">
        <v>1.9823917648389162</v>
      </c>
    </row>
    <row r="246" spans="1:11" x14ac:dyDescent="0.25">
      <c r="A246" s="175"/>
      <c r="B246" s="175"/>
      <c r="C246" s="175"/>
      <c r="D246" s="127" t="s">
        <v>103</v>
      </c>
      <c r="E246" s="128">
        <v>52311.152503258876</v>
      </c>
      <c r="F246" s="129">
        <v>41078.729968969361</v>
      </c>
      <c r="G246" s="129">
        <v>112099.65181467167</v>
      </c>
      <c r="H246" s="129">
        <v>56187.926095180897</v>
      </c>
      <c r="I246" s="129">
        <v>3619.2931201599886</v>
      </c>
      <c r="J246" s="129">
        <v>3913.2234591664878</v>
      </c>
      <c r="K246" s="130">
        <v>3.6301425404011414</v>
      </c>
    </row>
    <row r="247" spans="1:11" x14ac:dyDescent="0.25">
      <c r="A247" s="175"/>
      <c r="B247" s="175"/>
      <c r="C247" s="175" t="s">
        <v>56</v>
      </c>
      <c r="D247" s="127" t="s">
        <v>140</v>
      </c>
      <c r="E247" s="128">
        <v>88.403999999999996</v>
      </c>
      <c r="F247" s="129">
        <v>88.403999999999996</v>
      </c>
      <c r="G247" s="129">
        <v>474</v>
      </c>
      <c r="H247" s="129">
        <v>270</v>
      </c>
      <c r="I247" s="129">
        <v>18.240000000000002</v>
      </c>
      <c r="J247" s="129">
        <v>17.04</v>
      </c>
      <c r="K247" s="130">
        <v>5.3617483371793133</v>
      </c>
    </row>
    <row r="248" spans="1:11" x14ac:dyDescent="0.25">
      <c r="A248" s="175"/>
      <c r="B248" s="175"/>
      <c r="C248" s="175"/>
      <c r="D248" s="127" t="s">
        <v>139</v>
      </c>
      <c r="E248" s="128">
        <v>18080.608865189832</v>
      </c>
      <c r="F248" s="129">
        <v>15798.892983479898</v>
      </c>
      <c r="G248" s="129">
        <v>56121.984933729931</v>
      </c>
      <c r="H248" s="129">
        <v>37300.605488205118</v>
      </c>
      <c r="I248" s="129">
        <v>2595.7804997457292</v>
      </c>
      <c r="J248" s="129">
        <v>2557.4279542303912</v>
      </c>
      <c r="K248" s="130">
        <v>3.1039875566237298</v>
      </c>
    </row>
    <row r="249" spans="1:11" x14ac:dyDescent="0.25">
      <c r="A249" s="175"/>
      <c r="B249" s="175"/>
      <c r="C249" s="175"/>
      <c r="D249" s="127" t="s">
        <v>103</v>
      </c>
      <c r="E249" s="128">
        <v>18169.012865189834</v>
      </c>
      <c r="F249" s="129">
        <v>15887.296983479897</v>
      </c>
      <c r="G249" s="129">
        <v>56595.984933729931</v>
      </c>
      <c r="H249" s="129">
        <v>37570.605488205118</v>
      </c>
      <c r="I249" s="129">
        <v>2614.0204997457295</v>
      </c>
      <c r="J249" s="129">
        <v>2574.4679542303911</v>
      </c>
      <c r="K249" s="130">
        <v>4.2328679469015213</v>
      </c>
    </row>
    <row r="250" spans="1:11" x14ac:dyDescent="0.25">
      <c r="A250" s="175"/>
      <c r="B250" s="175"/>
      <c r="C250" s="175" t="s">
        <v>152</v>
      </c>
      <c r="D250" s="127" t="s">
        <v>139</v>
      </c>
      <c r="E250" s="128">
        <v>1354.1256397323486</v>
      </c>
      <c r="F250" s="129">
        <v>1164.6583133754586</v>
      </c>
      <c r="G250" s="129">
        <v>3311.282732825036</v>
      </c>
      <c r="H250" s="129">
        <v>1260.4355879253771</v>
      </c>
      <c r="I250" s="129">
        <v>198.6621294722834</v>
      </c>
      <c r="J250" s="129">
        <v>220.02142461380819</v>
      </c>
      <c r="K250" s="130">
        <v>2.4453290268394383</v>
      </c>
    </row>
    <row r="251" spans="1:11" x14ac:dyDescent="0.25">
      <c r="A251" s="175"/>
      <c r="B251" s="175"/>
      <c r="C251" s="175"/>
      <c r="D251" s="127" t="s">
        <v>103</v>
      </c>
      <c r="E251" s="128">
        <v>1354.1256397323486</v>
      </c>
      <c r="F251" s="129">
        <v>1164.6583133754586</v>
      </c>
      <c r="G251" s="129">
        <v>3311.282732825036</v>
      </c>
      <c r="H251" s="129">
        <v>1260.4355879253771</v>
      </c>
      <c r="I251" s="129">
        <v>198.6621294722834</v>
      </c>
      <c r="J251" s="129">
        <v>220.02142461380819</v>
      </c>
      <c r="K251" s="130">
        <v>2.4453290268394383</v>
      </c>
    </row>
    <row r="252" spans="1:11" x14ac:dyDescent="0.25">
      <c r="A252" s="175"/>
      <c r="B252" s="175"/>
      <c r="C252" s="175" t="s">
        <v>57</v>
      </c>
      <c r="D252" s="127" t="s">
        <v>140</v>
      </c>
      <c r="E252" s="128">
        <v>181</v>
      </c>
      <c r="F252" s="129">
        <v>181</v>
      </c>
      <c r="G252" s="129">
        <v>608.5</v>
      </c>
      <c r="H252" s="129">
        <v>608.5</v>
      </c>
      <c r="I252" s="129">
        <v>21.4</v>
      </c>
      <c r="J252" s="129">
        <v>20.9</v>
      </c>
      <c r="K252" s="130">
        <v>3.3618784530386741</v>
      </c>
    </row>
    <row r="253" spans="1:11" x14ac:dyDescent="0.25">
      <c r="A253" s="175"/>
      <c r="B253" s="175"/>
      <c r="C253" s="175"/>
      <c r="D253" s="127" t="s">
        <v>139</v>
      </c>
      <c r="E253" s="128">
        <v>4049.1727286960504</v>
      </c>
      <c r="F253" s="129">
        <v>3772.8945539325459</v>
      </c>
      <c r="G253" s="129">
        <v>12163.686917630144</v>
      </c>
      <c r="H253" s="129">
        <v>6538.9052318033337</v>
      </c>
      <c r="I253" s="129">
        <v>704.04121611600817</v>
      </c>
      <c r="J253" s="129">
        <v>700.50009334657238</v>
      </c>
      <c r="K253" s="130">
        <v>3.0039930950407245</v>
      </c>
    </row>
    <row r="254" spans="1:11" x14ac:dyDescent="0.25">
      <c r="A254" s="175"/>
      <c r="B254" s="175"/>
      <c r="C254" s="175"/>
      <c r="D254" s="127" t="s">
        <v>103</v>
      </c>
      <c r="E254" s="128">
        <v>4230.1727286960504</v>
      </c>
      <c r="F254" s="129">
        <v>3953.8945539325459</v>
      </c>
      <c r="G254" s="129">
        <v>12772.186917630144</v>
      </c>
      <c r="H254" s="129">
        <v>7147.4052318033337</v>
      </c>
      <c r="I254" s="129">
        <v>725.44121611600815</v>
      </c>
      <c r="J254" s="129">
        <v>721.40009334657236</v>
      </c>
      <c r="K254" s="130">
        <v>3.1829357740396995</v>
      </c>
    </row>
    <row r="255" spans="1:11" x14ac:dyDescent="0.25">
      <c r="A255" s="175"/>
      <c r="B255" s="175"/>
      <c r="C255" s="175" t="s">
        <v>58</v>
      </c>
      <c r="D255" s="127" t="s">
        <v>140</v>
      </c>
      <c r="E255" s="128">
        <v>109.5</v>
      </c>
      <c r="F255" s="129">
        <v>102.5</v>
      </c>
      <c r="G255" s="129">
        <v>468</v>
      </c>
      <c r="H255" s="129">
        <v>423.5</v>
      </c>
      <c r="I255" s="129">
        <v>20</v>
      </c>
      <c r="J255" s="129">
        <v>20</v>
      </c>
      <c r="K255" s="130">
        <v>4.2739726027397262</v>
      </c>
    </row>
    <row r="256" spans="1:11" x14ac:dyDescent="0.25">
      <c r="A256" s="175"/>
      <c r="B256" s="175"/>
      <c r="C256" s="175"/>
      <c r="D256" s="127" t="s">
        <v>139</v>
      </c>
      <c r="E256" s="128">
        <v>3835.1807960804394</v>
      </c>
      <c r="F256" s="129">
        <v>3500.4901967235619</v>
      </c>
      <c r="G256" s="129">
        <v>11616.15739746424</v>
      </c>
      <c r="H256" s="129">
        <v>6607.2368104108473</v>
      </c>
      <c r="I256" s="129">
        <v>523.34571673648668</v>
      </c>
      <c r="J256" s="129">
        <v>493.79219993919588</v>
      </c>
      <c r="K256" s="130">
        <v>3.0288421889617223</v>
      </c>
    </row>
    <row r="257" spans="1:11" x14ac:dyDescent="0.25">
      <c r="A257" s="175"/>
      <c r="B257" s="175"/>
      <c r="C257" s="175"/>
      <c r="D257" s="127" t="s">
        <v>103</v>
      </c>
      <c r="E257" s="128">
        <v>3944.6807960804394</v>
      </c>
      <c r="F257" s="129">
        <v>3602.9901967235619</v>
      </c>
      <c r="G257" s="129">
        <v>12084.15739746424</v>
      </c>
      <c r="H257" s="129">
        <v>7030.7368104108473</v>
      </c>
      <c r="I257" s="129">
        <v>543.34571673648668</v>
      </c>
      <c r="J257" s="129">
        <v>513.79219993919583</v>
      </c>
      <c r="K257" s="130">
        <v>3.6514073958507245</v>
      </c>
    </row>
    <row r="258" spans="1:11" x14ac:dyDescent="0.25">
      <c r="A258" s="175"/>
      <c r="B258" s="175"/>
      <c r="C258" s="175" t="s">
        <v>59</v>
      </c>
      <c r="D258" s="127" t="s">
        <v>140</v>
      </c>
      <c r="E258" s="128">
        <v>103.75</v>
      </c>
      <c r="F258" s="129">
        <v>103.75</v>
      </c>
      <c r="G258" s="129">
        <v>475.75</v>
      </c>
      <c r="H258" s="129">
        <v>230</v>
      </c>
      <c r="I258" s="129">
        <v>27.4</v>
      </c>
      <c r="J258" s="129">
        <v>27.05</v>
      </c>
      <c r="K258" s="130">
        <v>4.5855421686746984</v>
      </c>
    </row>
    <row r="259" spans="1:11" x14ac:dyDescent="0.25">
      <c r="A259" s="175"/>
      <c r="B259" s="175"/>
      <c r="C259" s="175"/>
      <c r="D259" s="127" t="s">
        <v>139</v>
      </c>
      <c r="E259" s="128">
        <v>3337.9071766993288</v>
      </c>
      <c r="F259" s="129">
        <v>3226.0979410192472</v>
      </c>
      <c r="G259" s="129">
        <v>9614.8109673010185</v>
      </c>
      <c r="H259" s="129">
        <v>5795.7436998886105</v>
      </c>
      <c r="I259" s="129">
        <v>458.74435182316898</v>
      </c>
      <c r="J259" s="129">
        <v>441.64510227237321</v>
      </c>
      <c r="K259" s="130">
        <v>2.8804908160473688</v>
      </c>
    </row>
    <row r="260" spans="1:11" x14ac:dyDescent="0.25">
      <c r="A260" s="175"/>
      <c r="B260" s="175"/>
      <c r="C260" s="175"/>
      <c r="D260" s="127" t="s">
        <v>103</v>
      </c>
      <c r="E260" s="128">
        <v>3441.6571766993288</v>
      </c>
      <c r="F260" s="129">
        <v>3329.8479410192472</v>
      </c>
      <c r="G260" s="129">
        <v>10090.560967301019</v>
      </c>
      <c r="H260" s="129">
        <v>6025.7436998886105</v>
      </c>
      <c r="I260" s="129">
        <v>486.14435182316902</v>
      </c>
      <c r="J260" s="129">
        <v>468.69510227237322</v>
      </c>
      <c r="K260" s="130">
        <v>3.7330164923610338</v>
      </c>
    </row>
    <row r="261" spans="1:11" x14ac:dyDescent="0.25">
      <c r="A261" s="175"/>
      <c r="B261" s="175"/>
      <c r="C261" s="175" t="s">
        <v>60</v>
      </c>
      <c r="D261" s="127" t="s">
        <v>140</v>
      </c>
      <c r="E261" s="128">
        <v>93.828571428571422</v>
      </c>
      <c r="F261" s="129">
        <v>93.828571428571422</v>
      </c>
      <c r="G261" s="129">
        <v>474.85714285714283</v>
      </c>
      <c r="H261" s="129">
        <v>260.57142857142856</v>
      </c>
      <c r="I261" s="129">
        <v>24.171428571428571</v>
      </c>
      <c r="J261" s="129">
        <v>24.171428571428571</v>
      </c>
      <c r="K261" s="130">
        <v>5.060901339829476</v>
      </c>
    </row>
    <row r="262" spans="1:11" x14ac:dyDescent="0.25">
      <c r="A262" s="175"/>
      <c r="B262" s="175"/>
      <c r="C262" s="175"/>
      <c r="D262" s="127" t="s">
        <v>139</v>
      </c>
      <c r="E262" s="128">
        <v>4331.6065733103496</v>
      </c>
      <c r="F262" s="129">
        <v>3630.7697139593079</v>
      </c>
      <c r="G262" s="129">
        <v>12878.707861338136</v>
      </c>
      <c r="H262" s="129">
        <v>6238.4413497364503</v>
      </c>
      <c r="I262" s="129">
        <v>548.48422987160018</v>
      </c>
      <c r="J262" s="129">
        <v>506.0032720509862</v>
      </c>
      <c r="K262" s="130">
        <v>2.9731942740810422</v>
      </c>
    </row>
    <row r="263" spans="1:11" x14ac:dyDescent="0.25">
      <c r="A263" s="175"/>
      <c r="B263" s="175"/>
      <c r="C263" s="175"/>
      <c r="D263" s="127" t="s">
        <v>103</v>
      </c>
      <c r="E263" s="128">
        <v>4425.4351447389217</v>
      </c>
      <c r="F263" s="129">
        <v>3724.5982853878791</v>
      </c>
      <c r="G263" s="129">
        <v>13353.565004195279</v>
      </c>
      <c r="H263" s="129">
        <v>6499.0127783078788</v>
      </c>
      <c r="I263" s="129">
        <v>572.65565844302876</v>
      </c>
      <c r="J263" s="129">
        <v>530.17470062241478</v>
      </c>
      <c r="K263" s="130">
        <v>4.0170478069552589</v>
      </c>
    </row>
    <row r="264" spans="1:11" x14ac:dyDescent="0.25">
      <c r="A264" s="175"/>
      <c r="B264" s="175"/>
      <c r="C264" s="175" t="s">
        <v>61</v>
      </c>
      <c r="D264" s="127" t="s">
        <v>140</v>
      </c>
      <c r="E264" s="128">
        <v>152</v>
      </c>
      <c r="F264" s="129">
        <v>152</v>
      </c>
      <c r="G264" s="129">
        <v>666.75</v>
      </c>
      <c r="H264" s="129">
        <v>588.5</v>
      </c>
      <c r="I264" s="129">
        <v>25.5</v>
      </c>
      <c r="J264" s="129">
        <v>25.5</v>
      </c>
      <c r="K264" s="130">
        <v>4.3865131578947372</v>
      </c>
    </row>
    <row r="265" spans="1:11" x14ac:dyDescent="0.25">
      <c r="A265" s="175"/>
      <c r="B265" s="175"/>
      <c r="C265" s="175"/>
      <c r="D265" s="127" t="s">
        <v>139</v>
      </c>
      <c r="E265" s="128">
        <v>17266.477536031085</v>
      </c>
      <c r="F265" s="129">
        <v>15999.610753152865</v>
      </c>
      <c r="G265" s="129">
        <v>36763.501841221776</v>
      </c>
      <c r="H265" s="129">
        <v>20779.8860361519</v>
      </c>
      <c r="I265" s="129">
        <v>966.83137332792376</v>
      </c>
      <c r="J265" s="129">
        <v>1014.9844472264012</v>
      </c>
      <c r="K265" s="130">
        <v>2.1291836603328607</v>
      </c>
    </row>
    <row r="266" spans="1:11" x14ac:dyDescent="0.25">
      <c r="A266" s="175"/>
      <c r="B266" s="175"/>
      <c r="C266" s="175"/>
      <c r="D266" s="127" t="s">
        <v>103</v>
      </c>
      <c r="E266" s="128">
        <v>17418.477536031085</v>
      </c>
      <c r="F266" s="129">
        <v>16151.610753152865</v>
      </c>
      <c r="G266" s="129">
        <v>37430.251841221776</v>
      </c>
      <c r="H266" s="129">
        <v>21368.3860361519</v>
      </c>
      <c r="I266" s="129">
        <v>992.33137332792376</v>
      </c>
      <c r="J266" s="129">
        <v>1040.4844472264012</v>
      </c>
      <c r="K266" s="130">
        <v>3.2578484091137989</v>
      </c>
    </row>
    <row r="267" spans="1:11" x14ac:dyDescent="0.25">
      <c r="A267" s="175"/>
      <c r="B267" s="175"/>
      <c r="C267" s="175" t="s">
        <v>62</v>
      </c>
      <c r="D267" s="127" t="s">
        <v>140</v>
      </c>
      <c r="E267" s="128">
        <v>45</v>
      </c>
      <c r="F267" s="129">
        <v>45</v>
      </c>
      <c r="G267" s="129">
        <v>205</v>
      </c>
      <c r="H267" s="129">
        <v>110</v>
      </c>
      <c r="I267" s="129">
        <v>10.1</v>
      </c>
      <c r="J267" s="129">
        <v>10.100000000000001</v>
      </c>
      <c r="K267" s="130">
        <v>4.5555555555555554</v>
      </c>
    </row>
    <row r="268" spans="1:11" x14ac:dyDescent="0.25">
      <c r="A268" s="175"/>
      <c r="B268" s="175"/>
      <c r="C268" s="175"/>
      <c r="D268" s="127" t="s">
        <v>139</v>
      </c>
      <c r="E268" s="128">
        <v>16491.971130349873</v>
      </c>
      <c r="F268" s="129">
        <v>14850.169700711011</v>
      </c>
      <c r="G268" s="129">
        <v>40969.651756648898</v>
      </c>
      <c r="H268" s="129">
        <v>23578.904503605536</v>
      </c>
      <c r="I268" s="129">
        <v>1948.00836</v>
      </c>
      <c r="J268" s="129">
        <v>2105.6087162887316</v>
      </c>
      <c r="K268" s="130">
        <v>2.4842180132884901</v>
      </c>
    </row>
    <row r="269" spans="1:11" x14ac:dyDescent="0.25">
      <c r="A269" s="175"/>
      <c r="B269" s="175"/>
      <c r="C269" s="175"/>
      <c r="D269" s="127" t="s">
        <v>103</v>
      </c>
      <c r="E269" s="128">
        <v>16536.971130349873</v>
      </c>
      <c r="F269" s="129">
        <v>14895.169700711011</v>
      </c>
      <c r="G269" s="129">
        <v>41174.651756648898</v>
      </c>
      <c r="H269" s="129">
        <v>23688.904503605536</v>
      </c>
      <c r="I269" s="129">
        <v>1958.1083600000002</v>
      </c>
      <c r="J269" s="129">
        <v>2115.7087162887315</v>
      </c>
      <c r="K269" s="130">
        <v>3.519886784422023</v>
      </c>
    </row>
    <row r="270" spans="1:11" x14ac:dyDescent="0.25">
      <c r="A270" s="175"/>
      <c r="B270" s="175"/>
      <c r="C270" s="175" t="s">
        <v>63</v>
      </c>
      <c r="D270" s="127" t="s">
        <v>140</v>
      </c>
      <c r="E270" s="128">
        <v>4279</v>
      </c>
      <c r="F270" s="129">
        <v>4260</v>
      </c>
      <c r="G270" s="129">
        <v>31715.5</v>
      </c>
      <c r="H270" s="129">
        <v>31246</v>
      </c>
      <c r="I270" s="129">
        <v>1476.05</v>
      </c>
      <c r="J270" s="129">
        <v>1193.25</v>
      </c>
      <c r="K270" s="130">
        <v>7.4118953026408043</v>
      </c>
    </row>
    <row r="271" spans="1:11" x14ac:dyDescent="0.25">
      <c r="A271" s="175"/>
      <c r="B271" s="175"/>
      <c r="C271" s="175"/>
      <c r="D271" s="127" t="s">
        <v>139</v>
      </c>
      <c r="E271" s="128">
        <v>24154.453957765767</v>
      </c>
      <c r="F271" s="129">
        <v>21939.585075931849</v>
      </c>
      <c r="G271" s="129">
        <v>52021.155947823245</v>
      </c>
      <c r="H271" s="129">
        <v>37402.442044628566</v>
      </c>
      <c r="I271" s="129">
        <v>1963.4858963822714</v>
      </c>
      <c r="J271" s="129">
        <v>1997.7666505589359</v>
      </c>
      <c r="K271" s="130">
        <v>2.1536879301342355</v>
      </c>
    </row>
    <row r="272" spans="1:11" x14ac:dyDescent="0.25">
      <c r="A272" s="175"/>
      <c r="B272" s="175"/>
      <c r="C272" s="175"/>
      <c r="D272" s="127" t="s">
        <v>103</v>
      </c>
      <c r="E272" s="128">
        <v>28433.453957765767</v>
      </c>
      <c r="F272" s="129">
        <v>26199.585075931849</v>
      </c>
      <c r="G272" s="129">
        <v>83736.655947823252</v>
      </c>
      <c r="H272" s="129">
        <v>68648.442044628566</v>
      </c>
      <c r="I272" s="129">
        <v>3439.5358963822714</v>
      </c>
      <c r="J272" s="129">
        <v>3191.0166505589359</v>
      </c>
      <c r="K272" s="130">
        <v>4.7827916163875202</v>
      </c>
    </row>
    <row r="273" spans="1:11" x14ac:dyDescent="0.25">
      <c r="A273" s="175"/>
      <c r="B273" s="175"/>
      <c r="C273" s="175" t="s">
        <v>64</v>
      </c>
      <c r="D273" s="127" t="s">
        <v>140</v>
      </c>
      <c r="E273" s="128">
        <v>298.5</v>
      </c>
      <c r="F273" s="129">
        <v>298.5</v>
      </c>
      <c r="G273" s="129">
        <v>2955</v>
      </c>
      <c r="H273" s="129">
        <v>2952.5</v>
      </c>
      <c r="I273" s="129">
        <v>103.65</v>
      </c>
      <c r="J273" s="129">
        <v>118.2</v>
      </c>
      <c r="K273" s="130">
        <v>9.8994974874371859</v>
      </c>
    </row>
    <row r="274" spans="1:11" x14ac:dyDescent="0.25">
      <c r="A274" s="175"/>
      <c r="B274" s="175"/>
      <c r="C274" s="175"/>
      <c r="D274" s="127" t="s">
        <v>139</v>
      </c>
      <c r="E274" s="128">
        <v>2226.2984709559832</v>
      </c>
      <c r="F274" s="129">
        <v>2045.8869671822611</v>
      </c>
      <c r="G274" s="129">
        <v>6909.2247697809144</v>
      </c>
      <c r="H274" s="129">
        <v>3375.0149211156959</v>
      </c>
      <c r="I274" s="129">
        <v>327.13951398499484</v>
      </c>
      <c r="J274" s="129">
        <v>368.46041701935684</v>
      </c>
      <c r="K274" s="130">
        <v>3.1034584355681925</v>
      </c>
    </row>
    <row r="275" spans="1:11" x14ac:dyDescent="0.25">
      <c r="A275" s="175"/>
      <c r="B275" s="175"/>
      <c r="C275" s="175"/>
      <c r="D275" s="127" t="s">
        <v>103</v>
      </c>
      <c r="E275" s="128">
        <v>2524.7984709559832</v>
      </c>
      <c r="F275" s="129">
        <v>2344.3869671822613</v>
      </c>
      <c r="G275" s="129">
        <v>9864.2247697809144</v>
      </c>
      <c r="H275" s="129">
        <v>6327.5149211156959</v>
      </c>
      <c r="I275" s="129">
        <v>430.78951398499487</v>
      </c>
      <c r="J275" s="129">
        <v>486.66041701935683</v>
      </c>
      <c r="K275" s="130">
        <v>6.5014779615026894</v>
      </c>
    </row>
    <row r="276" spans="1:11" x14ac:dyDescent="0.25">
      <c r="A276" s="175"/>
      <c r="B276" s="175"/>
      <c r="C276" s="175" t="s">
        <v>65</v>
      </c>
      <c r="D276" s="127" t="s">
        <v>140</v>
      </c>
      <c r="E276" s="128">
        <v>186.4</v>
      </c>
      <c r="F276" s="129">
        <v>184.14999999999998</v>
      </c>
      <c r="G276" s="129">
        <v>1043</v>
      </c>
      <c r="H276" s="129">
        <v>873.5</v>
      </c>
      <c r="I276" s="129">
        <v>55.15</v>
      </c>
      <c r="J276" s="129">
        <v>57.55</v>
      </c>
      <c r="K276" s="130">
        <v>5.5954935622317601</v>
      </c>
    </row>
    <row r="277" spans="1:11" x14ac:dyDescent="0.25">
      <c r="A277" s="175"/>
      <c r="B277" s="175"/>
      <c r="C277" s="175"/>
      <c r="D277" s="127" t="s">
        <v>139</v>
      </c>
      <c r="E277" s="128">
        <v>3838.1148638808108</v>
      </c>
      <c r="F277" s="129">
        <v>3527.5457354321106</v>
      </c>
      <c r="G277" s="129">
        <v>10555.172077703472</v>
      </c>
      <c r="H277" s="129">
        <v>4775.3477700891744</v>
      </c>
      <c r="I277" s="129">
        <v>450.07803911430574</v>
      </c>
      <c r="J277" s="129">
        <v>473.9555727171628</v>
      </c>
      <c r="K277" s="130">
        <v>2.7500928065062862</v>
      </c>
    </row>
    <row r="278" spans="1:11" x14ac:dyDescent="0.25">
      <c r="A278" s="175"/>
      <c r="B278" s="175"/>
      <c r="C278" s="175"/>
      <c r="D278" s="127" t="s">
        <v>103</v>
      </c>
      <c r="E278" s="128">
        <v>4024.5148638808105</v>
      </c>
      <c r="F278" s="129">
        <v>3711.6957354321103</v>
      </c>
      <c r="G278" s="129">
        <v>11598.172077703472</v>
      </c>
      <c r="H278" s="129">
        <v>5648.8477700891744</v>
      </c>
      <c r="I278" s="129">
        <v>505.22803911430577</v>
      </c>
      <c r="J278" s="129">
        <v>531.50557271716275</v>
      </c>
      <c r="K278" s="130">
        <v>4.1727931843690236</v>
      </c>
    </row>
    <row r="279" spans="1:11" x14ac:dyDescent="0.25">
      <c r="A279" s="175"/>
      <c r="B279" s="175"/>
      <c r="C279" s="175" t="s">
        <v>66</v>
      </c>
      <c r="D279" s="127" t="s">
        <v>140</v>
      </c>
      <c r="E279" s="128">
        <v>222.75000000000003</v>
      </c>
      <c r="F279" s="129">
        <v>222.75000000000003</v>
      </c>
      <c r="G279" s="129">
        <v>891.66666666666674</v>
      </c>
      <c r="H279" s="129">
        <v>691.66666666666674</v>
      </c>
      <c r="I279" s="129">
        <v>57.5</v>
      </c>
      <c r="J279" s="129">
        <v>56.666666666666664</v>
      </c>
      <c r="K279" s="130">
        <v>4.0029928918817808</v>
      </c>
    </row>
    <row r="280" spans="1:11" x14ac:dyDescent="0.25">
      <c r="A280" s="175"/>
      <c r="B280" s="175"/>
      <c r="C280" s="175"/>
      <c r="D280" s="127" t="s">
        <v>139</v>
      </c>
      <c r="E280" s="128">
        <v>25172.650853646359</v>
      </c>
      <c r="F280" s="129">
        <v>22733.996701515614</v>
      </c>
      <c r="G280" s="129">
        <v>60242.866833251981</v>
      </c>
      <c r="H280" s="129">
        <v>30097.095180077511</v>
      </c>
      <c r="I280" s="129">
        <v>3161.634863464616</v>
      </c>
      <c r="J280" s="129">
        <v>3190.248447893724</v>
      </c>
      <c r="K280" s="130">
        <v>2.3931872405295591</v>
      </c>
    </row>
    <row r="281" spans="1:11" x14ac:dyDescent="0.25">
      <c r="A281" s="175"/>
      <c r="B281" s="175"/>
      <c r="C281" s="175"/>
      <c r="D281" s="127" t="s">
        <v>103</v>
      </c>
      <c r="E281" s="128">
        <v>25395.400853646359</v>
      </c>
      <c r="F281" s="129">
        <v>22956.746701515614</v>
      </c>
      <c r="G281" s="129">
        <v>61134.533499918653</v>
      </c>
      <c r="H281" s="129">
        <v>30788.761846744175</v>
      </c>
      <c r="I281" s="129">
        <v>3219.134863464616</v>
      </c>
      <c r="J281" s="129">
        <v>3246.915114560391</v>
      </c>
      <c r="K281" s="130">
        <v>3.1980900662056699</v>
      </c>
    </row>
    <row r="282" spans="1:11" x14ac:dyDescent="0.25">
      <c r="A282" s="175"/>
      <c r="B282" s="175"/>
      <c r="C282" s="175" t="s">
        <v>67</v>
      </c>
      <c r="D282" s="127" t="s">
        <v>140</v>
      </c>
      <c r="E282" s="128">
        <v>675.2700000000001</v>
      </c>
      <c r="F282" s="129">
        <v>672.2700000000001</v>
      </c>
      <c r="G282" s="129">
        <v>2175</v>
      </c>
      <c r="H282" s="129">
        <v>1500</v>
      </c>
      <c r="I282" s="129">
        <v>109.95</v>
      </c>
      <c r="J282" s="129">
        <v>110.7</v>
      </c>
      <c r="K282" s="130">
        <v>3.2209338486827486</v>
      </c>
    </row>
    <row r="283" spans="1:11" x14ac:dyDescent="0.25">
      <c r="A283" s="175"/>
      <c r="B283" s="175"/>
      <c r="C283" s="175"/>
      <c r="D283" s="127" t="s">
        <v>139</v>
      </c>
      <c r="E283" s="128">
        <v>70934.567837749943</v>
      </c>
      <c r="F283" s="129">
        <v>64898.017269755124</v>
      </c>
      <c r="G283" s="129">
        <v>174812.78611661019</v>
      </c>
      <c r="H283" s="129">
        <v>76141.645390620106</v>
      </c>
      <c r="I283" s="129">
        <v>7436.4053830700304</v>
      </c>
      <c r="J283" s="129">
        <v>7893.4127972581655</v>
      </c>
      <c r="K283" s="130">
        <v>2.4644230795408943</v>
      </c>
    </row>
    <row r="284" spans="1:11" x14ac:dyDescent="0.25">
      <c r="A284" s="175"/>
      <c r="B284" s="175"/>
      <c r="C284" s="175"/>
      <c r="D284" s="127" t="s">
        <v>103</v>
      </c>
      <c r="E284" s="128">
        <v>71609.837837749932</v>
      </c>
      <c r="F284" s="129">
        <v>65570.287269755121</v>
      </c>
      <c r="G284" s="129">
        <v>176987.78611661019</v>
      </c>
      <c r="H284" s="129">
        <v>77641.645390620106</v>
      </c>
      <c r="I284" s="129">
        <v>7546.3553830700303</v>
      </c>
      <c r="J284" s="129">
        <v>8004.1127972581653</v>
      </c>
      <c r="K284" s="130">
        <v>2.8426784641118212</v>
      </c>
    </row>
    <row r="285" spans="1:11" x14ac:dyDescent="0.25">
      <c r="A285" s="175"/>
      <c r="B285" s="175"/>
      <c r="C285" s="175" t="s">
        <v>68</v>
      </c>
      <c r="D285" s="127" t="s">
        <v>140</v>
      </c>
      <c r="E285" s="128">
        <v>302.72727272727269</v>
      </c>
      <c r="F285" s="129">
        <v>302.04545454545456</v>
      </c>
      <c r="G285" s="129">
        <v>1116.1363636363635</v>
      </c>
      <c r="H285" s="129">
        <v>953.18181818181813</v>
      </c>
      <c r="I285" s="129">
        <v>40.704545454545453</v>
      </c>
      <c r="J285" s="129">
        <v>42.136363636363633</v>
      </c>
      <c r="K285" s="130">
        <v>3.6869369369369371</v>
      </c>
    </row>
    <row r="286" spans="1:11" x14ac:dyDescent="0.25">
      <c r="A286" s="175"/>
      <c r="B286" s="175"/>
      <c r="C286" s="175"/>
      <c r="D286" s="127" t="s">
        <v>139</v>
      </c>
      <c r="E286" s="128">
        <v>58484.002481491254</v>
      </c>
      <c r="F286" s="129">
        <v>53957.964052035451</v>
      </c>
      <c r="G286" s="129">
        <v>114752.06623976571</v>
      </c>
      <c r="H286" s="129">
        <v>54485.508876721935</v>
      </c>
      <c r="I286" s="129">
        <v>4012.7189047301017</v>
      </c>
      <c r="J286" s="129">
        <v>4258.9425753185833</v>
      </c>
      <c r="K286" s="130">
        <v>1.9621103442104859</v>
      </c>
    </row>
    <row r="287" spans="1:11" x14ac:dyDescent="0.25">
      <c r="A287" s="175"/>
      <c r="B287" s="175"/>
      <c r="C287" s="175"/>
      <c r="D287" s="127" t="s">
        <v>103</v>
      </c>
      <c r="E287" s="128">
        <v>58786.729754218526</v>
      </c>
      <c r="F287" s="129">
        <v>54260.009506580907</v>
      </c>
      <c r="G287" s="129">
        <v>115868.20260340207</v>
      </c>
      <c r="H287" s="129">
        <v>55438.690694903758</v>
      </c>
      <c r="I287" s="129">
        <v>4053.4234501846472</v>
      </c>
      <c r="J287" s="129">
        <v>4301.0789389549464</v>
      </c>
      <c r="K287" s="130">
        <v>2.8245236405737115</v>
      </c>
    </row>
    <row r="288" spans="1:11" x14ac:dyDescent="0.25">
      <c r="A288" s="175"/>
      <c r="B288" s="175"/>
      <c r="C288" s="175" t="s">
        <v>69</v>
      </c>
      <c r="D288" s="127" t="s">
        <v>140</v>
      </c>
      <c r="E288" s="128">
        <v>513.89499999999998</v>
      </c>
      <c r="F288" s="129">
        <v>512.89499999999998</v>
      </c>
      <c r="G288" s="129">
        <v>2343.5</v>
      </c>
      <c r="H288" s="129">
        <v>2090</v>
      </c>
      <c r="I288" s="129">
        <v>119.8</v>
      </c>
      <c r="J288" s="129">
        <v>120.10000000000001</v>
      </c>
      <c r="K288" s="130">
        <v>4.560270094085368</v>
      </c>
    </row>
    <row r="289" spans="1:11" x14ac:dyDescent="0.25">
      <c r="A289" s="175"/>
      <c r="B289" s="175"/>
      <c r="C289" s="175"/>
      <c r="D289" s="127" t="s">
        <v>139</v>
      </c>
      <c r="E289" s="128">
        <v>73770.629014655802</v>
      </c>
      <c r="F289" s="129">
        <v>66765.696467766669</v>
      </c>
      <c r="G289" s="129">
        <v>190376.30862829427</v>
      </c>
      <c r="H289" s="129">
        <v>84421.237847955766</v>
      </c>
      <c r="I289" s="129">
        <v>7482.0459844704328</v>
      </c>
      <c r="J289" s="129">
        <v>7463.1265182557763</v>
      </c>
      <c r="K289" s="130">
        <v>2.5806518281208195</v>
      </c>
    </row>
    <row r="290" spans="1:11" x14ac:dyDescent="0.25">
      <c r="A290" s="175"/>
      <c r="B290" s="175"/>
      <c r="C290" s="175"/>
      <c r="D290" s="127" t="s">
        <v>103</v>
      </c>
      <c r="E290" s="128">
        <v>74284.524014655792</v>
      </c>
      <c r="F290" s="129">
        <v>67278.591467766659</v>
      </c>
      <c r="G290" s="129">
        <v>192719.80862829427</v>
      </c>
      <c r="H290" s="129">
        <v>86511.237847955766</v>
      </c>
      <c r="I290" s="129">
        <v>7601.845984470433</v>
      </c>
      <c r="J290" s="129">
        <v>7583.2265182557758</v>
      </c>
      <c r="K290" s="130">
        <v>3.5704609611030937</v>
      </c>
    </row>
    <row r="291" spans="1:11" x14ac:dyDescent="0.25">
      <c r="A291" s="175"/>
      <c r="B291" s="175"/>
      <c r="C291" s="175" t="s">
        <v>153</v>
      </c>
      <c r="D291" s="127" t="s">
        <v>139</v>
      </c>
      <c r="E291" s="128">
        <v>8664.8162202072435</v>
      </c>
      <c r="F291" s="129">
        <v>6419.4905144617078</v>
      </c>
      <c r="G291" s="129">
        <v>17353.565133540251</v>
      </c>
      <c r="H291" s="129">
        <v>3574.1062298783272</v>
      </c>
      <c r="I291" s="129">
        <v>369.75837933788046</v>
      </c>
      <c r="J291" s="129">
        <v>377.32960202586429</v>
      </c>
      <c r="K291" s="130">
        <v>2.002762054326086</v>
      </c>
    </row>
    <row r="292" spans="1:11" x14ac:dyDescent="0.25">
      <c r="A292" s="175"/>
      <c r="B292" s="175"/>
      <c r="C292" s="175"/>
      <c r="D292" s="127" t="s">
        <v>103</v>
      </c>
      <c r="E292" s="128">
        <v>8664.8162202072435</v>
      </c>
      <c r="F292" s="129">
        <v>6419.4905144617078</v>
      </c>
      <c r="G292" s="129">
        <v>17353.565133540251</v>
      </c>
      <c r="H292" s="129">
        <v>3574.1062298783272</v>
      </c>
      <c r="I292" s="129">
        <v>369.75837933788046</v>
      </c>
      <c r="J292" s="129">
        <v>377.32960202586429</v>
      </c>
      <c r="K292" s="130">
        <v>2.002762054326086</v>
      </c>
    </row>
    <row r="293" spans="1:11" x14ac:dyDescent="0.25">
      <c r="A293" s="175"/>
      <c r="B293" s="175"/>
      <c r="C293" s="175" t="s">
        <v>70</v>
      </c>
      <c r="D293" s="127" t="s">
        <v>140</v>
      </c>
      <c r="E293" s="128">
        <v>189</v>
      </c>
      <c r="F293" s="129">
        <v>189</v>
      </c>
      <c r="G293" s="129">
        <v>675</v>
      </c>
      <c r="H293" s="129">
        <v>627.5</v>
      </c>
      <c r="I293" s="129">
        <v>40.799999999999997</v>
      </c>
      <c r="J293" s="129">
        <v>36.799999999999997</v>
      </c>
      <c r="K293" s="130">
        <v>3.5714285714285716</v>
      </c>
    </row>
    <row r="294" spans="1:11" x14ac:dyDescent="0.25">
      <c r="A294" s="175"/>
      <c r="B294" s="175"/>
      <c r="C294" s="175"/>
      <c r="D294" s="127" t="s">
        <v>139</v>
      </c>
      <c r="E294" s="128">
        <v>18566.077504050852</v>
      </c>
      <c r="F294" s="129">
        <v>15324.64076564175</v>
      </c>
      <c r="G294" s="129">
        <v>32548.336716119626</v>
      </c>
      <c r="H294" s="129">
        <v>13579.861090471715</v>
      </c>
      <c r="I294" s="129">
        <v>1266.0485488602287</v>
      </c>
      <c r="J294" s="129">
        <v>1339.2552678316156</v>
      </c>
      <c r="K294" s="130">
        <v>1.7531078769340505</v>
      </c>
    </row>
    <row r="295" spans="1:11" x14ac:dyDescent="0.25">
      <c r="A295" s="175"/>
      <c r="B295" s="175"/>
      <c r="C295" s="175"/>
      <c r="D295" s="127" t="s">
        <v>103</v>
      </c>
      <c r="E295" s="128">
        <v>18755.077504050852</v>
      </c>
      <c r="F295" s="129">
        <v>15513.64076564175</v>
      </c>
      <c r="G295" s="129">
        <v>33223.336716119622</v>
      </c>
      <c r="H295" s="129">
        <v>14207.361090471715</v>
      </c>
      <c r="I295" s="129">
        <v>1306.8485488602287</v>
      </c>
      <c r="J295" s="129">
        <v>1376.0552678316155</v>
      </c>
      <c r="K295" s="130">
        <v>2.6622682241813109</v>
      </c>
    </row>
    <row r="296" spans="1:11" x14ac:dyDescent="0.25">
      <c r="A296" s="175"/>
      <c r="B296" s="175"/>
      <c r="C296" s="175" t="s">
        <v>71</v>
      </c>
      <c r="D296" s="127" t="s">
        <v>140</v>
      </c>
      <c r="E296" s="128">
        <v>434.5</v>
      </c>
      <c r="F296" s="129">
        <v>434.5</v>
      </c>
      <c r="G296" s="129">
        <v>1442.5</v>
      </c>
      <c r="H296" s="129">
        <v>1265</v>
      </c>
      <c r="I296" s="129">
        <v>106.2</v>
      </c>
      <c r="J296" s="129">
        <v>108.64999999999999</v>
      </c>
      <c r="K296" s="130">
        <v>3.3199079401611047</v>
      </c>
    </row>
    <row r="297" spans="1:11" x14ac:dyDescent="0.25">
      <c r="A297" s="175"/>
      <c r="B297" s="175"/>
      <c r="C297" s="175"/>
      <c r="D297" s="127" t="s">
        <v>139</v>
      </c>
      <c r="E297" s="128">
        <v>75251.778656293303</v>
      </c>
      <c r="F297" s="129">
        <v>70543.927081272166</v>
      </c>
      <c r="G297" s="129">
        <v>146850.56283667978</v>
      </c>
      <c r="H297" s="129">
        <v>76436.799533428857</v>
      </c>
      <c r="I297" s="129">
        <v>4727.0869706521071</v>
      </c>
      <c r="J297" s="129">
        <v>5149.6566762832708</v>
      </c>
      <c r="K297" s="130">
        <v>1.9514563703192771</v>
      </c>
    </row>
    <row r="298" spans="1:11" x14ac:dyDescent="0.25">
      <c r="A298" s="175"/>
      <c r="B298" s="175"/>
      <c r="C298" s="175"/>
      <c r="D298" s="127" t="s">
        <v>103</v>
      </c>
      <c r="E298" s="128">
        <v>75686.278656293303</v>
      </c>
      <c r="F298" s="129">
        <v>70978.427081272166</v>
      </c>
      <c r="G298" s="129">
        <v>148293.06283667978</v>
      </c>
      <c r="H298" s="129">
        <v>77701.799533428857</v>
      </c>
      <c r="I298" s="129">
        <v>4833.2869706521069</v>
      </c>
      <c r="J298" s="129">
        <v>5258.3066762832714</v>
      </c>
      <c r="K298" s="130">
        <v>2.635682155240191</v>
      </c>
    </row>
    <row r="299" spans="1:11" x14ac:dyDescent="0.25">
      <c r="A299" s="175"/>
      <c r="B299" s="175"/>
      <c r="C299" s="175" t="s">
        <v>72</v>
      </c>
      <c r="D299" s="127" t="s">
        <v>140</v>
      </c>
      <c r="E299" s="128">
        <v>6</v>
      </c>
      <c r="F299" s="129">
        <v>6</v>
      </c>
      <c r="G299" s="129">
        <v>30</v>
      </c>
      <c r="H299" s="129">
        <v>27</v>
      </c>
      <c r="I299" s="129">
        <v>1.2000000000000002</v>
      </c>
      <c r="J299" s="129">
        <v>1.2000000000000002</v>
      </c>
      <c r="K299" s="130">
        <v>5</v>
      </c>
    </row>
    <row r="300" spans="1:11" x14ac:dyDescent="0.25">
      <c r="A300" s="175"/>
      <c r="B300" s="175"/>
      <c r="C300" s="175"/>
      <c r="D300" s="127" t="s">
        <v>139</v>
      </c>
      <c r="E300" s="128">
        <v>5721.8406803509306</v>
      </c>
      <c r="F300" s="129">
        <v>4691.021465880207</v>
      </c>
      <c r="G300" s="129">
        <v>11790.044489814549</v>
      </c>
      <c r="H300" s="129">
        <v>7289.7051885688143</v>
      </c>
      <c r="I300" s="129">
        <v>525.33094693218277</v>
      </c>
      <c r="J300" s="129">
        <v>538.97205231409055</v>
      </c>
      <c r="K300" s="130">
        <v>2.0605335150805781</v>
      </c>
    </row>
    <row r="301" spans="1:11" x14ac:dyDescent="0.25">
      <c r="A301" s="175"/>
      <c r="B301" s="175"/>
      <c r="C301" s="175"/>
      <c r="D301" s="127" t="s">
        <v>103</v>
      </c>
      <c r="E301" s="128">
        <v>5727.8406803509306</v>
      </c>
      <c r="F301" s="129">
        <v>4697.021465880207</v>
      </c>
      <c r="G301" s="129">
        <v>11820.044489814549</v>
      </c>
      <c r="H301" s="129">
        <v>7316.7051885688143</v>
      </c>
      <c r="I301" s="129">
        <v>526.5309469321827</v>
      </c>
      <c r="J301" s="129">
        <v>540.17205231409048</v>
      </c>
      <c r="K301" s="130">
        <v>3.5302667575402893</v>
      </c>
    </row>
    <row r="302" spans="1:11" x14ac:dyDescent="0.25">
      <c r="A302" s="175"/>
      <c r="B302" s="175"/>
      <c r="C302" s="175" t="s">
        <v>73</v>
      </c>
      <c r="D302" s="127" t="s">
        <v>140</v>
      </c>
      <c r="E302" s="128">
        <v>26.833333333333336</v>
      </c>
      <c r="F302" s="129">
        <v>26.833333333333336</v>
      </c>
      <c r="G302" s="129">
        <v>106.16666666666667</v>
      </c>
      <c r="H302" s="129">
        <v>53.666666666666671</v>
      </c>
      <c r="I302" s="129">
        <v>5.3666666666666671</v>
      </c>
      <c r="J302" s="129">
        <v>5.3666666666666671</v>
      </c>
      <c r="K302" s="130">
        <v>3.9565217391304346</v>
      </c>
    </row>
    <row r="303" spans="1:11" x14ac:dyDescent="0.25">
      <c r="A303" s="175"/>
      <c r="B303" s="175"/>
      <c r="C303" s="175"/>
      <c r="D303" s="127" t="s">
        <v>139</v>
      </c>
      <c r="E303" s="128">
        <v>12240.048249251751</v>
      </c>
      <c r="F303" s="129">
        <v>12138.127234613698</v>
      </c>
      <c r="G303" s="129">
        <v>37067.548602278046</v>
      </c>
      <c r="H303" s="129">
        <v>26942.24319043287</v>
      </c>
      <c r="I303" s="129">
        <v>1952.2737177819558</v>
      </c>
      <c r="J303" s="129">
        <v>1962.8352331484402</v>
      </c>
      <c r="K303" s="130">
        <v>3.0283825559710542</v>
      </c>
    </row>
    <row r="304" spans="1:11" x14ac:dyDescent="0.25">
      <c r="A304" s="175"/>
      <c r="B304" s="175"/>
      <c r="C304" s="175"/>
      <c r="D304" s="127" t="s">
        <v>103</v>
      </c>
      <c r="E304" s="128">
        <v>12266.881582585083</v>
      </c>
      <c r="F304" s="129">
        <v>12164.96056794703</v>
      </c>
      <c r="G304" s="129">
        <v>37173.715268944718</v>
      </c>
      <c r="H304" s="129">
        <v>26995.909857099534</v>
      </c>
      <c r="I304" s="129">
        <v>1957.6403844486226</v>
      </c>
      <c r="J304" s="129">
        <v>1968.201899815107</v>
      </c>
      <c r="K304" s="130">
        <v>3.4924521475507442</v>
      </c>
    </row>
    <row r="305" spans="1:11" x14ac:dyDescent="0.25">
      <c r="A305" s="175"/>
      <c r="B305" s="175"/>
      <c r="C305" s="175" t="s">
        <v>74</v>
      </c>
      <c r="D305" s="127" t="s">
        <v>140</v>
      </c>
      <c r="E305" s="128">
        <v>192.40217391304347</v>
      </c>
      <c r="F305" s="129">
        <v>176.22826086956516</v>
      </c>
      <c r="G305" s="129">
        <v>623.50434782608704</v>
      </c>
      <c r="H305" s="129">
        <v>473.35652173913047</v>
      </c>
      <c r="I305" s="129">
        <v>40.569565217391307</v>
      </c>
      <c r="J305" s="129">
        <v>41.108695652173914</v>
      </c>
      <c r="K305" s="130">
        <v>3.2406304728546416</v>
      </c>
    </row>
    <row r="306" spans="1:11" x14ac:dyDescent="0.25">
      <c r="A306" s="175"/>
      <c r="B306" s="175"/>
      <c r="C306" s="175"/>
      <c r="D306" s="127" t="s">
        <v>139</v>
      </c>
      <c r="E306" s="128">
        <v>7476.6388646512078</v>
      </c>
      <c r="F306" s="129">
        <v>7153.0218771028276</v>
      </c>
      <c r="G306" s="129">
        <v>26098.48273669626</v>
      </c>
      <c r="H306" s="129">
        <v>18164.070417166335</v>
      </c>
      <c r="I306" s="129">
        <v>1251.7205762285741</v>
      </c>
      <c r="J306" s="129">
        <v>1248.2158266081192</v>
      </c>
      <c r="K306" s="130">
        <v>3.4906705016992658</v>
      </c>
    </row>
    <row r="307" spans="1:11" x14ac:dyDescent="0.25">
      <c r="A307" s="175"/>
      <c r="B307" s="175"/>
      <c r="C307" s="175"/>
      <c r="D307" s="127" t="s">
        <v>103</v>
      </c>
      <c r="E307" s="128">
        <v>7669.0410385642517</v>
      </c>
      <c r="F307" s="129">
        <v>7329.2501379723926</v>
      </c>
      <c r="G307" s="129">
        <v>26721.987084522345</v>
      </c>
      <c r="H307" s="129">
        <v>18637.426938905464</v>
      </c>
      <c r="I307" s="129">
        <v>1292.2901414459654</v>
      </c>
      <c r="J307" s="129">
        <v>1289.324522260293</v>
      </c>
      <c r="K307" s="130">
        <v>3.3656504872769535</v>
      </c>
    </row>
    <row r="308" spans="1:11" x14ac:dyDescent="0.25">
      <c r="A308" s="175"/>
      <c r="B308" s="175"/>
      <c r="C308" s="175" t="s">
        <v>75</v>
      </c>
      <c r="D308" s="127" t="s">
        <v>140</v>
      </c>
      <c r="E308" s="128">
        <v>51</v>
      </c>
      <c r="F308" s="129">
        <v>51</v>
      </c>
      <c r="G308" s="129">
        <v>126.5</v>
      </c>
      <c r="H308" s="129">
        <v>111.5</v>
      </c>
      <c r="I308" s="129">
        <v>10.15</v>
      </c>
      <c r="J308" s="129">
        <v>10.15</v>
      </c>
      <c r="K308" s="130">
        <v>2.4803921568627452</v>
      </c>
    </row>
    <row r="309" spans="1:11" x14ac:dyDescent="0.25">
      <c r="A309" s="175"/>
      <c r="B309" s="175"/>
      <c r="C309" s="175"/>
      <c r="D309" s="127" t="s">
        <v>139</v>
      </c>
      <c r="E309" s="128">
        <v>2405.6162741504263</v>
      </c>
      <c r="F309" s="129">
        <v>2212.1415619549775</v>
      </c>
      <c r="G309" s="129">
        <v>7128.6656295266775</v>
      </c>
      <c r="H309" s="129">
        <v>4948.4137366977138</v>
      </c>
      <c r="I309" s="129">
        <v>389.88290634684034</v>
      </c>
      <c r="J309" s="129">
        <v>388.7255834275411</v>
      </c>
      <c r="K309" s="130">
        <v>2.9633427850184693</v>
      </c>
    </row>
    <row r="310" spans="1:11" x14ac:dyDescent="0.25">
      <c r="A310" s="175"/>
      <c r="B310" s="175"/>
      <c r="C310" s="175"/>
      <c r="D310" s="127" t="s">
        <v>103</v>
      </c>
      <c r="E310" s="128">
        <v>2456.6162741504263</v>
      </c>
      <c r="F310" s="129">
        <v>2263.1415619549775</v>
      </c>
      <c r="G310" s="129">
        <v>7255.1656295266775</v>
      </c>
      <c r="H310" s="129">
        <v>5059.9137366977138</v>
      </c>
      <c r="I310" s="129">
        <v>400.03290634684038</v>
      </c>
      <c r="J310" s="129">
        <v>398.87558342754113</v>
      </c>
      <c r="K310" s="130">
        <v>2.721867470940607</v>
      </c>
    </row>
    <row r="311" spans="1:11" x14ac:dyDescent="0.25">
      <c r="A311" s="175"/>
      <c r="B311" s="175"/>
      <c r="C311" s="175" t="s">
        <v>76</v>
      </c>
      <c r="D311" s="127" t="s">
        <v>140</v>
      </c>
      <c r="E311" s="128">
        <v>20</v>
      </c>
      <c r="F311" s="129">
        <v>20</v>
      </c>
      <c r="G311" s="129">
        <v>80</v>
      </c>
      <c r="H311" s="129">
        <v>0</v>
      </c>
      <c r="I311" s="129">
        <v>3.6</v>
      </c>
      <c r="J311" s="129">
        <v>3.6</v>
      </c>
      <c r="K311" s="130">
        <v>4</v>
      </c>
    </row>
    <row r="312" spans="1:11" x14ac:dyDescent="0.25">
      <c r="A312" s="175"/>
      <c r="B312" s="175"/>
      <c r="C312" s="175"/>
      <c r="D312" s="127" t="s">
        <v>139</v>
      </c>
      <c r="E312" s="128">
        <v>4642.6501635753084</v>
      </c>
      <c r="F312" s="129">
        <v>4568.9662365629429</v>
      </c>
      <c r="G312" s="129">
        <v>11379.09674802661</v>
      </c>
      <c r="H312" s="129">
        <v>6806.1269726324617</v>
      </c>
      <c r="I312" s="129">
        <v>640.91792331438171</v>
      </c>
      <c r="J312" s="129">
        <v>640.70556624884034</v>
      </c>
      <c r="K312" s="130">
        <v>2.4509916420804703</v>
      </c>
    </row>
    <row r="313" spans="1:11" x14ac:dyDescent="0.25">
      <c r="A313" s="175"/>
      <c r="B313" s="175"/>
      <c r="C313" s="175"/>
      <c r="D313" s="127" t="s">
        <v>103</v>
      </c>
      <c r="E313" s="128">
        <v>4662.6501635753084</v>
      </c>
      <c r="F313" s="129">
        <v>4588.9662365629429</v>
      </c>
      <c r="G313" s="129">
        <v>11459.09674802661</v>
      </c>
      <c r="H313" s="129">
        <v>6806.1269726324617</v>
      </c>
      <c r="I313" s="129">
        <v>644.51792331438173</v>
      </c>
      <c r="J313" s="129">
        <v>644.30556624884036</v>
      </c>
      <c r="K313" s="130">
        <v>3.2254958210402354</v>
      </c>
    </row>
    <row r="314" spans="1:11" x14ac:dyDescent="0.25">
      <c r="A314" s="175"/>
      <c r="B314" s="175"/>
      <c r="C314" s="175" t="s">
        <v>77</v>
      </c>
      <c r="D314" s="127" t="s">
        <v>140</v>
      </c>
      <c r="E314" s="128">
        <v>80</v>
      </c>
      <c r="F314" s="129">
        <v>80</v>
      </c>
      <c r="G314" s="129">
        <v>280</v>
      </c>
      <c r="H314" s="129">
        <v>140</v>
      </c>
      <c r="I314" s="129">
        <v>16</v>
      </c>
      <c r="J314" s="129">
        <v>16</v>
      </c>
      <c r="K314" s="130">
        <v>3.5</v>
      </c>
    </row>
    <row r="315" spans="1:11" x14ac:dyDescent="0.25">
      <c r="A315" s="175"/>
      <c r="B315" s="175"/>
      <c r="C315" s="175"/>
      <c r="D315" s="127" t="s">
        <v>139</v>
      </c>
      <c r="E315" s="128">
        <v>5972.1411675441723</v>
      </c>
      <c r="F315" s="129">
        <v>5264.4940588180689</v>
      </c>
      <c r="G315" s="129">
        <v>14322.065799215034</v>
      </c>
      <c r="H315" s="129">
        <v>7411.2572968709301</v>
      </c>
      <c r="I315" s="129">
        <v>539.07605671338615</v>
      </c>
      <c r="J315" s="129">
        <v>547.19841034829915</v>
      </c>
      <c r="K315" s="130">
        <v>2.3981458906311262</v>
      </c>
    </row>
    <row r="316" spans="1:11" x14ac:dyDescent="0.25">
      <c r="A316" s="175"/>
      <c r="B316" s="175"/>
      <c r="C316" s="175"/>
      <c r="D316" s="127" t="s">
        <v>103</v>
      </c>
      <c r="E316" s="128">
        <v>6052.1411675441723</v>
      </c>
      <c r="F316" s="129">
        <v>5344.4940588180689</v>
      </c>
      <c r="G316" s="129">
        <v>14602.065799215034</v>
      </c>
      <c r="H316" s="129">
        <v>7551.2572968709301</v>
      </c>
      <c r="I316" s="129">
        <v>555.07605671338615</v>
      </c>
      <c r="J316" s="129">
        <v>563.19841034829915</v>
      </c>
      <c r="K316" s="130">
        <v>2.9490729453155629</v>
      </c>
    </row>
    <row r="317" spans="1:11" x14ac:dyDescent="0.25">
      <c r="A317" s="175"/>
      <c r="B317" s="175"/>
      <c r="C317" s="175" t="s">
        <v>78</v>
      </c>
      <c r="D317" s="127" t="s">
        <v>140</v>
      </c>
      <c r="E317" s="128">
        <v>60.666666666666664</v>
      </c>
      <c r="F317" s="129">
        <v>60.666666666666664</v>
      </c>
      <c r="G317" s="129">
        <v>249.16666666666666</v>
      </c>
      <c r="H317" s="129">
        <v>205.83333333333331</v>
      </c>
      <c r="I317" s="129">
        <v>12.133333333333333</v>
      </c>
      <c r="J317" s="129">
        <v>12.133333333333333</v>
      </c>
      <c r="K317" s="130">
        <v>4.1071428571428568</v>
      </c>
    </row>
    <row r="318" spans="1:11" x14ac:dyDescent="0.25">
      <c r="A318" s="175"/>
      <c r="B318" s="175"/>
      <c r="C318" s="175"/>
      <c r="D318" s="127" t="s">
        <v>139</v>
      </c>
      <c r="E318" s="128">
        <v>7047.2332377994908</v>
      </c>
      <c r="F318" s="129">
        <v>6885.5712454640852</v>
      </c>
      <c r="G318" s="129">
        <v>22465.66742232324</v>
      </c>
      <c r="H318" s="129">
        <v>14653.26408044161</v>
      </c>
      <c r="I318" s="129">
        <v>1369.0173105785468</v>
      </c>
      <c r="J318" s="129">
        <v>1369.043108440902</v>
      </c>
      <c r="K318" s="130">
        <v>3.1878705676751773</v>
      </c>
    </row>
    <row r="319" spans="1:11" x14ac:dyDescent="0.25">
      <c r="A319" s="175"/>
      <c r="B319" s="175"/>
      <c r="C319" s="175"/>
      <c r="D319" s="127" t="s">
        <v>103</v>
      </c>
      <c r="E319" s="128">
        <v>7107.8999044661568</v>
      </c>
      <c r="F319" s="129">
        <v>6946.2379121307513</v>
      </c>
      <c r="G319" s="129">
        <v>22714.834088989905</v>
      </c>
      <c r="H319" s="129">
        <v>14859.097413774942</v>
      </c>
      <c r="I319" s="129">
        <v>1381.15064391188</v>
      </c>
      <c r="J319" s="129">
        <v>1381.1764417742352</v>
      </c>
      <c r="K319" s="130">
        <v>3.647506712409017</v>
      </c>
    </row>
    <row r="320" spans="1:11" x14ac:dyDescent="0.25">
      <c r="A320" s="175"/>
      <c r="B320" s="175"/>
      <c r="C320" s="175" t="s">
        <v>79</v>
      </c>
      <c r="D320" s="127" t="s">
        <v>140</v>
      </c>
      <c r="E320" s="128">
        <v>2340.3611111111104</v>
      </c>
      <c r="F320" s="129">
        <v>2340.3611111111104</v>
      </c>
      <c r="G320" s="129">
        <v>18199.277777777777</v>
      </c>
      <c r="H320" s="129">
        <v>17997.055555555555</v>
      </c>
      <c r="I320" s="129">
        <v>716.50462962962956</v>
      </c>
      <c r="J320" s="129">
        <v>727.69907407407402</v>
      </c>
      <c r="K320" s="130">
        <v>7.7762690942755768</v>
      </c>
    </row>
    <row r="321" spans="1:11" x14ac:dyDescent="0.25">
      <c r="A321" s="175"/>
      <c r="B321" s="175"/>
      <c r="C321" s="175"/>
      <c r="D321" s="127" t="s">
        <v>139</v>
      </c>
      <c r="E321" s="128">
        <v>24791.731066266941</v>
      </c>
      <c r="F321" s="129">
        <v>21378.176012057138</v>
      </c>
      <c r="G321" s="129">
        <v>57353.086226226202</v>
      </c>
      <c r="H321" s="129">
        <v>32607.889276212631</v>
      </c>
      <c r="I321" s="129">
        <v>3050.8245003017987</v>
      </c>
      <c r="J321" s="129">
        <v>3270.8616984737018</v>
      </c>
      <c r="K321" s="130">
        <v>2.3133957880119196</v>
      </c>
    </row>
    <row r="322" spans="1:11" x14ac:dyDescent="0.25">
      <c r="A322" s="175"/>
      <c r="B322" s="175"/>
      <c r="C322" s="175"/>
      <c r="D322" s="127" t="s">
        <v>103</v>
      </c>
      <c r="E322" s="128">
        <v>27132.09217737805</v>
      </c>
      <c r="F322" s="129">
        <v>23718.537123168251</v>
      </c>
      <c r="G322" s="129">
        <v>75552.36400400399</v>
      </c>
      <c r="H322" s="129">
        <v>50604.944831768182</v>
      </c>
      <c r="I322" s="129">
        <v>3767.3291299314283</v>
      </c>
      <c r="J322" s="129">
        <v>3998.5607725477757</v>
      </c>
      <c r="K322" s="130">
        <v>5.0448324411437486</v>
      </c>
    </row>
    <row r="323" spans="1:11" x14ac:dyDescent="0.25">
      <c r="A323" s="175"/>
      <c r="B323" s="175"/>
      <c r="C323" s="175" t="s">
        <v>80</v>
      </c>
      <c r="D323" s="127" t="s">
        <v>140</v>
      </c>
      <c r="E323" s="128">
        <v>3151.2307894736841</v>
      </c>
      <c r="F323" s="129">
        <v>3151.2307894736841</v>
      </c>
      <c r="G323" s="129">
        <v>21394.322368421053</v>
      </c>
      <c r="H323" s="129">
        <v>19875.88815789474</v>
      </c>
      <c r="I323" s="129">
        <v>993.98684210526335</v>
      </c>
      <c r="J323" s="129">
        <v>997.01447368421054</v>
      </c>
      <c r="K323" s="130">
        <v>6.7891956501206678</v>
      </c>
    </row>
    <row r="324" spans="1:11" x14ac:dyDescent="0.25">
      <c r="A324" s="175"/>
      <c r="B324" s="175"/>
      <c r="C324" s="175"/>
      <c r="D324" s="127" t="s">
        <v>139</v>
      </c>
      <c r="E324" s="128">
        <v>15373.500385589809</v>
      </c>
      <c r="F324" s="129">
        <v>13395.064207633388</v>
      </c>
      <c r="G324" s="129">
        <v>49254.687607536005</v>
      </c>
      <c r="H324" s="129">
        <v>29093.964117917618</v>
      </c>
      <c r="I324" s="129">
        <v>1886.823484904163</v>
      </c>
      <c r="J324" s="129">
        <v>1878.2805175627261</v>
      </c>
      <c r="K324" s="130">
        <v>3.2038694098387883</v>
      </c>
    </row>
    <row r="325" spans="1:11" x14ac:dyDescent="0.25">
      <c r="A325" s="175"/>
      <c r="B325" s="175"/>
      <c r="C325" s="175"/>
      <c r="D325" s="127" t="s">
        <v>103</v>
      </c>
      <c r="E325" s="128">
        <v>18524.731175063491</v>
      </c>
      <c r="F325" s="129">
        <v>16546.29499710707</v>
      </c>
      <c r="G325" s="129">
        <v>70649.009975957058</v>
      </c>
      <c r="H325" s="129">
        <v>48969.852275812358</v>
      </c>
      <c r="I325" s="129">
        <v>2880.8103270094261</v>
      </c>
      <c r="J325" s="129">
        <v>2875.2949912469367</v>
      </c>
      <c r="K325" s="130">
        <v>4.9965325299797279</v>
      </c>
    </row>
    <row r="326" spans="1:11" x14ac:dyDescent="0.25">
      <c r="A326" s="175"/>
      <c r="B326" s="175"/>
      <c r="C326" s="175" t="s">
        <v>154</v>
      </c>
      <c r="D326" s="127" t="s">
        <v>139</v>
      </c>
      <c r="E326" s="128">
        <v>1607.6877197730432</v>
      </c>
      <c r="F326" s="129">
        <v>1201.9289895856268</v>
      </c>
      <c r="G326" s="129">
        <v>1799.3341108592699</v>
      </c>
      <c r="H326" s="129">
        <v>155.3695906077248</v>
      </c>
      <c r="I326" s="129">
        <v>32.986081249999998</v>
      </c>
      <c r="J326" s="129">
        <v>33.901572521657492</v>
      </c>
      <c r="K326" s="130">
        <v>1.1192062293747453</v>
      </c>
    </row>
    <row r="327" spans="1:11" x14ac:dyDescent="0.25">
      <c r="A327" s="175"/>
      <c r="B327" s="175"/>
      <c r="C327" s="175"/>
      <c r="D327" s="127" t="s">
        <v>103</v>
      </c>
      <c r="E327" s="128">
        <v>1607.6877197730432</v>
      </c>
      <c r="F327" s="129">
        <v>1201.9289895856268</v>
      </c>
      <c r="G327" s="129">
        <v>1799.3341108592699</v>
      </c>
      <c r="H327" s="129">
        <v>155.3695906077248</v>
      </c>
      <c r="I327" s="129">
        <v>32.986081249999998</v>
      </c>
      <c r="J327" s="129">
        <v>33.901572521657492</v>
      </c>
      <c r="K327" s="130">
        <v>1.1192062293747453</v>
      </c>
    </row>
    <row r="328" spans="1:11" x14ac:dyDescent="0.25">
      <c r="A328" s="175"/>
      <c r="B328" s="175"/>
      <c r="C328" s="175" t="s">
        <v>42</v>
      </c>
      <c r="D328" s="127" t="s">
        <v>139</v>
      </c>
      <c r="E328" s="128">
        <v>111.69874744015287</v>
      </c>
      <c r="F328" s="129">
        <v>93.273049641616936</v>
      </c>
      <c r="G328" s="129">
        <v>289.90788740815441</v>
      </c>
      <c r="H328" s="129">
        <v>78.761890476055299</v>
      </c>
      <c r="I328" s="129">
        <v>16.177236281213055</v>
      </c>
      <c r="J328" s="129">
        <v>17.323988175808712</v>
      </c>
      <c r="K328" s="130">
        <v>2.5954443899515014</v>
      </c>
    </row>
    <row r="329" spans="1:11" x14ac:dyDescent="0.25">
      <c r="A329" s="175"/>
      <c r="B329" s="175"/>
      <c r="C329" s="175"/>
      <c r="D329" s="127" t="s">
        <v>103</v>
      </c>
      <c r="E329" s="128">
        <v>111.69874744015287</v>
      </c>
      <c r="F329" s="129">
        <v>93.273049641616936</v>
      </c>
      <c r="G329" s="129">
        <v>289.90788740815441</v>
      </c>
      <c r="H329" s="129">
        <v>78.761890476055299</v>
      </c>
      <c r="I329" s="129">
        <v>16.177236281213055</v>
      </c>
      <c r="J329" s="129">
        <v>17.323988175808712</v>
      </c>
      <c r="K329" s="130">
        <v>2.5954443899515014</v>
      </c>
    </row>
    <row r="330" spans="1:11" x14ac:dyDescent="0.25">
      <c r="A330" s="175"/>
      <c r="B330" s="175"/>
      <c r="C330" s="175" t="s">
        <v>155</v>
      </c>
      <c r="D330" s="127" t="s">
        <v>139</v>
      </c>
      <c r="E330" s="128">
        <v>8808.9857878263301</v>
      </c>
      <c r="F330" s="129">
        <v>8072.8198516608682</v>
      </c>
      <c r="G330" s="129">
        <v>21850.121585897228</v>
      </c>
      <c r="H330" s="129">
        <v>4108.4402362392093</v>
      </c>
      <c r="I330" s="129">
        <v>551.6259552020357</v>
      </c>
      <c r="J330" s="129">
        <v>551.6259552020357</v>
      </c>
      <c r="K330" s="130">
        <v>2.4804355588918341</v>
      </c>
    </row>
    <row r="331" spans="1:11" x14ac:dyDescent="0.25">
      <c r="A331" s="175"/>
      <c r="B331" s="175"/>
      <c r="C331" s="175"/>
      <c r="D331" s="127" t="s">
        <v>103</v>
      </c>
      <c r="E331" s="128">
        <v>8808.9857878263301</v>
      </c>
      <c r="F331" s="129">
        <v>8072.8198516608682</v>
      </c>
      <c r="G331" s="129">
        <v>21850.121585897228</v>
      </c>
      <c r="H331" s="129">
        <v>4108.4402362392093</v>
      </c>
      <c r="I331" s="129">
        <v>551.6259552020357</v>
      </c>
      <c r="J331" s="129">
        <v>551.6259552020357</v>
      </c>
      <c r="K331" s="130">
        <v>2.4804355588918341</v>
      </c>
    </row>
    <row r="332" spans="1:11" x14ac:dyDescent="0.25">
      <c r="A332" s="175"/>
      <c r="B332" s="175"/>
      <c r="C332" s="175" t="s">
        <v>156</v>
      </c>
      <c r="D332" s="127" t="s">
        <v>139</v>
      </c>
      <c r="E332" s="128">
        <v>14691.067676650349</v>
      </c>
      <c r="F332" s="129">
        <v>14006.856538925254</v>
      </c>
      <c r="G332" s="129">
        <v>49712.506741268422</v>
      </c>
      <c r="H332" s="129">
        <v>32142.842139820539</v>
      </c>
      <c r="I332" s="129">
        <v>2487.5546448412438</v>
      </c>
      <c r="J332" s="129">
        <v>2475.6454891140229</v>
      </c>
      <c r="K332" s="130">
        <v>3.3838593515078794</v>
      </c>
    </row>
    <row r="333" spans="1:11" x14ac:dyDescent="0.25">
      <c r="A333" s="175"/>
      <c r="B333" s="175"/>
      <c r="C333" s="175"/>
      <c r="D333" s="127" t="s">
        <v>103</v>
      </c>
      <c r="E333" s="128">
        <v>14691.067676650349</v>
      </c>
      <c r="F333" s="129">
        <v>14006.856538925254</v>
      </c>
      <c r="G333" s="129">
        <v>49712.506741268422</v>
      </c>
      <c r="H333" s="129">
        <v>32142.842139820539</v>
      </c>
      <c r="I333" s="129">
        <v>2487.5546448412438</v>
      </c>
      <c r="J333" s="129">
        <v>2475.6454891140229</v>
      </c>
      <c r="K333" s="130">
        <v>3.3838593515078794</v>
      </c>
    </row>
    <row r="334" spans="1:11" x14ac:dyDescent="0.25">
      <c r="A334" s="175"/>
      <c r="B334" s="175"/>
      <c r="C334" s="175" t="s">
        <v>81</v>
      </c>
      <c r="D334" s="127" t="s">
        <v>140</v>
      </c>
      <c r="E334" s="128">
        <v>52</v>
      </c>
      <c r="F334" s="129">
        <v>52</v>
      </c>
      <c r="G334" s="129">
        <v>286.08000000000004</v>
      </c>
      <c r="H334" s="129">
        <v>260.08000000000004</v>
      </c>
      <c r="I334" s="129">
        <v>12.000000000000004</v>
      </c>
      <c r="J334" s="129">
        <v>8.8000000000000007</v>
      </c>
      <c r="K334" s="130">
        <v>5.5015384615384626</v>
      </c>
    </row>
    <row r="335" spans="1:11" x14ac:dyDescent="0.25">
      <c r="A335" s="175"/>
      <c r="B335" s="175"/>
      <c r="C335" s="175"/>
      <c r="D335" s="127" t="s">
        <v>139</v>
      </c>
      <c r="E335" s="128">
        <v>10670.30181570557</v>
      </c>
      <c r="F335" s="129">
        <v>10537.105195279286</v>
      </c>
      <c r="G335" s="129">
        <v>33660.96679252047</v>
      </c>
      <c r="H335" s="129">
        <v>23522.755640074149</v>
      </c>
      <c r="I335" s="129">
        <v>1775.2063628846497</v>
      </c>
      <c r="J335" s="129">
        <v>1792.4057183450545</v>
      </c>
      <c r="K335" s="130">
        <v>3.1546405503708472</v>
      </c>
    </row>
    <row r="336" spans="1:11" x14ac:dyDescent="0.25">
      <c r="A336" s="175"/>
      <c r="B336" s="175"/>
      <c r="C336" s="175"/>
      <c r="D336" s="127" t="s">
        <v>103</v>
      </c>
      <c r="E336" s="128">
        <v>10722.30181570557</v>
      </c>
      <c r="F336" s="129">
        <v>10589.105195279286</v>
      </c>
      <c r="G336" s="129">
        <v>33947.046792520472</v>
      </c>
      <c r="H336" s="129">
        <v>23782.835640074147</v>
      </c>
      <c r="I336" s="129">
        <v>1787.2063628846497</v>
      </c>
      <c r="J336" s="129">
        <v>1801.2057183450545</v>
      </c>
      <c r="K336" s="130">
        <v>4.3280895059546545</v>
      </c>
    </row>
    <row r="337" spans="1:11" x14ac:dyDescent="0.25">
      <c r="A337" s="175"/>
      <c r="B337" s="175"/>
      <c r="C337" s="175" t="s">
        <v>157</v>
      </c>
      <c r="D337" s="127" t="s">
        <v>139</v>
      </c>
      <c r="E337" s="128">
        <v>10235.719858993252</v>
      </c>
      <c r="F337" s="129">
        <v>9912.1118960821623</v>
      </c>
      <c r="G337" s="129">
        <v>33907.531244895945</v>
      </c>
      <c r="H337" s="129">
        <v>20802.047582704265</v>
      </c>
      <c r="I337" s="129">
        <v>1775.291856988664</v>
      </c>
      <c r="J337" s="129">
        <v>1741.5285469456285</v>
      </c>
      <c r="K337" s="130">
        <v>3.3126669850293231</v>
      </c>
    </row>
    <row r="338" spans="1:11" x14ac:dyDescent="0.25">
      <c r="A338" s="175"/>
      <c r="B338" s="175"/>
      <c r="C338" s="175"/>
      <c r="D338" s="127" t="s">
        <v>103</v>
      </c>
      <c r="E338" s="128">
        <v>10235.719858993252</v>
      </c>
      <c r="F338" s="129">
        <v>9912.1118960821623</v>
      </c>
      <c r="G338" s="129">
        <v>33907.531244895945</v>
      </c>
      <c r="H338" s="129">
        <v>20802.047582704265</v>
      </c>
      <c r="I338" s="129">
        <v>1775.291856988664</v>
      </c>
      <c r="J338" s="129">
        <v>1741.5285469456285</v>
      </c>
      <c r="K338" s="130">
        <v>3.3126669850293231</v>
      </c>
    </row>
    <row r="339" spans="1:11" x14ac:dyDescent="0.25">
      <c r="A339" s="175"/>
      <c r="B339" s="175"/>
      <c r="C339" s="175" t="s">
        <v>82</v>
      </c>
      <c r="D339" s="127" t="s">
        <v>140</v>
      </c>
      <c r="E339" s="128">
        <v>105</v>
      </c>
      <c r="F339" s="129">
        <v>102</v>
      </c>
      <c r="G339" s="129">
        <v>349.8</v>
      </c>
      <c r="H339" s="129">
        <v>265.8</v>
      </c>
      <c r="I339" s="129">
        <v>11.900000000000002</v>
      </c>
      <c r="J339" s="129">
        <v>11.75</v>
      </c>
      <c r="K339" s="130">
        <v>3.3314285714285714</v>
      </c>
    </row>
    <row r="340" spans="1:11" x14ac:dyDescent="0.25">
      <c r="A340" s="175"/>
      <c r="B340" s="175"/>
      <c r="C340" s="175"/>
      <c r="D340" s="127" t="s">
        <v>139</v>
      </c>
      <c r="E340" s="128">
        <v>18895.934053790639</v>
      </c>
      <c r="F340" s="129">
        <v>17463.742019742818</v>
      </c>
      <c r="G340" s="129">
        <v>62768.499939688969</v>
      </c>
      <c r="H340" s="129">
        <v>38984.572625813889</v>
      </c>
      <c r="I340" s="129">
        <v>2990.5591910233757</v>
      </c>
      <c r="J340" s="129">
        <v>2969.4374178024386</v>
      </c>
      <c r="K340" s="130">
        <v>3.3217992696739556</v>
      </c>
    </row>
    <row r="341" spans="1:11" x14ac:dyDescent="0.25">
      <c r="A341" s="175"/>
      <c r="B341" s="175"/>
      <c r="C341" s="175"/>
      <c r="D341" s="127" t="s">
        <v>103</v>
      </c>
      <c r="E341" s="128">
        <v>19000.934053790639</v>
      </c>
      <c r="F341" s="129">
        <v>17565.742019742818</v>
      </c>
      <c r="G341" s="129">
        <v>63118.299939688965</v>
      </c>
      <c r="H341" s="129">
        <v>39250.372625813885</v>
      </c>
      <c r="I341" s="129">
        <v>3002.4591910233758</v>
      </c>
      <c r="J341" s="129">
        <v>2981.1874178024386</v>
      </c>
      <c r="K341" s="130">
        <v>3.3266139205512637</v>
      </c>
    </row>
    <row r="342" spans="1:11" x14ac:dyDescent="0.25">
      <c r="A342" s="175"/>
      <c r="B342" s="175"/>
      <c r="C342" s="175" t="s">
        <v>83</v>
      </c>
      <c r="D342" s="127" t="s">
        <v>140</v>
      </c>
      <c r="E342" s="128">
        <v>10</v>
      </c>
      <c r="F342" s="129">
        <v>10</v>
      </c>
      <c r="G342" s="129">
        <v>49</v>
      </c>
      <c r="H342" s="129">
        <v>32.5</v>
      </c>
      <c r="I342" s="129">
        <v>1.4</v>
      </c>
      <c r="J342" s="129">
        <v>1.4</v>
      </c>
      <c r="K342" s="130">
        <v>4.9000000000000004</v>
      </c>
    </row>
    <row r="343" spans="1:11" x14ac:dyDescent="0.25">
      <c r="A343" s="175"/>
      <c r="B343" s="175"/>
      <c r="C343" s="175"/>
      <c r="D343" s="127" t="s">
        <v>139</v>
      </c>
      <c r="E343" s="128">
        <v>15425.775109181133</v>
      </c>
      <c r="F343" s="129">
        <v>14865.830225985899</v>
      </c>
      <c r="G343" s="129">
        <v>42393.992361604891</v>
      </c>
      <c r="H343" s="129">
        <v>26311.828322320227</v>
      </c>
      <c r="I343" s="129">
        <v>2141.8270704553142</v>
      </c>
      <c r="J343" s="129">
        <v>2151.6291763185577</v>
      </c>
      <c r="K343" s="130">
        <v>2.7482568662869187</v>
      </c>
    </row>
    <row r="344" spans="1:11" x14ac:dyDescent="0.25">
      <c r="A344" s="175"/>
      <c r="B344" s="175"/>
      <c r="C344" s="175"/>
      <c r="D344" s="127" t="s">
        <v>103</v>
      </c>
      <c r="E344" s="128">
        <v>15435.775109181133</v>
      </c>
      <c r="F344" s="129">
        <v>14875.830225985899</v>
      </c>
      <c r="G344" s="129">
        <v>42442.992361604891</v>
      </c>
      <c r="H344" s="129">
        <v>26344.328322320227</v>
      </c>
      <c r="I344" s="129">
        <v>2143.2270704553143</v>
      </c>
      <c r="J344" s="129">
        <v>2153.0291763185578</v>
      </c>
      <c r="K344" s="130">
        <v>3.8241284331434597</v>
      </c>
    </row>
    <row r="345" spans="1:11" x14ac:dyDescent="0.25">
      <c r="A345" s="175"/>
      <c r="B345" s="175"/>
      <c r="C345" s="175" t="s">
        <v>158</v>
      </c>
      <c r="D345" s="127" t="s">
        <v>139</v>
      </c>
      <c r="E345" s="128">
        <v>681.05881273848991</v>
      </c>
      <c r="F345" s="129">
        <v>650.30038624194901</v>
      </c>
      <c r="G345" s="129">
        <v>1945.072829920337</v>
      </c>
      <c r="H345" s="129">
        <v>1191.9269206838505</v>
      </c>
      <c r="I345" s="129">
        <v>95.886119979344102</v>
      </c>
      <c r="J345" s="129">
        <v>99.262220287392338</v>
      </c>
      <c r="K345" s="130">
        <v>2.8559542781618741</v>
      </c>
    </row>
    <row r="346" spans="1:11" x14ac:dyDescent="0.25">
      <c r="A346" s="175"/>
      <c r="B346" s="175"/>
      <c r="C346" s="175"/>
      <c r="D346" s="127" t="s">
        <v>103</v>
      </c>
      <c r="E346" s="128">
        <v>681.05881273848991</v>
      </c>
      <c r="F346" s="129">
        <v>650.30038624194901</v>
      </c>
      <c r="G346" s="129">
        <v>1945.072829920337</v>
      </c>
      <c r="H346" s="129">
        <v>1191.9269206838505</v>
      </c>
      <c r="I346" s="129">
        <v>95.886119979344102</v>
      </c>
      <c r="J346" s="129">
        <v>99.262220287392338</v>
      </c>
      <c r="K346" s="130">
        <v>2.8559542781618741</v>
      </c>
    </row>
    <row r="347" spans="1:11" x14ac:dyDescent="0.25">
      <c r="A347" s="175"/>
      <c r="B347" s="175"/>
      <c r="C347" s="175" t="s">
        <v>159</v>
      </c>
      <c r="D347" s="127" t="s">
        <v>139</v>
      </c>
      <c r="E347" s="128">
        <v>6038.0607860595137</v>
      </c>
      <c r="F347" s="129">
        <v>5247.4032103115705</v>
      </c>
      <c r="G347" s="129">
        <v>12112.217518963429</v>
      </c>
      <c r="H347" s="129">
        <v>6444.2235886425688</v>
      </c>
      <c r="I347" s="129">
        <v>444.59177459684906</v>
      </c>
      <c r="J347" s="129">
        <v>418.84225515547769</v>
      </c>
      <c r="K347" s="130">
        <v>2.0059780694702081</v>
      </c>
    </row>
    <row r="348" spans="1:11" x14ac:dyDescent="0.25">
      <c r="A348" s="175"/>
      <c r="B348" s="175"/>
      <c r="C348" s="175"/>
      <c r="D348" s="127" t="s">
        <v>103</v>
      </c>
      <c r="E348" s="128">
        <v>6038.0607860595137</v>
      </c>
      <c r="F348" s="129">
        <v>5247.4032103115705</v>
      </c>
      <c r="G348" s="129">
        <v>12112.217518963429</v>
      </c>
      <c r="H348" s="129">
        <v>6444.2235886425688</v>
      </c>
      <c r="I348" s="129">
        <v>444.59177459684906</v>
      </c>
      <c r="J348" s="129">
        <v>418.84225515547769</v>
      </c>
      <c r="K348" s="130">
        <v>2.0059780694702081</v>
      </c>
    </row>
    <row r="349" spans="1:11" x14ac:dyDescent="0.25">
      <c r="A349" s="175"/>
      <c r="B349" s="175"/>
      <c r="C349" s="175" t="s">
        <v>84</v>
      </c>
      <c r="D349" s="127" t="s">
        <v>140</v>
      </c>
      <c r="E349" s="128">
        <v>374.93181818181819</v>
      </c>
      <c r="F349" s="129">
        <v>374.93181818181819</v>
      </c>
      <c r="G349" s="129">
        <v>1959.9545454545455</v>
      </c>
      <c r="H349" s="129">
        <v>1902.2727272727275</v>
      </c>
      <c r="I349" s="129">
        <v>113.76818181818183</v>
      </c>
      <c r="J349" s="129">
        <v>103.95000000000002</v>
      </c>
      <c r="K349" s="130">
        <v>5.2274959083469721</v>
      </c>
    </row>
    <row r="350" spans="1:11" x14ac:dyDescent="0.25">
      <c r="A350" s="175"/>
      <c r="B350" s="175"/>
      <c r="C350" s="175"/>
      <c r="D350" s="127" t="s">
        <v>139</v>
      </c>
      <c r="E350" s="128">
        <v>13716.454129743561</v>
      </c>
      <c r="F350" s="129">
        <v>13121.365966503145</v>
      </c>
      <c r="G350" s="129">
        <v>52920.621865642606</v>
      </c>
      <c r="H350" s="129">
        <v>37058.625726493941</v>
      </c>
      <c r="I350" s="129">
        <v>2615.3493264645813</v>
      </c>
      <c r="J350" s="129">
        <v>2531.2439456548104</v>
      </c>
      <c r="K350" s="130">
        <v>3.8581853126958254</v>
      </c>
    </row>
    <row r="351" spans="1:11" x14ac:dyDescent="0.25">
      <c r="A351" s="175"/>
      <c r="B351" s="175"/>
      <c r="C351" s="175"/>
      <c r="D351" s="127" t="s">
        <v>103</v>
      </c>
      <c r="E351" s="128">
        <v>14091.385947925379</v>
      </c>
      <c r="F351" s="129">
        <v>13496.297784684963</v>
      </c>
      <c r="G351" s="129">
        <v>54880.57641109715</v>
      </c>
      <c r="H351" s="129">
        <v>38960.898453766669</v>
      </c>
      <c r="I351" s="129">
        <v>2729.1175082827631</v>
      </c>
      <c r="J351" s="129">
        <v>2635.1939456548107</v>
      </c>
      <c r="K351" s="130">
        <v>4.5428406105213988</v>
      </c>
    </row>
    <row r="352" spans="1:11" x14ac:dyDescent="0.25">
      <c r="A352" s="175"/>
      <c r="B352" s="175"/>
      <c r="C352" s="175" t="s">
        <v>85</v>
      </c>
      <c r="D352" s="127" t="s">
        <v>140</v>
      </c>
      <c r="E352" s="128">
        <v>10</v>
      </c>
      <c r="F352" s="129">
        <v>10</v>
      </c>
      <c r="G352" s="129">
        <v>55</v>
      </c>
      <c r="H352" s="129">
        <v>50</v>
      </c>
      <c r="I352" s="129">
        <v>2</v>
      </c>
      <c r="J352" s="129">
        <v>2</v>
      </c>
      <c r="K352" s="130">
        <v>5.5</v>
      </c>
    </row>
    <row r="353" spans="1:11" x14ac:dyDescent="0.25">
      <c r="A353" s="175"/>
      <c r="B353" s="175"/>
      <c r="C353" s="175"/>
      <c r="D353" s="127" t="s">
        <v>139</v>
      </c>
      <c r="E353" s="128">
        <v>6983.631188610515</v>
      </c>
      <c r="F353" s="129">
        <v>6822.2993120294605</v>
      </c>
      <c r="G353" s="129">
        <v>22231.750655176391</v>
      </c>
      <c r="H353" s="129">
        <v>14252.768545498166</v>
      </c>
      <c r="I353" s="129">
        <v>1214.9798086001629</v>
      </c>
      <c r="J353" s="129">
        <v>1223.863945418133</v>
      </c>
      <c r="K353" s="130">
        <v>3.18340846684942</v>
      </c>
    </row>
    <row r="354" spans="1:11" x14ac:dyDescent="0.25">
      <c r="A354" s="175"/>
      <c r="B354" s="175"/>
      <c r="C354" s="175"/>
      <c r="D354" s="127" t="s">
        <v>103</v>
      </c>
      <c r="E354" s="128">
        <v>6993.631188610515</v>
      </c>
      <c r="F354" s="129">
        <v>6832.2993120294605</v>
      </c>
      <c r="G354" s="129">
        <v>22286.750655176391</v>
      </c>
      <c r="H354" s="129">
        <v>14302.768545498166</v>
      </c>
      <c r="I354" s="129">
        <v>1216.9798086001629</v>
      </c>
      <c r="J354" s="129">
        <v>1225.863945418133</v>
      </c>
      <c r="K354" s="130">
        <v>4.3417042334247098</v>
      </c>
    </row>
    <row r="355" spans="1:11" x14ac:dyDescent="0.25">
      <c r="A355" s="175"/>
      <c r="B355" s="175"/>
      <c r="C355" s="175" t="s">
        <v>86</v>
      </c>
      <c r="D355" s="127" t="s">
        <v>140</v>
      </c>
      <c r="E355" s="128">
        <v>227.63888888888891</v>
      </c>
      <c r="F355" s="129">
        <v>227.63888888888891</v>
      </c>
      <c r="G355" s="129">
        <v>959.75000000000023</v>
      </c>
      <c r="H355" s="129">
        <v>878.4722222222224</v>
      </c>
      <c r="I355" s="129">
        <v>68.26111111111112</v>
      </c>
      <c r="J355" s="129">
        <v>61.172222222222231</v>
      </c>
      <c r="K355" s="130">
        <v>4.2161073825503363</v>
      </c>
    </row>
    <row r="356" spans="1:11" x14ac:dyDescent="0.25">
      <c r="A356" s="175"/>
      <c r="B356" s="175"/>
      <c r="C356" s="175"/>
      <c r="D356" s="127" t="s">
        <v>139</v>
      </c>
      <c r="E356" s="128">
        <v>41537.675474157004</v>
      </c>
      <c r="F356" s="129">
        <v>37916.995960493616</v>
      </c>
      <c r="G356" s="129">
        <v>96471.942836758069</v>
      </c>
      <c r="H356" s="129">
        <v>64397.777408406633</v>
      </c>
      <c r="I356" s="129">
        <v>4697.2216912591402</v>
      </c>
      <c r="J356" s="129">
        <v>4569.9035294137284</v>
      </c>
      <c r="K356" s="130">
        <v>2.3225166486935183</v>
      </c>
    </row>
    <row r="357" spans="1:11" x14ac:dyDescent="0.25">
      <c r="A357" s="175"/>
      <c r="B357" s="175"/>
      <c r="C357" s="175"/>
      <c r="D357" s="127" t="s">
        <v>103</v>
      </c>
      <c r="E357" s="128">
        <v>41765.314363045894</v>
      </c>
      <c r="F357" s="129">
        <v>38144.634849382506</v>
      </c>
      <c r="G357" s="129">
        <v>97431.692836758069</v>
      </c>
      <c r="H357" s="129">
        <v>65276.249630628859</v>
      </c>
      <c r="I357" s="129">
        <v>4765.4828023702512</v>
      </c>
      <c r="J357" s="129">
        <v>4631.0757516359508</v>
      </c>
      <c r="K357" s="130">
        <v>3.2693120156219271</v>
      </c>
    </row>
    <row r="358" spans="1:11" x14ac:dyDescent="0.25">
      <c r="A358" s="175"/>
      <c r="B358" s="175"/>
      <c r="C358" s="175" t="s">
        <v>87</v>
      </c>
      <c r="D358" s="127" t="s">
        <v>140</v>
      </c>
      <c r="E358" s="128">
        <v>40.5</v>
      </c>
      <c r="F358" s="129">
        <v>36.5</v>
      </c>
      <c r="G358" s="129">
        <v>159.5</v>
      </c>
      <c r="H358" s="129">
        <v>153.5</v>
      </c>
      <c r="I358" s="129">
        <v>9.65</v>
      </c>
      <c r="J358" s="129">
        <v>9.7000000000000011</v>
      </c>
      <c r="K358" s="130">
        <v>3.9382716049382718</v>
      </c>
    </row>
    <row r="359" spans="1:11" x14ac:dyDescent="0.25">
      <c r="A359" s="175"/>
      <c r="B359" s="175"/>
      <c r="C359" s="175"/>
      <c r="D359" s="127" t="s">
        <v>139</v>
      </c>
      <c r="E359" s="128">
        <v>9488.983848704449</v>
      </c>
      <c r="F359" s="129">
        <v>8630.2466269639608</v>
      </c>
      <c r="G359" s="129">
        <v>25498.966093252315</v>
      </c>
      <c r="H359" s="129">
        <v>16150.357100959189</v>
      </c>
      <c r="I359" s="129">
        <v>1178.9057608614005</v>
      </c>
      <c r="J359" s="129">
        <v>1181.0883614242921</v>
      </c>
      <c r="K359" s="130">
        <v>2.6872177779851256</v>
      </c>
    </row>
    <row r="360" spans="1:11" x14ac:dyDescent="0.25">
      <c r="A360" s="175"/>
      <c r="B360" s="175"/>
      <c r="C360" s="175"/>
      <c r="D360" s="127" t="s">
        <v>103</v>
      </c>
      <c r="E360" s="128">
        <v>9529.483848704449</v>
      </c>
      <c r="F360" s="129">
        <v>8666.7466269639608</v>
      </c>
      <c r="G360" s="129">
        <v>25658.466093252315</v>
      </c>
      <c r="H360" s="129">
        <v>16303.857100959189</v>
      </c>
      <c r="I360" s="129">
        <v>1188.5557608614004</v>
      </c>
      <c r="J360" s="129">
        <v>1190.7883614242921</v>
      </c>
      <c r="K360" s="130">
        <v>3.3127446914616989</v>
      </c>
    </row>
    <row r="361" spans="1:11" x14ac:dyDescent="0.25">
      <c r="A361" s="175"/>
      <c r="B361" s="175"/>
      <c r="C361" s="175" t="s">
        <v>160</v>
      </c>
      <c r="D361" s="127" t="s">
        <v>139</v>
      </c>
      <c r="E361" s="128">
        <v>9001.5822873388643</v>
      </c>
      <c r="F361" s="129">
        <v>8779.9310328854735</v>
      </c>
      <c r="G361" s="129">
        <v>23045.546166922486</v>
      </c>
      <c r="H361" s="129">
        <v>19617.94664705958</v>
      </c>
      <c r="I361" s="129">
        <v>1304.6654374584452</v>
      </c>
      <c r="J361" s="129">
        <v>1319.0847418130752</v>
      </c>
      <c r="K361" s="130">
        <v>2.5601661387173116</v>
      </c>
    </row>
    <row r="362" spans="1:11" x14ac:dyDescent="0.25">
      <c r="A362" s="175"/>
      <c r="B362" s="175"/>
      <c r="C362" s="175"/>
      <c r="D362" s="127" t="s">
        <v>103</v>
      </c>
      <c r="E362" s="128">
        <v>9001.5822873388643</v>
      </c>
      <c r="F362" s="129">
        <v>8779.9310328854735</v>
      </c>
      <c r="G362" s="129">
        <v>23045.546166922486</v>
      </c>
      <c r="H362" s="129">
        <v>19617.94664705958</v>
      </c>
      <c r="I362" s="129">
        <v>1304.6654374584452</v>
      </c>
      <c r="J362" s="129">
        <v>1319.0847418130752</v>
      </c>
      <c r="K362" s="130">
        <v>2.5601661387173116</v>
      </c>
    </row>
    <row r="363" spans="1:11" x14ac:dyDescent="0.25">
      <c r="A363" s="175"/>
      <c r="B363" s="175"/>
      <c r="C363" s="175" t="s">
        <v>88</v>
      </c>
      <c r="D363" s="127" t="s">
        <v>140</v>
      </c>
      <c r="E363" s="128">
        <v>77.5</v>
      </c>
      <c r="F363" s="129">
        <v>77.5</v>
      </c>
      <c r="G363" s="129">
        <v>402</v>
      </c>
      <c r="H363" s="129">
        <v>390</v>
      </c>
      <c r="I363" s="129">
        <v>26.05</v>
      </c>
      <c r="J363" s="129">
        <v>23.55</v>
      </c>
      <c r="K363" s="130">
        <v>5.1870967741935488</v>
      </c>
    </row>
    <row r="364" spans="1:11" x14ac:dyDescent="0.25">
      <c r="A364" s="175"/>
      <c r="B364" s="175"/>
      <c r="C364" s="175"/>
      <c r="D364" s="127" t="s">
        <v>139</v>
      </c>
      <c r="E364" s="128">
        <v>13807.297463211227</v>
      </c>
      <c r="F364" s="129">
        <v>12959.121503462256</v>
      </c>
      <c r="G364" s="129">
        <v>45993.557030200842</v>
      </c>
      <c r="H364" s="129">
        <v>35598.83724260742</v>
      </c>
      <c r="I364" s="129">
        <v>2364.0530767838777</v>
      </c>
      <c r="J364" s="129">
        <v>2335.0749400556192</v>
      </c>
      <c r="K364" s="130">
        <v>3.3311049575594431</v>
      </c>
    </row>
    <row r="365" spans="1:11" x14ac:dyDescent="0.25">
      <c r="A365" s="175"/>
      <c r="B365" s="175"/>
      <c r="C365" s="175"/>
      <c r="D365" s="127" t="s">
        <v>103</v>
      </c>
      <c r="E365" s="128">
        <v>13884.797463211227</v>
      </c>
      <c r="F365" s="129">
        <v>13036.621503462256</v>
      </c>
      <c r="G365" s="129">
        <v>46395.557030200842</v>
      </c>
      <c r="H365" s="129">
        <v>35988.83724260742</v>
      </c>
      <c r="I365" s="129">
        <v>2390.1030767838774</v>
      </c>
      <c r="J365" s="129">
        <v>2358.6249400556189</v>
      </c>
      <c r="K365" s="130">
        <v>4.2591008658764959</v>
      </c>
    </row>
    <row r="366" spans="1:11" x14ac:dyDescent="0.25">
      <c r="A366" s="175"/>
      <c r="B366" s="175"/>
      <c r="C366" s="175" t="s">
        <v>161</v>
      </c>
      <c r="D366" s="127" t="s">
        <v>139</v>
      </c>
      <c r="E366" s="128">
        <v>1886.7508237964903</v>
      </c>
      <c r="F366" s="129">
        <v>1760.3469704305116</v>
      </c>
      <c r="G366" s="129">
        <v>4562.9783303254198</v>
      </c>
      <c r="H366" s="129">
        <v>2270.8365684783194</v>
      </c>
      <c r="I366" s="129">
        <v>317.08449936121576</v>
      </c>
      <c r="J366" s="129">
        <v>313.34191442799727</v>
      </c>
      <c r="K366" s="130">
        <v>2.4184318738729189</v>
      </c>
    </row>
    <row r="367" spans="1:11" x14ac:dyDescent="0.25">
      <c r="A367" s="175"/>
      <c r="B367" s="175"/>
      <c r="C367" s="175"/>
      <c r="D367" s="127" t="s">
        <v>103</v>
      </c>
      <c r="E367" s="128">
        <v>1886.7508237964903</v>
      </c>
      <c r="F367" s="129">
        <v>1760.3469704305116</v>
      </c>
      <c r="G367" s="129">
        <v>4562.9783303254198</v>
      </c>
      <c r="H367" s="129">
        <v>2270.8365684783194</v>
      </c>
      <c r="I367" s="129">
        <v>317.08449936121576</v>
      </c>
      <c r="J367" s="129">
        <v>313.34191442799727</v>
      </c>
      <c r="K367" s="130">
        <v>2.4184318738729189</v>
      </c>
    </row>
    <row r="368" spans="1:11" x14ac:dyDescent="0.25">
      <c r="A368" s="175"/>
      <c r="B368" s="175"/>
      <c r="C368" s="175" t="s">
        <v>162</v>
      </c>
      <c r="D368" s="127" t="s">
        <v>139</v>
      </c>
      <c r="E368" s="128">
        <v>908.12334461959119</v>
      </c>
      <c r="F368" s="129">
        <v>885.73587034438742</v>
      </c>
      <c r="G368" s="129">
        <v>2771.8808932814618</v>
      </c>
      <c r="H368" s="129">
        <v>1877.8159346159932</v>
      </c>
      <c r="I368" s="129">
        <v>156.02273172096025</v>
      </c>
      <c r="J368" s="129">
        <v>150.8739445221461</v>
      </c>
      <c r="K368" s="130">
        <v>3.0523176281109592</v>
      </c>
    </row>
    <row r="369" spans="1:11" x14ac:dyDescent="0.25">
      <c r="A369" s="175"/>
      <c r="B369" s="175"/>
      <c r="C369" s="175"/>
      <c r="D369" s="127" t="s">
        <v>103</v>
      </c>
      <c r="E369" s="128">
        <v>908.12334461959119</v>
      </c>
      <c r="F369" s="129">
        <v>885.73587034438742</v>
      </c>
      <c r="G369" s="129">
        <v>2771.8808932814618</v>
      </c>
      <c r="H369" s="129">
        <v>1877.8159346159932</v>
      </c>
      <c r="I369" s="129">
        <v>156.02273172096025</v>
      </c>
      <c r="J369" s="129">
        <v>150.8739445221461</v>
      </c>
      <c r="K369" s="130">
        <v>3.0523176281109592</v>
      </c>
    </row>
    <row r="370" spans="1:11" x14ac:dyDescent="0.25">
      <c r="A370" s="175"/>
      <c r="B370" s="175"/>
      <c r="C370" s="175" t="s">
        <v>89</v>
      </c>
      <c r="D370" s="127" t="s">
        <v>140</v>
      </c>
      <c r="E370" s="128">
        <v>13</v>
      </c>
      <c r="F370" s="129">
        <v>13</v>
      </c>
      <c r="G370" s="129">
        <v>49</v>
      </c>
      <c r="H370" s="129">
        <v>0</v>
      </c>
      <c r="I370" s="129">
        <v>2</v>
      </c>
      <c r="J370" s="129">
        <v>2</v>
      </c>
      <c r="K370" s="130">
        <v>3.7692307692307692</v>
      </c>
    </row>
    <row r="371" spans="1:11" x14ac:dyDescent="0.25">
      <c r="A371" s="175"/>
      <c r="B371" s="175"/>
      <c r="C371" s="175"/>
      <c r="D371" s="127" t="s">
        <v>139</v>
      </c>
      <c r="E371" s="128">
        <v>8213.1854037176072</v>
      </c>
      <c r="F371" s="129">
        <v>7522.4265238787129</v>
      </c>
      <c r="G371" s="129">
        <v>20242.280294195029</v>
      </c>
      <c r="H371" s="129">
        <v>10561.745206814972</v>
      </c>
      <c r="I371" s="129">
        <v>933.23537643433929</v>
      </c>
      <c r="J371" s="129">
        <v>932.83563995532575</v>
      </c>
      <c r="K371" s="130">
        <v>2.4646077373381328</v>
      </c>
    </row>
    <row r="372" spans="1:11" x14ac:dyDescent="0.25">
      <c r="A372" s="175"/>
      <c r="B372" s="175"/>
      <c r="C372" s="175"/>
      <c r="D372" s="127" t="s">
        <v>103</v>
      </c>
      <c r="E372" s="128">
        <v>8226.1854037176072</v>
      </c>
      <c r="F372" s="129">
        <v>7535.4265238787129</v>
      </c>
      <c r="G372" s="129">
        <v>20291.280294195029</v>
      </c>
      <c r="H372" s="129">
        <v>10561.745206814972</v>
      </c>
      <c r="I372" s="129">
        <v>935.23537643433929</v>
      </c>
      <c r="J372" s="129">
        <v>934.83563995532575</v>
      </c>
      <c r="K372" s="130">
        <v>3.116919253284451</v>
      </c>
    </row>
    <row r="373" spans="1:11" x14ac:dyDescent="0.25">
      <c r="A373" s="175"/>
      <c r="B373" s="175"/>
      <c r="C373" s="175" t="s">
        <v>163</v>
      </c>
      <c r="D373" s="127" t="s">
        <v>139</v>
      </c>
      <c r="E373" s="128">
        <v>11124.042488351266</v>
      </c>
      <c r="F373" s="129">
        <v>9718.0803260000012</v>
      </c>
      <c r="G373" s="129">
        <v>32429.478584500732</v>
      </c>
      <c r="H373" s="129">
        <v>21328.955127674701</v>
      </c>
      <c r="I373" s="129">
        <v>1184.958650244942</v>
      </c>
      <c r="J373" s="129">
        <v>1201.7570560648724</v>
      </c>
      <c r="K373" s="130">
        <v>2.9152602229324298</v>
      </c>
    </row>
    <row r="374" spans="1:11" x14ac:dyDescent="0.25">
      <c r="A374" s="175"/>
      <c r="B374" s="175"/>
      <c r="C374" s="175"/>
      <c r="D374" s="127" t="s">
        <v>103</v>
      </c>
      <c r="E374" s="128">
        <v>11124.042488351266</v>
      </c>
      <c r="F374" s="129">
        <v>9718.0803260000012</v>
      </c>
      <c r="G374" s="129">
        <v>32429.478584500732</v>
      </c>
      <c r="H374" s="129">
        <v>21328.955127674701</v>
      </c>
      <c r="I374" s="129">
        <v>1184.958650244942</v>
      </c>
      <c r="J374" s="129">
        <v>1201.7570560648724</v>
      </c>
      <c r="K374" s="130">
        <v>2.9152602229324298</v>
      </c>
    </row>
    <row r="375" spans="1:11" x14ac:dyDescent="0.25">
      <c r="A375" s="175"/>
      <c r="B375" s="175"/>
      <c r="C375" s="175" t="s">
        <v>164</v>
      </c>
      <c r="D375" s="127" t="s">
        <v>139</v>
      </c>
      <c r="E375" s="128">
        <v>10864.353812816946</v>
      </c>
      <c r="F375" s="129">
        <v>9762.3837836463244</v>
      </c>
      <c r="G375" s="129">
        <v>26372.000808257944</v>
      </c>
      <c r="H375" s="129">
        <v>16683.591306137689</v>
      </c>
      <c r="I375" s="129">
        <v>875.93981768780395</v>
      </c>
      <c r="J375" s="129">
        <v>842.28991370000006</v>
      </c>
      <c r="K375" s="130">
        <v>2.4273878835891964</v>
      </c>
    </row>
    <row r="376" spans="1:11" x14ac:dyDescent="0.25">
      <c r="A376" s="175"/>
      <c r="B376" s="175"/>
      <c r="C376" s="175"/>
      <c r="D376" s="127" t="s">
        <v>103</v>
      </c>
      <c r="E376" s="128">
        <v>10864.353812816946</v>
      </c>
      <c r="F376" s="129">
        <v>9762.3837836463244</v>
      </c>
      <c r="G376" s="129">
        <v>26372.000808257944</v>
      </c>
      <c r="H376" s="129">
        <v>16683.591306137689</v>
      </c>
      <c r="I376" s="129">
        <v>875.93981768780395</v>
      </c>
      <c r="J376" s="129">
        <v>842.28991370000006</v>
      </c>
      <c r="K376" s="130">
        <v>2.4273878835891964</v>
      </c>
    </row>
    <row r="377" spans="1:11" x14ac:dyDescent="0.25">
      <c r="A377" s="175"/>
      <c r="B377" s="175"/>
      <c r="C377" s="175" t="s">
        <v>90</v>
      </c>
      <c r="D377" s="127" t="s">
        <v>140</v>
      </c>
      <c r="E377" s="128">
        <v>54.75</v>
      </c>
      <c r="F377" s="129">
        <v>53.25</v>
      </c>
      <c r="G377" s="129">
        <v>207.5</v>
      </c>
      <c r="H377" s="129">
        <v>203.5</v>
      </c>
      <c r="I377" s="129">
        <v>10.149999999999999</v>
      </c>
      <c r="J377" s="129">
        <v>11.649999999999999</v>
      </c>
      <c r="K377" s="130">
        <v>3.7899543378995433</v>
      </c>
    </row>
    <row r="378" spans="1:11" x14ac:dyDescent="0.25">
      <c r="A378" s="175"/>
      <c r="B378" s="175"/>
      <c r="C378" s="175"/>
      <c r="D378" s="127" t="s">
        <v>139</v>
      </c>
      <c r="E378" s="128">
        <v>6216.5605113706815</v>
      </c>
      <c r="F378" s="129">
        <v>6080.7069250351296</v>
      </c>
      <c r="G378" s="129">
        <v>23102.148023093665</v>
      </c>
      <c r="H378" s="129">
        <v>16917.757336171155</v>
      </c>
      <c r="I378" s="129">
        <v>1156.3384968231178</v>
      </c>
      <c r="J378" s="129">
        <v>1170.4344573402632</v>
      </c>
      <c r="K378" s="130">
        <v>3.7162266788584515</v>
      </c>
    </row>
    <row r="379" spans="1:11" x14ac:dyDescent="0.25">
      <c r="A379" s="175"/>
      <c r="B379" s="175"/>
      <c r="C379" s="175"/>
      <c r="D379" s="127" t="s">
        <v>103</v>
      </c>
      <c r="E379" s="128">
        <v>6271.3105113706815</v>
      </c>
      <c r="F379" s="129">
        <v>6133.9569250351296</v>
      </c>
      <c r="G379" s="129">
        <v>23309.648023093665</v>
      </c>
      <c r="H379" s="129">
        <v>17121.257336171155</v>
      </c>
      <c r="I379" s="129">
        <v>1166.4884968231177</v>
      </c>
      <c r="J379" s="129">
        <v>1182.084457340263</v>
      </c>
      <c r="K379" s="130">
        <v>3.7530905083789974</v>
      </c>
    </row>
    <row r="380" spans="1:11" x14ac:dyDescent="0.25">
      <c r="A380" s="175"/>
      <c r="B380" s="175"/>
      <c r="C380" s="175" t="s">
        <v>165</v>
      </c>
      <c r="D380" s="127" t="s">
        <v>139</v>
      </c>
      <c r="E380" s="128">
        <v>23244.806315270507</v>
      </c>
      <c r="F380" s="129">
        <v>20704.965282503133</v>
      </c>
      <c r="G380" s="129">
        <v>39259.194877803588</v>
      </c>
      <c r="H380" s="129">
        <v>18057.803976487339</v>
      </c>
      <c r="I380" s="129">
        <v>810.28323236210133</v>
      </c>
      <c r="J380" s="129">
        <v>811.03786323776797</v>
      </c>
      <c r="K380" s="130">
        <v>1.6889448053612106</v>
      </c>
    </row>
    <row r="381" spans="1:11" x14ac:dyDescent="0.25">
      <c r="A381" s="175"/>
      <c r="B381" s="175"/>
      <c r="C381" s="175"/>
      <c r="D381" s="127" t="s">
        <v>103</v>
      </c>
      <c r="E381" s="128">
        <v>23244.806315270507</v>
      </c>
      <c r="F381" s="129">
        <v>20704.965282503133</v>
      </c>
      <c r="G381" s="129">
        <v>39259.194877803588</v>
      </c>
      <c r="H381" s="129">
        <v>18057.803976487339</v>
      </c>
      <c r="I381" s="129">
        <v>810.28323236210133</v>
      </c>
      <c r="J381" s="129">
        <v>811.03786323776797</v>
      </c>
      <c r="K381" s="130">
        <v>1.6889448053612106</v>
      </c>
    </row>
    <row r="382" spans="1:11" x14ac:dyDescent="0.25">
      <c r="A382" s="175"/>
      <c r="B382" s="175"/>
      <c r="C382" s="175" t="s">
        <v>166</v>
      </c>
      <c r="D382" s="127" t="s">
        <v>139</v>
      </c>
      <c r="E382" s="128">
        <v>5598.5330888401695</v>
      </c>
      <c r="F382" s="129">
        <v>5040.2517975641085</v>
      </c>
      <c r="G382" s="129">
        <v>11869.871744187069</v>
      </c>
      <c r="H382" s="129">
        <v>5919.3139569339237</v>
      </c>
      <c r="I382" s="129">
        <v>504.96310392952444</v>
      </c>
      <c r="J382" s="129">
        <v>506.4830312274226</v>
      </c>
      <c r="K382" s="130">
        <v>2.1201753309001363</v>
      </c>
    </row>
    <row r="383" spans="1:11" x14ac:dyDescent="0.25">
      <c r="A383" s="175"/>
      <c r="B383" s="175"/>
      <c r="C383" s="175"/>
      <c r="D383" s="127" t="s">
        <v>103</v>
      </c>
      <c r="E383" s="128">
        <v>5598.5330888401695</v>
      </c>
      <c r="F383" s="129">
        <v>5040.2517975641085</v>
      </c>
      <c r="G383" s="129">
        <v>11869.871744187069</v>
      </c>
      <c r="H383" s="129">
        <v>5919.3139569339237</v>
      </c>
      <c r="I383" s="129">
        <v>504.96310392952444</v>
      </c>
      <c r="J383" s="129">
        <v>506.4830312274226</v>
      </c>
      <c r="K383" s="130">
        <v>2.1201753309001363</v>
      </c>
    </row>
    <row r="384" spans="1:11" x14ac:dyDescent="0.25">
      <c r="A384" s="175"/>
      <c r="B384" s="175"/>
      <c r="C384" s="175" t="s">
        <v>91</v>
      </c>
      <c r="D384" s="127" t="s">
        <v>140</v>
      </c>
      <c r="E384" s="128">
        <v>329.18918918918916</v>
      </c>
      <c r="F384" s="129">
        <v>329.18918918918916</v>
      </c>
      <c r="G384" s="129">
        <v>1458.0810810810808</v>
      </c>
      <c r="H384" s="129">
        <v>1221.6891891891892</v>
      </c>
      <c r="I384" s="129">
        <v>93.875675675675666</v>
      </c>
      <c r="J384" s="129">
        <v>86.781081081081084</v>
      </c>
      <c r="K384" s="130">
        <v>4.4293103448275861</v>
      </c>
    </row>
    <row r="385" spans="1:11" x14ac:dyDescent="0.25">
      <c r="A385" s="175"/>
      <c r="B385" s="175"/>
      <c r="C385" s="175"/>
      <c r="D385" s="127" t="s">
        <v>139</v>
      </c>
      <c r="E385" s="128">
        <v>44785.55118877429</v>
      </c>
      <c r="F385" s="129">
        <v>33980.19281023596</v>
      </c>
      <c r="G385" s="129">
        <v>93072.312191381265</v>
      </c>
      <c r="H385" s="129">
        <v>39681.999905825767</v>
      </c>
      <c r="I385" s="129">
        <v>3631.3727763084939</v>
      </c>
      <c r="J385" s="129">
        <v>3796.1084371462607</v>
      </c>
      <c r="K385" s="130">
        <v>2.078177218341577</v>
      </c>
    </row>
    <row r="386" spans="1:11" x14ac:dyDescent="0.25">
      <c r="A386" s="175"/>
      <c r="B386" s="175"/>
      <c r="C386" s="175"/>
      <c r="D386" s="127" t="s">
        <v>103</v>
      </c>
      <c r="E386" s="128">
        <v>45114.740377963484</v>
      </c>
      <c r="F386" s="129">
        <v>34309.381999425153</v>
      </c>
      <c r="G386" s="129">
        <v>94530.393272462345</v>
      </c>
      <c r="H386" s="129">
        <v>40903.689095014961</v>
      </c>
      <c r="I386" s="129">
        <v>3725.2484519841696</v>
      </c>
      <c r="J386" s="129">
        <v>3882.8895182273418</v>
      </c>
      <c r="K386" s="130">
        <v>3.2537437815845816</v>
      </c>
    </row>
    <row r="387" spans="1:11" x14ac:dyDescent="0.25">
      <c r="A387" s="175"/>
      <c r="B387" s="175"/>
      <c r="C387" s="175" t="s">
        <v>167</v>
      </c>
      <c r="D387" s="127" t="s">
        <v>139</v>
      </c>
      <c r="E387" s="128">
        <v>8259.14740670018</v>
      </c>
      <c r="F387" s="129">
        <v>5454.8390181498025</v>
      </c>
      <c r="G387" s="129">
        <v>15643.842362452096</v>
      </c>
      <c r="H387" s="129">
        <v>3798.8745596049921</v>
      </c>
      <c r="I387" s="129">
        <v>710.24625132045958</v>
      </c>
      <c r="J387" s="129">
        <v>719.34544049557121</v>
      </c>
      <c r="K387" s="130">
        <v>1.8941231572839021</v>
      </c>
    </row>
    <row r="388" spans="1:11" x14ac:dyDescent="0.25">
      <c r="A388" s="175"/>
      <c r="B388" s="175"/>
      <c r="C388" s="175"/>
      <c r="D388" s="127" t="s">
        <v>103</v>
      </c>
      <c r="E388" s="128">
        <v>8259.14740670018</v>
      </c>
      <c r="F388" s="129">
        <v>5454.8390181498025</v>
      </c>
      <c r="G388" s="129">
        <v>15643.842362452096</v>
      </c>
      <c r="H388" s="129">
        <v>3798.8745596049921</v>
      </c>
      <c r="I388" s="129">
        <v>710.24625132045958</v>
      </c>
      <c r="J388" s="129">
        <v>719.34544049557121</v>
      </c>
      <c r="K388" s="130">
        <v>1.8941231572839021</v>
      </c>
    </row>
    <row r="389" spans="1:11" x14ac:dyDescent="0.25">
      <c r="A389" s="175"/>
      <c r="B389" s="175"/>
      <c r="C389" s="175" t="s">
        <v>92</v>
      </c>
      <c r="D389" s="127" t="s">
        <v>140</v>
      </c>
      <c r="E389" s="128">
        <v>19</v>
      </c>
      <c r="F389" s="129">
        <v>17</v>
      </c>
      <c r="G389" s="129">
        <v>110</v>
      </c>
      <c r="H389" s="129">
        <v>100</v>
      </c>
      <c r="I389" s="129">
        <v>4.4000000000000004</v>
      </c>
      <c r="J389" s="129">
        <v>4.0999999999999996</v>
      </c>
      <c r="K389" s="130">
        <v>5.7894736842105265</v>
      </c>
    </row>
    <row r="390" spans="1:11" x14ac:dyDescent="0.25">
      <c r="A390" s="175"/>
      <c r="B390" s="175"/>
      <c r="C390" s="175"/>
      <c r="D390" s="127" t="s">
        <v>139</v>
      </c>
      <c r="E390" s="128">
        <v>15474.661913935643</v>
      </c>
      <c r="F390" s="129">
        <v>12480.109948497517</v>
      </c>
      <c r="G390" s="129">
        <v>28487.08965703284</v>
      </c>
      <c r="H390" s="129">
        <v>13206.726978997143</v>
      </c>
      <c r="I390" s="129">
        <v>1134.6921067202404</v>
      </c>
      <c r="J390" s="129">
        <v>1125.4007731635913</v>
      </c>
      <c r="K390" s="130">
        <v>1.8408860765726267</v>
      </c>
    </row>
    <row r="391" spans="1:11" x14ac:dyDescent="0.25">
      <c r="A391" s="175"/>
      <c r="B391" s="175"/>
      <c r="C391" s="175"/>
      <c r="D391" s="127" t="s">
        <v>103</v>
      </c>
      <c r="E391" s="128">
        <v>15493.661913935643</v>
      </c>
      <c r="F391" s="129">
        <v>12497.109948497517</v>
      </c>
      <c r="G391" s="129">
        <v>28597.08965703284</v>
      </c>
      <c r="H391" s="129">
        <v>13306.726978997143</v>
      </c>
      <c r="I391" s="129">
        <v>1139.0921067202403</v>
      </c>
      <c r="J391" s="129">
        <v>1129.5007731635915</v>
      </c>
      <c r="K391" s="130">
        <v>3.8151798803915766</v>
      </c>
    </row>
    <row r="392" spans="1:11" x14ac:dyDescent="0.25">
      <c r="A392" s="175"/>
      <c r="B392" s="175"/>
      <c r="C392" s="175" t="s">
        <v>93</v>
      </c>
      <c r="D392" s="127" t="s">
        <v>140</v>
      </c>
      <c r="E392" s="128">
        <v>877.09629629629626</v>
      </c>
      <c r="F392" s="129">
        <v>730.62518518518505</v>
      </c>
      <c r="G392" s="129">
        <v>2938.4296296296311</v>
      </c>
      <c r="H392" s="129">
        <v>2612.9185185185188</v>
      </c>
      <c r="I392" s="129">
        <v>114.60740740740739</v>
      </c>
      <c r="J392" s="129">
        <v>114.37037037037037</v>
      </c>
      <c r="K392" s="130">
        <v>3.3501790419566264</v>
      </c>
    </row>
    <row r="393" spans="1:11" x14ac:dyDescent="0.25">
      <c r="A393" s="175"/>
      <c r="B393" s="175"/>
      <c r="C393" s="175"/>
      <c r="D393" s="127" t="s">
        <v>139</v>
      </c>
      <c r="E393" s="128">
        <v>92353.478806711049</v>
      </c>
      <c r="F393" s="129">
        <v>65976.105047706806</v>
      </c>
      <c r="G393" s="129">
        <v>187238.99564913602</v>
      </c>
      <c r="H393" s="129">
        <v>101395.70805646907</v>
      </c>
      <c r="I393" s="129">
        <v>6457.8752041320986</v>
      </c>
      <c r="J393" s="129">
        <v>6531.8225347579601</v>
      </c>
      <c r="K393" s="130">
        <v>2.0274168127549728</v>
      </c>
    </row>
    <row r="394" spans="1:11" x14ac:dyDescent="0.25">
      <c r="A394" s="175"/>
      <c r="B394" s="175"/>
      <c r="C394" s="175"/>
      <c r="D394" s="127" t="s">
        <v>103</v>
      </c>
      <c r="E394" s="128">
        <v>93230.575103007344</v>
      </c>
      <c r="F394" s="129">
        <v>66706.73023289199</v>
      </c>
      <c r="G394" s="129">
        <v>190177.42527876567</v>
      </c>
      <c r="H394" s="129">
        <v>104008.62657498759</v>
      </c>
      <c r="I394" s="129">
        <v>6572.4826115395053</v>
      </c>
      <c r="J394" s="129">
        <v>6646.1929051283305</v>
      </c>
      <c r="K394" s="130">
        <v>2.6887979273557994</v>
      </c>
    </row>
    <row r="395" spans="1:11" x14ac:dyDescent="0.25">
      <c r="A395" s="175"/>
      <c r="B395" s="175"/>
      <c r="C395" s="175" t="s">
        <v>94</v>
      </c>
      <c r="D395" s="127" t="s">
        <v>140</v>
      </c>
      <c r="E395" s="128">
        <v>149.05000000000001</v>
      </c>
      <c r="F395" s="129">
        <v>142.44999999999999</v>
      </c>
      <c r="G395" s="129">
        <v>389.4</v>
      </c>
      <c r="H395" s="129">
        <v>239.8</v>
      </c>
      <c r="I395" s="129">
        <v>15.069999999999999</v>
      </c>
      <c r="J395" s="129">
        <v>15.069999999999999</v>
      </c>
      <c r="K395" s="130">
        <v>2.6125461254612543</v>
      </c>
    </row>
    <row r="396" spans="1:11" x14ac:dyDescent="0.25">
      <c r="A396" s="175"/>
      <c r="B396" s="175"/>
      <c r="C396" s="175"/>
      <c r="D396" s="127" t="s">
        <v>139</v>
      </c>
      <c r="E396" s="128">
        <v>22999.416885785315</v>
      </c>
      <c r="F396" s="129">
        <v>16475.516921543163</v>
      </c>
      <c r="G396" s="129">
        <v>30660.60540749268</v>
      </c>
      <c r="H396" s="129">
        <v>12227.109438537878</v>
      </c>
      <c r="I396" s="129">
        <v>1043.3652860814466</v>
      </c>
      <c r="J396" s="129">
        <v>1044.4858326914509</v>
      </c>
      <c r="K396" s="130">
        <v>1.3331035982239328</v>
      </c>
    </row>
    <row r="397" spans="1:11" x14ac:dyDescent="0.25">
      <c r="A397" s="175"/>
      <c r="B397" s="175"/>
      <c r="C397" s="175"/>
      <c r="D397" s="127" t="s">
        <v>103</v>
      </c>
      <c r="E397" s="128">
        <v>23148.466885785314</v>
      </c>
      <c r="F397" s="129">
        <v>16617.966921543164</v>
      </c>
      <c r="G397" s="129">
        <v>31050.005407492677</v>
      </c>
      <c r="H397" s="129">
        <v>12466.909438537879</v>
      </c>
      <c r="I397" s="129">
        <v>1058.4352860814467</v>
      </c>
      <c r="J397" s="129">
        <v>1059.5558326914511</v>
      </c>
      <c r="K397" s="130">
        <v>1.9728248618425934</v>
      </c>
    </row>
    <row r="398" spans="1:11" x14ac:dyDescent="0.25">
      <c r="A398" s="175"/>
      <c r="B398" s="175"/>
      <c r="C398" s="175" t="s">
        <v>95</v>
      </c>
      <c r="D398" s="127" t="s">
        <v>140</v>
      </c>
      <c r="E398" s="128">
        <v>28.44230769230769</v>
      </c>
      <c r="F398" s="129">
        <v>26.71153846153846</v>
      </c>
      <c r="G398" s="129">
        <v>35.076923076923073</v>
      </c>
      <c r="H398" s="129">
        <v>20.94230769230769</v>
      </c>
      <c r="I398" s="129">
        <v>1.1538461538461537</v>
      </c>
      <c r="J398" s="129">
        <v>1.1538461538461537</v>
      </c>
      <c r="K398" s="130">
        <v>1.2332657200811359</v>
      </c>
    </row>
    <row r="399" spans="1:11" x14ac:dyDescent="0.25">
      <c r="A399" s="175"/>
      <c r="B399" s="175"/>
      <c r="C399" s="175"/>
      <c r="D399" s="127" t="s">
        <v>139</v>
      </c>
      <c r="E399" s="128">
        <v>482.44822409999995</v>
      </c>
      <c r="F399" s="129">
        <v>363.83221221057261</v>
      </c>
      <c r="G399" s="129">
        <v>754.60952192068385</v>
      </c>
      <c r="H399" s="129">
        <v>157.40038963805591</v>
      </c>
      <c r="I399" s="129">
        <v>30.489168620547524</v>
      </c>
      <c r="J399" s="129">
        <v>28.644673052526883</v>
      </c>
      <c r="K399" s="130">
        <v>1.5641254008725947</v>
      </c>
    </row>
    <row r="400" spans="1:11" x14ac:dyDescent="0.25">
      <c r="A400" s="175"/>
      <c r="B400" s="175"/>
      <c r="C400" s="175"/>
      <c r="D400" s="127" t="s">
        <v>103</v>
      </c>
      <c r="E400" s="128">
        <v>510.89053179230763</v>
      </c>
      <c r="F400" s="129">
        <v>390.54375067211106</v>
      </c>
      <c r="G400" s="129">
        <v>789.68644499760694</v>
      </c>
      <c r="H400" s="129">
        <v>178.34269733036362</v>
      </c>
      <c r="I400" s="129">
        <v>31.643014774393677</v>
      </c>
      <c r="J400" s="129">
        <v>29.798519206373037</v>
      </c>
      <c r="K400" s="130">
        <v>1.3986955604768654</v>
      </c>
    </row>
    <row r="401" spans="1:11" x14ac:dyDescent="0.25">
      <c r="A401" s="175"/>
      <c r="B401" s="175"/>
      <c r="C401" s="175" t="s">
        <v>96</v>
      </c>
      <c r="D401" s="127" t="s">
        <v>140</v>
      </c>
      <c r="E401" s="128">
        <v>3071.3771186440677</v>
      </c>
      <c r="F401" s="129">
        <v>3058.5381355932209</v>
      </c>
      <c r="G401" s="129">
        <v>18477.77542372881</v>
      </c>
      <c r="H401" s="129">
        <v>16055.720338983052</v>
      </c>
      <c r="I401" s="129">
        <v>945.88983050847457</v>
      </c>
      <c r="J401" s="129">
        <v>760.36016949152543</v>
      </c>
      <c r="K401" s="130">
        <v>6.016120687871199</v>
      </c>
    </row>
    <row r="402" spans="1:11" x14ac:dyDescent="0.25">
      <c r="A402" s="175"/>
      <c r="B402" s="175"/>
      <c r="C402" s="175"/>
      <c r="D402" s="127" t="s">
        <v>139</v>
      </c>
      <c r="E402" s="128">
        <v>23629.219500345323</v>
      </c>
      <c r="F402" s="129">
        <v>21689.574364658969</v>
      </c>
      <c r="G402" s="129">
        <v>54824.958708023136</v>
      </c>
      <c r="H402" s="129">
        <v>22795.470938004135</v>
      </c>
      <c r="I402" s="129">
        <v>2254.2856221673246</v>
      </c>
      <c r="J402" s="129">
        <v>2251.6087589237964</v>
      </c>
      <c r="K402" s="130">
        <v>2.3202187743535885</v>
      </c>
    </row>
    <row r="403" spans="1:11" x14ac:dyDescent="0.25">
      <c r="A403" s="175"/>
      <c r="B403" s="175"/>
      <c r="C403" s="175"/>
      <c r="D403" s="127" t="s">
        <v>103</v>
      </c>
      <c r="E403" s="128">
        <v>26700.596618989392</v>
      </c>
      <c r="F403" s="129">
        <v>24748.112500252188</v>
      </c>
      <c r="G403" s="129">
        <v>73302.734131751946</v>
      </c>
      <c r="H403" s="129">
        <v>38851.191276987185</v>
      </c>
      <c r="I403" s="129">
        <v>3200.1754526757995</v>
      </c>
      <c r="J403" s="129">
        <v>3011.9689284153219</v>
      </c>
      <c r="K403" s="130">
        <v>4.1681697311123935</v>
      </c>
    </row>
    <row r="404" spans="1:11" x14ac:dyDescent="0.25">
      <c r="A404" s="175"/>
      <c r="B404" s="175"/>
      <c r="C404" s="175" t="s">
        <v>97</v>
      </c>
      <c r="D404" s="127" t="s">
        <v>140</v>
      </c>
      <c r="E404" s="128">
        <v>2415.3627450980389</v>
      </c>
      <c r="F404" s="129">
        <v>1991.5392156862752</v>
      </c>
      <c r="G404" s="129">
        <v>5633.8333333333339</v>
      </c>
      <c r="H404" s="129">
        <v>3735.0931372549012</v>
      </c>
      <c r="I404" s="129">
        <v>283.95098039215696</v>
      </c>
      <c r="J404" s="129">
        <v>295.11274509803928</v>
      </c>
      <c r="K404" s="130">
        <v>2.3324998883779084</v>
      </c>
    </row>
    <row r="405" spans="1:11" x14ac:dyDescent="0.25">
      <c r="A405" s="175"/>
      <c r="B405" s="175"/>
      <c r="C405" s="175"/>
      <c r="D405" s="127" t="s">
        <v>139</v>
      </c>
      <c r="E405" s="128">
        <v>39870.94529144909</v>
      </c>
      <c r="F405" s="129">
        <v>35101.882773901176</v>
      </c>
      <c r="G405" s="129">
        <v>65572.702525716901</v>
      </c>
      <c r="H405" s="129">
        <v>15970.884769741304</v>
      </c>
      <c r="I405" s="129">
        <v>3356.1679187466816</v>
      </c>
      <c r="J405" s="129">
        <v>3385.8470968823372</v>
      </c>
      <c r="K405" s="130">
        <v>1.6446237240274293</v>
      </c>
    </row>
    <row r="406" spans="1:11" x14ac:dyDescent="0.25">
      <c r="A406" s="175"/>
      <c r="B406" s="175"/>
      <c r="C406" s="175"/>
      <c r="D406" s="127" t="s">
        <v>103</v>
      </c>
      <c r="E406" s="128">
        <v>42286.308036547125</v>
      </c>
      <c r="F406" s="129">
        <v>37093.421989587456</v>
      </c>
      <c r="G406" s="129">
        <v>71206.535859050229</v>
      </c>
      <c r="H406" s="129">
        <v>19705.977906996202</v>
      </c>
      <c r="I406" s="129">
        <v>3640.1188991388385</v>
      </c>
      <c r="J406" s="129">
        <v>3680.9598419803765</v>
      </c>
      <c r="K406" s="130">
        <v>1.9885618062026689</v>
      </c>
    </row>
    <row r="407" spans="1:11" x14ac:dyDescent="0.25">
      <c r="A407" s="175"/>
      <c r="B407" s="175"/>
      <c r="C407" s="175" t="s">
        <v>168</v>
      </c>
      <c r="D407" s="127" t="s">
        <v>139</v>
      </c>
      <c r="E407" s="128">
        <v>33806.111207277536</v>
      </c>
      <c r="F407" s="129">
        <v>22328.313192754471</v>
      </c>
      <c r="G407" s="129">
        <v>54792.242084240766</v>
      </c>
      <c r="H407" s="129">
        <v>16338.747734553048</v>
      </c>
      <c r="I407" s="129">
        <v>1174.0051872122488</v>
      </c>
      <c r="J407" s="129">
        <v>1295.8767413097171</v>
      </c>
      <c r="K407" s="130">
        <v>1.6207792061112751</v>
      </c>
    </row>
    <row r="408" spans="1:11" x14ac:dyDescent="0.25">
      <c r="A408" s="175"/>
      <c r="B408" s="175"/>
      <c r="C408" s="175"/>
      <c r="D408" s="127" t="s">
        <v>103</v>
      </c>
      <c r="E408" s="128">
        <v>33806.111207277536</v>
      </c>
      <c r="F408" s="129">
        <v>22328.313192754471</v>
      </c>
      <c r="G408" s="129">
        <v>54792.242084240766</v>
      </c>
      <c r="H408" s="129">
        <v>16338.747734553048</v>
      </c>
      <c r="I408" s="129">
        <v>1174.0051872122488</v>
      </c>
      <c r="J408" s="129">
        <v>1295.8767413097171</v>
      </c>
      <c r="K408" s="130">
        <v>1.6207792061112751</v>
      </c>
    </row>
    <row r="409" spans="1:11" x14ac:dyDescent="0.25">
      <c r="A409" s="175"/>
      <c r="B409" s="175"/>
      <c r="C409" s="175" t="s">
        <v>169</v>
      </c>
      <c r="D409" s="127" t="s">
        <v>139</v>
      </c>
      <c r="E409" s="128">
        <v>8875.175222228956</v>
      </c>
      <c r="F409" s="129">
        <v>4779.3254039347421</v>
      </c>
      <c r="G409" s="129">
        <v>10687.579923202209</v>
      </c>
      <c r="H409" s="129">
        <v>2508.965617543081</v>
      </c>
      <c r="I409" s="129">
        <v>422.43984650627425</v>
      </c>
      <c r="J409" s="129">
        <v>411.34394024917276</v>
      </c>
      <c r="K409" s="130">
        <v>1.2042105823932203</v>
      </c>
    </row>
    <row r="410" spans="1:11" x14ac:dyDescent="0.25">
      <c r="A410" s="175"/>
      <c r="B410" s="175"/>
      <c r="C410" s="175"/>
      <c r="D410" s="127" t="s">
        <v>103</v>
      </c>
      <c r="E410" s="128">
        <v>8875.175222228956</v>
      </c>
      <c r="F410" s="129">
        <v>4779.3254039347421</v>
      </c>
      <c r="G410" s="129">
        <v>10687.579923202209</v>
      </c>
      <c r="H410" s="129">
        <v>2508.965617543081</v>
      </c>
      <c r="I410" s="129">
        <v>422.43984650627425</v>
      </c>
      <c r="J410" s="129">
        <v>411.34394024917276</v>
      </c>
      <c r="K410" s="130">
        <v>1.2042105823932203</v>
      </c>
    </row>
    <row r="411" spans="1:11" x14ac:dyDescent="0.25">
      <c r="A411" s="175"/>
      <c r="B411" s="175"/>
      <c r="C411" s="175" t="s">
        <v>98</v>
      </c>
      <c r="D411" s="127" t="s">
        <v>140</v>
      </c>
      <c r="E411" s="128">
        <v>492</v>
      </c>
      <c r="F411" s="129">
        <v>492</v>
      </c>
      <c r="G411" s="129">
        <v>4920</v>
      </c>
      <c r="H411" s="129">
        <v>4920</v>
      </c>
      <c r="I411" s="129">
        <v>172.2</v>
      </c>
      <c r="J411" s="129">
        <v>246</v>
      </c>
      <c r="K411" s="130">
        <v>10</v>
      </c>
    </row>
    <row r="412" spans="1:11" x14ac:dyDescent="0.25">
      <c r="A412" s="175"/>
      <c r="B412" s="175"/>
      <c r="C412" s="175"/>
      <c r="D412" s="127" t="s">
        <v>139</v>
      </c>
      <c r="E412" s="128">
        <v>13996.733192131487</v>
      </c>
      <c r="F412" s="129">
        <v>10556.494906423013</v>
      </c>
      <c r="G412" s="129">
        <v>22301.878705844079</v>
      </c>
      <c r="H412" s="129">
        <v>7230.1875856341276</v>
      </c>
      <c r="I412" s="129">
        <v>519.66181613371384</v>
      </c>
      <c r="J412" s="129">
        <v>549.81825209601573</v>
      </c>
      <c r="K412" s="130">
        <v>1.5933631369340868</v>
      </c>
    </row>
    <row r="413" spans="1:11" x14ac:dyDescent="0.25">
      <c r="A413" s="175"/>
      <c r="B413" s="175"/>
      <c r="C413" s="175"/>
      <c r="D413" s="127" t="s">
        <v>103</v>
      </c>
      <c r="E413" s="128">
        <v>14488.733192131487</v>
      </c>
      <c r="F413" s="129">
        <v>11048.494906423013</v>
      </c>
      <c r="G413" s="129">
        <v>27221.878705844079</v>
      </c>
      <c r="H413" s="129">
        <v>12150.187585634128</v>
      </c>
      <c r="I413" s="129">
        <v>691.86181613371377</v>
      </c>
      <c r="J413" s="129">
        <v>795.81825209601573</v>
      </c>
      <c r="K413" s="130">
        <v>5.7966815684670436</v>
      </c>
    </row>
    <row r="414" spans="1:11" x14ac:dyDescent="0.25">
      <c r="A414" s="175"/>
      <c r="B414" s="175"/>
      <c r="C414" s="175" t="s">
        <v>170</v>
      </c>
      <c r="D414" s="127" t="s">
        <v>139</v>
      </c>
      <c r="E414" s="128">
        <v>6892.3451306469005</v>
      </c>
      <c r="F414" s="129">
        <v>3189.5953710168455</v>
      </c>
      <c r="G414" s="129">
        <v>3620.7422959909582</v>
      </c>
      <c r="H414" s="129">
        <v>328.82774947395882</v>
      </c>
      <c r="I414" s="129">
        <v>35.072365552255093</v>
      </c>
      <c r="J414" s="129">
        <v>27.377755528892994</v>
      </c>
      <c r="K414" s="131">
        <v>0.52532805995034715</v>
      </c>
    </row>
    <row r="415" spans="1:11" x14ac:dyDescent="0.25">
      <c r="A415" s="175"/>
      <c r="B415" s="175"/>
      <c r="C415" s="175"/>
      <c r="D415" s="127" t="s">
        <v>103</v>
      </c>
      <c r="E415" s="128">
        <v>6892.3451306469005</v>
      </c>
      <c r="F415" s="129">
        <v>3189.5953710168455</v>
      </c>
      <c r="G415" s="129">
        <v>3620.7422959909582</v>
      </c>
      <c r="H415" s="129">
        <v>328.82774947395882</v>
      </c>
      <c r="I415" s="129">
        <v>35.072365552255093</v>
      </c>
      <c r="J415" s="129">
        <v>27.377755528892994</v>
      </c>
      <c r="K415" s="131">
        <v>0.52532805995034715</v>
      </c>
    </row>
    <row r="416" spans="1:11" x14ac:dyDescent="0.25">
      <c r="A416" s="175"/>
      <c r="B416" s="175"/>
      <c r="C416" s="175" t="s">
        <v>99</v>
      </c>
      <c r="D416" s="127" t="s">
        <v>140</v>
      </c>
      <c r="E416" s="128">
        <v>692.15499999999986</v>
      </c>
      <c r="F416" s="129">
        <v>691.65499999999986</v>
      </c>
      <c r="G416" s="129">
        <v>2623.35</v>
      </c>
      <c r="H416" s="129">
        <v>2250.5</v>
      </c>
      <c r="I416" s="129">
        <v>144.14999999999995</v>
      </c>
      <c r="J416" s="129">
        <v>143.9</v>
      </c>
      <c r="K416" s="130">
        <v>3.7901192651934905</v>
      </c>
    </row>
    <row r="417" spans="1:11" x14ac:dyDescent="0.25">
      <c r="A417" s="175"/>
      <c r="B417" s="175"/>
      <c r="C417" s="175"/>
      <c r="D417" s="127" t="s">
        <v>139</v>
      </c>
      <c r="E417" s="128">
        <v>22461.481878606672</v>
      </c>
      <c r="F417" s="129">
        <v>16943.177690553897</v>
      </c>
      <c r="G417" s="129">
        <v>36228.73278460672</v>
      </c>
      <c r="H417" s="129">
        <v>17838.095934008834</v>
      </c>
      <c r="I417" s="129">
        <v>1580.4640572684557</v>
      </c>
      <c r="J417" s="129">
        <v>1542.937928092663</v>
      </c>
      <c r="K417" s="130">
        <v>1.6129270980608186</v>
      </c>
    </row>
    <row r="418" spans="1:11" x14ac:dyDescent="0.25">
      <c r="A418" s="175"/>
      <c r="B418" s="175"/>
      <c r="C418" s="175"/>
      <c r="D418" s="127" t="s">
        <v>103</v>
      </c>
      <c r="E418" s="128">
        <v>23153.636878606674</v>
      </c>
      <c r="F418" s="129">
        <v>17634.832690553896</v>
      </c>
      <c r="G418" s="129">
        <v>38852.082784606719</v>
      </c>
      <c r="H418" s="129">
        <v>20088.595934008834</v>
      </c>
      <c r="I418" s="129">
        <v>1724.6140572684558</v>
      </c>
      <c r="J418" s="129">
        <v>1686.8379280926631</v>
      </c>
      <c r="K418" s="130">
        <v>2.7015231816271545</v>
      </c>
    </row>
    <row r="419" spans="1:11" x14ac:dyDescent="0.25">
      <c r="A419" s="175"/>
      <c r="B419" s="175"/>
      <c r="C419" s="175" t="s">
        <v>171</v>
      </c>
      <c r="D419" s="127" t="s">
        <v>139</v>
      </c>
      <c r="E419" s="128">
        <v>5805.9662266906525</v>
      </c>
      <c r="F419" s="129">
        <v>3015.0678305224828</v>
      </c>
      <c r="G419" s="129">
        <v>5305.2240510545753</v>
      </c>
      <c r="H419" s="129">
        <v>1368.989743042765</v>
      </c>
      <c r="I419" s="129">
        <v>209.48147551740743</v>
      </c>
      <c r="J419" s="129">
        <v>208.84485252444264</v>
      </c>
      <c r="K419" s="131">
        <v>0.91375386006654469</v>
      </c>
    </row>
    <row r="420" spans="1:11" x14ac:dyDescent="0.25">
      <c r="A420" s="175"/>
      <c r="B420" s="175"/>
      <c r="C420" s="175"/>
      <c r="D420" s="127" t="s">
        <v>103</v>
      </c>
      <c r="E420" s="128">
        <v>5805.9662266906525</v>
      </c>
      <c r="F420" s="129">
        <v>3015.0678305224828</v>
      </c>
      <c r="G420" s="129">
        <v>5305.2240510545753</v>
      </c>
      <c r="H420" s="129">
        <v>1368.989743042765</v>
      </c>
      <c r="I420" s="129">
        <v>209.48147551740743</v>
      </c>
      <c r="J420" s="129">
        <v>208.84485252444264</v>
      </c>
      <c r="K420" s="131">
        <v>0.91375386006654469</v>
      </c>
    </row>
    <row r="421" spans="1:11" x14ac:dyDescent="0.25">
      <c r="A421" s="175"/>
      <c r="B421" s="175"/>
      <c r="C421" s="175" t="s">
        <v>100</v>
      </c>
      <c r="D421" s="127" t="s">
        <v>140</v>
      </c>
      <c r="E421" s="128">
        <v>1</v>
      </c>
      <c r="F421" s="129">
        <v>1</v>
      </c>
      <c r="G421" s="129">
        <v>1</v>
      </c>
      <c r="H421" s="132"/>
      <c r="I421" s="132"/>
      <c r="J421" s="132"/>
      <c r="K421" s="130">
        <v>1</v>
      </c>
    </row>
    <row r="422" spans="1:11" x14ac:dyDescent="0.25">
      <c r="A422" s="175"/>
      <c r="B422" s="175"/>
      <c r="C422" s="175"/>
      <c r="D422" s="127" t="s">
        <v>139</v>
      </c>
      <c r="E422" s="128">
        <v>7260.5070252882479</v>
      </c>
      <c r="F422" s="129">
        <v>3887.5231017585456</v>
      </c>
      <c r="G422" s="129">
        <v>5129.5295809202489</v>
      </c>
      <c r="H422" s="129">
        <v>477.95231202274317</v>
      </c>
      <c r="I422" s="129">
        <v>26.079225498856474</v>
      </c>
      <c r="J422" s="129">
        <v>26.281032478540304</v>
      </c>
      <c r="K422" s="131">
        <v>0.70649743372662088</v>
      </c>
    </row>
    <row r="423" spans="1:11" x14ac:dyDescent="0.25">
      <c r="A423" s="175"/>
      <c r="B423" s="175"/>
      <c r="C423" s="175"/>
      <c r="D423" s="127" t="s">
        <v>103</v>
      </c>
      <c r="E423" s="128">
        <v>7261.5070252882479</v>
      </c>
      <c r="F423" s="129">
        <v>3888.5231017585456</v>
      </c>
      <c r="G423" s="129">
        <v>5130.5295809202489</v>
      </c>
      <c r="H423" s="129">
        <v>477.95231202274317</v>
      </c>
      <c r="I423" s="129">
        <v>26.079225498856474</v>
      </c>
      <c r="J423" s="129">
        <v>26.281032478540304</v>
      </c>
      <c r="K423" s="131">
        <v>0.8532487168633105</v>
      </c>
    </row>
    <row r="424" spans="1:11" x14ac:dyDescent="0.25">
      <c r="A424" s="175"/>
      <c r="B424" s="175"/>
      <c r="C424" s="175" t="s">
        <v>101</v>
      </c>
      <c r="D424" s="127" t="s">
        <v>140</v>
      </c>
      <c r="E424" s="128">
        <v>3</v>
      </c>
      <c r="F424" s="129">
        <v>3</v>
      </c>
      <c r="G424" s="129">
        <v>4</v>
      </c>
      <c r="H424" s="129">
        <v>4</v>
      </c>
      <c r="I424" s="133">
        <v>0.4</v>
      </c>
      <c r="J424" s="133">
        <v>0.4</v>
      </c>
      <c r="K424" s="130">
        <v>1.3333333333333333</v>
      </c>
    </row>
    <row r="425" spans="1:11" x14ac:dyDescent="0.25">
      <c r="A425" s="175"/>
      <c r="B425" s="175"/>
      <c r="C425" s="175"/>
      <c r="D425" s="127" t="s">
        <v>139</v>
      </c>
      <c r="E425" s="128">
        <v>9050.2849046245428</v>
      </c>
      <c r="F425" s="129">
        <v>4707.4589816581529</v>
      </c>
      <c r="G425" s="129">
        <v>4892.5680764562549</v>
      </c>
      <c r="H425" s="129">
        <v>516.75472358342097</v>
      </c>
      <c r="I425" s="129">
        <v>7.1753016440000001</v>
      </c>
      <c r="J425" s="129">
        <v>7.1753016440000001</v>
      </c>
      <c r="K425" s="131">
        <v>0.54059823839979171</v>
      </c>
    </row>
    <row r="426" spans="1:11" x14ac:dyDescent="0.25">
      <c r="A426" s="175"/>
      <c r="B426" s="175"/>
      <c r="C426" s="175"/>
      <c r="D426" s="127" t="s">
        <v>103</v>
      </c>
      <c r="E426" s="128">
        <v>9053.2849046245428</v>
      </c>
      <c r="F426" s="129">
        <v>4710.4589816581529</v>
      </c>
      <c r="G426" s="129">
        <v>4896.5680764562549</v>
      </c>
      <c r="H426" s="129">
        <v>520.75472358342097</v>
      </c>
      <c r="I426" s="129">
        <v>7.5753016439999996</v>
      </c>
      <c r="J426" s="129">
        <v>7.5753016439999996</v>
      </c>
      <c r="K426" s="131">
        <v>0.93696578586656254</v>
      </c>
    </row>
    <row r="427" spans="1:11" x14ac:dyDescent="0.25">
      <c r="A427" s="175"/>
      <c r="B427" s="175"/>
      <c r="C427" s="175" t="s">
        <v>172</v>
      </c>
      <c r="D427" s="127" t="s">
        <v>139</v>
      </c>
      <c r="E427" s="128">
        <v>22274.704601938858</v>
      </c>
      <c r="F427" s="129">
        <v>13197.478571411873</v>
      </c>
      <c r="G427" s="129">
        <v>12455.915158181657</v>
      </c>
      <c r="H427" s="129">
        <v>3110.3928794254389</v>
      </c>
      <c r="I427" s="129">
        <v>11.725423776865551</v>
      </c>
      <c r="J427" s="129">
        <v>10.177055161715028</v>
      </c>
      <c r="K427" s="131">
        <v>0.55919552608107115</v>
      </c>
    </row>
    <row r="428" spans="1:11" x14ac:dyDescent="0.25">
      <c r="A428" s="175"/>
      <c r="B428" s="175"/>
      <c r="C428" s="175"/>
      <c r="D428" s="127" t="s">
        <v>103</v>
      </c>
      <c r="E428" s="128">
        <v>22274.704601938858</v>
      </c>
      <c r="F428" s="129">
        <v>13197.478571411873</v>
      </c>
      <c r="G428" s="129">
        <v>12455.915158181657</v>
      </c>
      <c r="H428" s="129">
        <v>3110.3928794254389</v>
      </c>
      <c r="I428" s="129">
        <v>11.725423776865551</v>
      </c>
      <c r="J428" s="129">
        <v>10.177055161715028</v>
      </c>
      <c r="K428" s="131">
        <v>0.55919552608107115</v>
      </c>
    </row>
    <row r="429" spans="1:11" x14ac:dyDescent="0.25">
      <c r="A429" s="175"/>
      <c r="B429" s="175"/>
      <c r="C429" s="175" t="s">
        <v>102</v>
      </c>
      <c r="D429" s="127" t="s">
        <v>140</v>
      </c>
      <c r="E429" s="128">
        <v>60</v>
      </c>
      <c r="F429" s="129">
        <v>45</v>
      </c>
      <c r="G429" s="129">
        <v>50</v>
      </c>
      <c r="H429" s="129">
        <v>25</v>
      </c>
      <c r="I429" s="132"/>
      <c r="J429" s="132"/>
      <c r="K429" s="131">
        <v>0.83333333333333337</v>
      </c>
    </row>
    <row r="430" spans="1:11" x14ac:dyDescent="0.25">
      <c r="A430" s="175"/>
      <c r="B430" s="175"/>
      <c r="C430" s="175"/>
      <c r="D430" s="127" t="s">
        <v>139</v>
      </c>
      <c r="E430" s="128">
        <v>14663.675040375248</v>
      </c>
      <c r="F430" s="129">
        <v>7739.4083895115327</v>
      </c>
      <c r="G430" s="129">
        <v>7965.8029934980614</v>
      </c>
      <c r="H430" s="129">
        <v>1519.2222919448664</v>
      </c>
      <c r="I430" s="129">
        <v>10.855293092175236</v>
      </c>
      <c r="J430" s="129">
        <v>10.263186196238404</v>
      </c>
      <c r="K430" s="131">
        <v>0.5432337372155932</v>
      </c>
    </row>
    <row r="431" spans="1:11" x14ac:dyDescent="0.25">
      <c r="A431" s="175"/>
      <c r="B431" s="175"/>
      <c r="C431" s="175"/>
      <c r="D431" s="127" t="s">
        <v>103</v>
      </c>
      <c r="E431" s="128">
        <v>14723.675040375248</v>
      </c>
      <c r="F431" s="129">
        <v>7784.4083895115327</v>
      </c>
      <c r="G431" s="129">
        <v>8015.8029934980614</v>
      </c>
      <c r="H431" s="129">
        <v>1544.2222919448664</v>
      </c>
      <c r="I431" s="129">
        <v>10.855293092175236</v>
      </c>
      <c r="J431" s="129">
        <v>10.263186196238404</v>
      </c>
      <c r="K431" s="131">
        <v>0.68828353527446329</v>
      </c>
    </row>
    <row r="432" spans="1:11" x14ac:dyDescent="0.25">
      <c r="A432" s="175"/>
      <c r="B432" s="175"/>
      <c r="C432" s="175" t="s">
        <v>103</v>
      </c>
      <c r="D432" s="127" t="s">
        <v>140</v>
      </c>
      <c r="E432" s="128">
        <v>43539.454613471353</v>
      </c>
      <c r="F432" s="129">
        <v>42606.842409241079</v>
      </c>
      <c r="G432" s="129">
        <v>247188.13590424135</v>
      </c>
      <c r="H432" s="129">
        <v>222487.38179776238</v>
      </c>
      <c r="I432" s="129">
        <v>11783.614269609026</v>
      </c>
      <c r="J432" s="129">
        <v>11554.531522666915</v>
      </c>
      <c r="K432" s="130">
        <v>4.4534594100662019</v>
      </c>
    </row>
    <row r="433" spans="1:11" x14ac:dyDescent="0.25">
      <c r="A433" s="175"/>
      <c r="B433" s="175"/>
      <c r="C433" s="175"/>
      <c r="D433" s="127" t="s">
        <v>139</v>
      </c>
      <c r="E433" s="128">
        <v>1375786.7360215918</v>
      </c>
      <c r="F433" s="129">
        <v>1162595.2699073823</v>
      </c>
      <c r="G433" s="129">
        <v>3103483.2293313458</v>
      </c>
      <c r="H433" s="129">
        <v>1690046.060802541</v>
      </c>
      <c r="I433" s="129">
        <v>126359.65055823287</v>
      </c>
      <c r="J433" s="129">
        <v>129022.92438470168</v>
      </c>
      <c r="K433" s="130">
        <v>2.3486094675396121</v>
      </c>
    </row>
    <row r="434" spans="1:11" x14ac:dyDescent="0.25">
      <c r="A434" s="175"/>
      <c r="B434" s="175"/>
      <c r="C434" s="175"/>
      <c r="D434" s="127" t="s">
        <v>103</v>
      </c>
      <c r="E434" s="128">
        <v>1419326.190635063</v>
      </c>
      <c r="F434" s="129">
        <v>1205202.1123166226</v>
      </c>
      <c r="G434" s="129">
        <v>3350671.3652355857</v>
      </c>
      <c r="H434" s="129">
        <v>1912533.442600304</v>
      </c>
      <c r="I434" s="129">
        <v>138143.26482784192</v>
      </c>
      <c r="J434" s="129">
        <v>140577.4559073686</v>
      </c>
      <c r="K434" s="130">
        <v>3.2172776977886812</v>
      </c>
    </row>
    <row r="435" spans="1:11" x14ac:dyDescent="0.25">
      <c r="A435" s="175" t="s">
        <v>174</v>
      </c>
      <c r="B435" s="175" t="s">
        <v>144</v>
      </c>
      <c r="C435" s="175" t="s">
        <v>51</v>
      </c>
      <c r="D435" s="127" t="s">
        <v>140</v>
      </c>
      <c r="E435" s="128">
        <v>1004.6666666666667</v>
      </c>
      <c r="F435" s="129">
        <v>1004.6666666666667</v>
      </c>
      <c r="G435" s="129">
        <v>4401.0476190476193</v>
      </c>
      <c r="H435" s="129">
        <v>4390.5714285714294</v>
      </c>
      <c r="I435" s="129">
        <v>293.43809523809523</v>
      </c>
      <c r="J435" s="129">
        <v>297.05238095238099</v>
      </c>
      <c r="K435" s="130">
        <v>4.3806047966631905</v>
      </c>
    </row>
    <row r="436" spans="1:11" x14ac:dyDescent="0.25">
      <c r="A436" s="175"/>
      <c r="B436" s="175"/>
      <c r="C436" s="175"/>
      <c r="D436" s="127" t="s">
        <v>103</v>
      </c>
      <c r="E436" s="128">
        <v>1004.6666666666667</v>
      </c>
      <c r="F436" s="129">
        <v>1004.6666666666667</v>
      </c>
      <c r="G436" s="129">
        <v>4401.0476190476193</v>
      </c>
      <c r="H436" s="129">
        <v>4390.5714285714294</v>
      </c>
      <c r="I436" s="129">
        <v>293.43809523809523</v>
      </c>
      <c r="J436" s="129">
        <v>297.05238095238099</v>
      </c>
      <c r="K436" s="130">
        <v>4.3806047966631905</v>
      </c>
    </row>
    <row r="437" spans="1:11" x14ac:dyDescent="0.25">
      <c r="A437" s="175"/>
      <c r="B437" s="175"/>
      <c r="C437" s="175" t="s">
        <v>52</v>
      </c>
      <c r="D437" s="127" t="s">
        <v>140</v>
      </c>
      <c r="E437" s="128">
        <v>774.06666666666672</v>
      </c>
      <c r="F437" s="129">
        <v>751.4</v>
      </c>
      <c r="G437" s="129">
        <v>3921.333333333333</v>
      </c>
      <c r="H437" s="129">
        <v>3898.6666666666665</v>
      </c>
      <c r="I437" s="129">
        <v>328.04333333333329</v>
      </c>
      <c r="J437" s="129">
        <v>337.28</v>
      </c>
      <c r="K437" s="130">
        <v>5.0658857979502185</v>
      </c>
    </row>
    <row r="438" spans="1:11" x14ac:dyDescent="0.25">
      <c r="A438" s="175"/>
      <c r="B438" s="175"/>
      <c r="C438" s="175"/>
      <c r="D438" s="127" t="s">
        <v>103</v>
      </c>
      <c r="E438" s="128">
        <v>774.06666666666672</v>
      </c>
      <c r="F438" s="129">
        <v>751.4</v>
      </c>
      <c r="G438" s="129">
        <v>3921.333333333333</v>
      </c>
      <c r="H438" s="129">
        <v>3898.6666666666665</v>
      </c>
      <c r="I438" s="129">
        <v>328.04333333333329</v>
      </c>
      <c r="J438" s="129">
        <v>337.28</v>
      </c>
      <c r="K438" s="130">
        <v>5.0658857979502185</v>
      </c>
    </row>
    <row r="439" spans="1:11" x14ac:dyDescent="0.25">
      <c r="A439" s="175"/>
      <c r="B439" s="175"/>
      <c r="C439" s="175" t="s">
        <v>53</v>
      </c>
      <c r="D439" s="127" t="s">
        <v>140</v>
      </c>
      <c r="E439" s="128">
        <v>130</v>
      </c>
      <c r="F439" s="129">
        <v>130</v>
      </c>
      <c r="G439" s="129">
        <v>570</v>
      </c>
      <c r="H439" s="129">
        <v>550</v>
      </c>
      <c r="I439" s="129">
        <v>36</v>
      </c>
      <c r="J439" s="129">
        <v>41.5</v>
      </c>
      <c r="K439" s="130">
        <v>4.384615384615385</v>
      </c>
    </row>
    <row r="440" spans="1:11" x14ac:dyDescent="0.25">
      <c r="A440" s="175"/>
      <c r="B440" s="175"/>
      <c r="C440" s="175"/>
      <c r="D440" s="127" t="s">
        <v>103</v>
      </c>
      <c r="E440" s="128">
        <v>130</v>
      </c>
      <c r="F440" s="129">
        <v>130</v>
      </c>
      <c r="G440" s="129">
        <v>570</v>
      </c>
      <c r="H440" s="129">
        <v>550</v>
      </c>
      <c r="I440" s="129">
        <v>36</v>
      </c>
      <c r="J440" s="129">
        <v>41.5</v>
      </c>
      <c r="K440" s="130">
        <v>4.384615384615385</v>
      </c>
    </row>
    <row r="441" spans="1:11" x14ac:dyDescent="0.25">
      <c r="A441" s="175"/>
      <c r="B441" s="175"/>
      <c r="C441" s="175" t="s">
        <v>54</v>
      </c>
      <c r="D441" s="127" t="s">
        <v>140</v>
      </c>
      <c r="E441" s="128">
        <v>1690.7894736842106</v>
      </c>
      <c r="F441" s="129">
        <v>1690.7894736842106</v>
      </c>
      <c r="G441" s="129">
        <v>8179.2763157894769</v>
      </c>
      <c r="H441" s="129">
        <v>8179.2763157894769</v>
      </c>
      <c r="I441" s="129">
        <v>630.19736842105272</v>
      </c>
      <c r="J441" s="129">
        <v>820.26315789473688</v>
      </c>
      <c r="K441" s="130">
        <v>4.8375486381322972</v>
      </c>
    </row>
    <row r="442" spans="1:11" x14ac:dyDescent="0.25">
      <c r="A442" s="175"/>
      <c r="B442" s="175"/>
      <c r="C442" s="175"/>
      <c r="D442" s="127" t="s">
        <v>103</v>
      </c>
      <c r="E442" s="128">
        <v>1690.7894736842106</v>
      </c>
      <c r="F442" s="129">
        <v>1690.7894736842106</v>
      </c>
      <c r="G442" s="129">
        <v>8179.2763157894769</v>
      </c>
      <c r="H442" s="129">
        <v>8179.2763157894769</v>
      </c>
      <c r="I442" s="129">
        <v>630.19736842105272</v>
      </c>
      <c r="J442" s="129">
        <v>820.26315789473688</v>
      </c>
      <c r="K442" s="130">
        <v>4.8375486381322972</v>
      </c>
    </row>
    <row r="443" spans="1:11" x14ac:dyDescent="0.25">
      <c r="A443" s="175"/>
      <c r="B443" s="175"/>
      <c r="C443" s="175" t="s">
        <v>103</v>
      </c>
      <c r="D443" s="127" t="s">
        <v>140</v>
      </c>
      <c r="E443" s="128">
        <v>3599.5228070175444</v>
      </c>
      <c r="F443" s="129">
        <v>3576.8561403508775</v>
      </c>
      <c r="G443" s="129">
        <v>17071.657268170427</v>
      </c>
      <c r="H443" s="129">
        <v>17018.514411027572</v>
      </c>
      <c r="I443" s="129">
        <v>1287.6787969924812</v>
      </c>
      <c r="J443" s="129">
        <v>1496.095538847118</v>
      </c>
      <c r="K443" s="130">
        <v>4.6671636543402721</v>
      </c>
    </row>
    <row r="444" spans="1:11" x14ac:dyDescent="0.25">
      <c r="A444" s="175"/>
      <c r="B444" s="175"/>
      <c r="C444" s="175"/>
      <c r="D444" s="127" t="s">
        <v>103</v>
      </c>
      <c r="E444" s="128">
        <v>3599.5228070175444</v>
      </c>
      <c r="F444" s="129">
        <v>3576.8561403508775</v>
      </c>
      <c r="G444" s="129">
        <v>17071.657268170427</v>
      </c>
      <c r="H444" s="129">
        <v>17018.514411027572</v>
      </c>
      <c r="I444" s="129">
        <v>1287.6787969924812</v>
      </c>
      <c r="J444" s="129">
        <v>1496.095538847118</v>
      </c>
      <c r="K444" s="130">
        <v>4.6671636543402721</v>
      </c>
    </row>
    <row r="445" spans="1:11" x14ac:dyDescent="0.25">
      <c r="A445" s="175"/>
      <c r="B445" s="175" t="s">
        <v>39</v>
      </c>
      <c r="C445" s="175" t="s">
        <v>63</v>
      </c>
      <c r="D445" s="127" t="s">
        <v>140</v>
      </c>
      <c r="E445" s="128">
        <v>40</v>
      </c>
      <c r="F445" s="129">
        <v>40</v>
      </c>
      <c r="G445" s="129">
        <v>260</v>
      </c>
      <c r="H445" s="129">
        <v>260</v>
      </c>
      <c r="I445" s="129">
        <v>14</v>
      </c>
      <c r="J445" s="129">
        <v>14</v>
      </c>
      <c r="K445" s="130">
        <v>6.5</v>
      </c>
    </row>
    <row r="446" spans="1:11" x14ac:dyDescent="0.25">
      <c r="A446" s="175"/>
      <c r="B446" s="175"/>
      <c r="C446" s="175"/>
      <c r="D446" s="127" t="s">
        <v>103</v>
      </c>
      <c r="E446" s="128">
        <v>40</v>
      </c>
      <c r="F446" s="129">
        <v>40</v>
      </c>
      <c r="G446" s="129">
        <v>260</v>
      </c>
      <c r="H446" s="129">
        <v>260</v>
      </c>
      <c r="I446" s="129">
        <v>14</v>
      </c>
      <c r="J446" s="129">
        <v>14</v>
      </c>
      <c r="K446" s="130">
        <v>6.5</v>
      </c>
    </row>
    <row r="447" spans="1:11" x14ac:dyDescent="0.25">
      <c r="A447" s="175"/>
      <c r="B447" s="175"/>
      <c r="C447" s="175" t="s">
        <v>103</v>
      </c>
      <c r="D447" s="127" t="s">
        <v>140</v>
      </c>
      <c r="E447" s="128">
        <v>40</v>
      </c>
      <c r="F447" s="129">
        <v>40</v>
      </c>
      <c r="G447" s="129">
        <v>260</v>
      </c>
      <c r="H447" s="129">
        <v>260</v>
      </c>
      <c r="I447" s="129">
        <v>14</v>
      </c>
      <c r="J447" s="129">
        <v>14</v>
      </c>
      <c r="K447" s="130">
        <v>6.5</v>
      </c>
    </row>
    <row r="448" spans="1:11" x14ac:dyDescent="0.25">
      <c r="A448" s="175"/>
      <c r="B448" s="175"/>
      <c r="C448" s="175"/>
      <c r="D448" s="127" t="s">
        <v>103</v>
      </c>
      <c r="E448" s="128">
        <v>40</v>
      </c>
      <c r="F448" s="129">
        <v>40</v>
      </c>
      <c r="G448" s="129">
        <v>260</v>
      </c>
      <c r="H448" s="129">
        <v>260</v>
      </c>
      <c r="I448" s="129">
        <v>14</v>
      </c>
      <c r="J448" s="129">
        <v>14</v>
      </c>
      <c r="K448" s="130">
        <v>6.5</v>
      </c>
    </row>
    <row r="449" spans="1:11" x14ac:dyDescent="0.25">
      <c r="A449" s="175"/>
      <c r="B449" s="175" t="s">
        <v>40</v>
      </c>
      <c r="C449" s="175" t="s">
        <v>66</v>
      </c>
      <c r="D449" s="127" t="s">
        <v>140</v>
      </c>
      <c r="E449" s="128">
        <v>6.666666666666667</v>
      </c>
      <c r="F449" s="129">
        <v>6.666666666666667</v>
      </c>
      <c r="G449" s="129">
        <v>23.333333333333336</v>
      </c>
      <c r="H449" s="129">
        <v>23.333333333333336</v>
      </c>
      <c r="I449" s="129">
        <v>1.3333333333333335</v>
      </c>
      <c r="J449" s="133">
        <v>0.66666666666666674</v>
      </c>
      <c r="K449" s="130">
        <v>3.5</v>
      </c>
    </row>
    <row r="450" spans="1:11" x14ac:dyDescent="0.25">
      <c r="A450" s="175"/>
      <c r="B450" s="175"/>
      <c r="C450" s="175"/>
      <c r="D450" s="127" t="s">
        <v>103</v>
      </c>
      <c r="E450" s="128">
        <v>6.666666666666667</v>
      </c>
      <c r="F450" s="129">
        <v>6.666666666666667</v>
      </c>
      <c r="G450" s="129">
        <v>23.333333333333336</v>
      </c>
      <c r="H450" s="129">
        <v>23.333333333333336</v>
      </c>
      <c r="I450" s="129">
        <v>1.3333333333333335</v>
      </c>
      <c r="J450" s="133">
        <v>0.66666666666666674</v>
      </c>
      <c r="K450" s="130">
        <v>3.5</v>
      </c>
    </row>
    <row r="451" spans="1:11" x14ac:dyDescent="0.25">
      <c r="A451" s="175"/>
      <c r="B451" s="175"/>
      <c r="C451" s="175" t="s">
        <v>103</v>
      </c>
      <c r="D451" s="127" t="s">
        <v>140</v>
      </c>
      <c r="E451" s="128">
        <v>6.666666666666667</v>
      </c>
      <c r="F451" s="129">
        <v>6.666666666666667</v>
      </c>
      <c r="G451" s="129">
        <v>23.333333333333336</v>
      </c>
      <c r="H451" s="129">
        <v>23.333333333333336</v>
      </c>
      <c r="I451" s="129">
        <v>1.3333333333333335</v>
      </c>
      <c r="J451" s="133">
        <v>0.66666666666666674</v>
      </c>
      <c r="K451" s="130">
        <v>3.5</v>
      </c>
    </row>
    <row r="452" spans="1:11" x14ac:dyDescent="0.25">
      <c r="A452" s="175"/>
      <c r="B452" s="175"/>
      <c r="C452" s="175"/>
      <c r="D452" s="127" t="s">
        <v>103</v>
      </c>
      <c r="E452" s="128">
        <v>6.666666666666667</v>
      </c>
      <c r="F452" s="129">
        <v>6.666666666666667</v>
      </c>
      <c r="G452" s="129">
        <v>23.333333333333336</v>
      </c>
      <c r="H452" s="129">
        <v>23.333333333333336</v>
      </c>
      <c r="I452" s="129">
        <v>1.3333333333333335</v>
      </c>
      <c r="J452" s="133">
        <v>0.66666666666666674</v>
      </c>
      <c r="K452" s="130">
        <v>3.5</v>
      </c>
    </row>
    <row r="453" spans="1:11" x14ac:dyDescent="0.25">
      <c r="A453" s="175"/>
      <c r="B453" s="175" t="s">
        <v>42</v>
      </c>
      <c r="C453" s="175" t="s">
        <v>79</v>
      </c>
      <c r="D453" s="127" t="s">
        <v>140</v>
      </c>
      <c r="E453" s="128">
        <v>653.05740740740748</v>
      </c>
      <c r="F453" s="129">
        <v>653.05740740740748</v>
      </c>
      <c r="G453" s="129">
        <v>2296.0648148148152</v>
      </c>
      <c r="H453" s="129">
        <v>2296.0648148148152</v>
      </c>
      <c r="I453" s="129">
        <v>129.27777777777777</v>
      </c>
      <c r="J453" s="129">
        <v>129.27777777777777</v>
      </c>
      <c r="K453" s="130">
        <v>3.5158697976186088</v>
      </c>
    </row>
    <row r="454" spans="1:11" x14ac:dyDescent="0.25">
      <c r="A454" s="175"/>
      <c r="B454" s="175"/>
      <c r="C454" s="175"/>
      <c r="D454" s="127" t="s">
        <v>103</v>
      </c>
      <c r="E454" s="128">
        <v>653.05740740740748</v>
      </c>
      <c r="F454" s="129">
        <v>653.05740740740748</v>
      </c>
      <c r="G454" s="129">
        <v>2296.0648148148152</v>
      </c>
      <c r="H454" s="129">
        <v>2296.0648148148152</v>
      </c>
      <c r="I454" s="129">
        <v>129.27777777777777</v>
      </c>
      <c r="J454" s="129">
        <v>129.27777777777777</v>
      </c>
      <c r="K454" s="130">
        <v>3.5158697976186088</v>
      </c>
    </row>
    <row r="455" spans="1:11" x14ac:dyDescent="0.25">
      <c r="A455" s="175"/>
      <c r="B455" s="175"/>
      <c r="C455" s="175" t="s">
        <v>80</v>
      </c>
      <c r="D455" s="127" t="s">
        <v>140</v>
      </c>
      <c r="E455" s="128">
        <v>481.34210526315792</v>
      </c>
      <c r="F455" s="129">
        <v>479.28947368421052</v>
      </c>
      <c r="G455" s="129">
        <v>3459.1973684210529</v>
      </c>
      <c r="H455" s="129">
        <v>2916.2763157894738</v>
      </c>
      <c r="I455" s="129">
        <v>198.69473684210527</v>
      </c>
      <c r="J455" s="129">
        <v>115.25526315789475</v>
      </c>
      <c r="K455" s="130">
        <v>7.1865671641791051</v>
      </c>
    </row>
    <row r="456" spans="1:11" x14ac:dyDescent="0.25">
      <c r="A456" s="175"/>
      <c r="B456" s="175"/>
      <c r="C456" s="175"/>
      <c r="D456" s="127" t="s">
        <v>103</v>
      </c>
      <c r="E456" s="128">
        <v>481.34210526315792</v>
      </c>
      <c r="F456" s="129">
        <v>479.28947368421052</v>
      </c>
      <c r="G456" s="129">
        <v>3459.1973684210529</v>
      </c>
      <c r="H456" s="129">
        <v>2916.2763157894738</v>
      </c>
      <c r="I456" s="129">
        <v>198.69473684210527</v>
      </c>
      <c r="J456" s="129">
        <v>115.25526315789475</v>
      </c>
      <c r="K456" s="130">
        <v>7.1865671641791051</v>
      </c>
    </row>
    <row r="457" spans="1:11" x14ac:dyDescent="0.25">
      <c r="A457" s="175"/>
      <c r="B457" s="175"/>
      <c r="C457" s="175" t="s">
        <v>103</v>
      </c>
      <c r="D457" s="127" t="s">
        <v>140</v>
      </c>
      <c r="E457" s="128">
        <v>1134.3995126705654</v>
      </c>
      <c r="F457" s="129">
        <v>1132.3468810916179</v>
      </c>
      <c r="G457" s="129">
        <v>5755.2621832358682</v>
      </c>
      <c r="H457" s="129">
        <v>5212.341130604289</v>
      </c>
      <c r="I457" s="129">
        <v>327.97251461988304</v>
      </c>
      <c r="J457" s="129">
        <v>244.53304093567252</v>
      </c>
      <c r="K457" s="130">
        <v>5.351218480898857</v>
      </c>
    </row>
    <row r="458" spans="1:11" x14ac:dyDescent="0.25">
      <c r="A458" s="175"/>
      <c r="B458" s="175"/>
      <c r="C458" s="175"/>
      <c r="D458" s="127" t="s">
        <v>103</v>
      </c>
      <c r="E458" s="128">
        <v>1134.3995126705654</v>
      </c>
      <c r="F458" s="129">
        <v>1132.3468810916179</v>
      </c>
      <c r="G458" s="129">
        <v>5755.2621832358682</v>
      </c>
      <c r="H458" s="129">
        <v>5212.341130604289</v>
      </c>
      <c r="I458" s="129">
        <v>327.97251461988304</v>
      </c>
      <c r="J458" s="129">
        <v>244.53304093567252</v>
      </c>
      <c r="K458" s="130">
        <v>5.351218480898857</v>
      </c>
    </row>
    <row r="459" spans="1:11" x14ac:dyDescent="0.25">
      <c r="A459" s="175"/>
      <c r="B459" s="175" t="s">
        <v>44</v>
      </c>
      <c r="C459" s="175" t="s">
        <v>86</v>
      </c>
      <c r="D459" s="127" t="s">
        <v>140</v>
      </c>
      <c r="E459" s="128">
        <v>281.11111111111114</v>
      </c>
      <c r="F459" s="129">
        <v>281.11111111111114</v>
      </c>
      <c r="G459" s="129">
        <v>1686.6666666666667</v>
      </c>
      <c r="H459" s="129">
        <v>1686.6666666666667</v>
      </c>
      <c r="I459" s="129">
        <v>112.44444444444446</v>
      </c>
      <c r="J459" s="129">
        <v>98.3888888888889</v>
      </c>
      <c r="K459" s="130">
        <v>6</v>
      </c>
    </row>
    <row r="460" spans="1:11" x14ac:dyDescent="0.25">
      <c r="A460" s="175"/>
      <c r="B460" s="175"/>
      <c r="C460" s="175"/>
      <c r="D460" s="127" t="s">
        <v>103</v>
      </c>
      <c r="E460" s="128">
        <v>281.11111111111114</v>
      </c>
      <c r="F460" s="129">
        <v>281.11111111111114</v>
      </c>
      <c r="G460" s="129">
        <v>1686.6666666666667</v>
      </c>
      <c r="H460" s="129">
        <v>1686.6666666666667</v>
      </c>
      <c r="I460" s="129">
        <v>112.44444444444446</v>
      </c>
      <c r="J460" s="129">
        <v>98.3888888888889</v>
      </c>
      <c r="K460" s="130">
        <v>6</v>
      </c>
    </row>
    <row r="461" spans="1:11" x14ac:dyDescent="0.25">
      <c r="A461" s="175"/>
      <c r="B461" s="175"/>
      <c r="C461" s="175" t="s">
        <v>103</v>
      </c>
      <c r="D461" s="127" t="s">
        <v>140</v>
      </c>
      <c r="E461" s="128">
        <v>281.11111111111114</v>
      </c>
      <c r="F461" s="129">
        <v>281.11111111111114</v>
      </c>
      <c r="G461" s="129">
        <v>1686.6666666666667</v>
      </c>
      <c r="H461" s="129">
        <v>1686.6666666666667</v>
      </c>
      <c r="I461" s="129">
        <v>112.44444444444446</v>
      </c>
      <c r="J461" s="129">
        <v>98.3888888888889</v>
      </c>
      <c r="K461" s="130">
        <v>6</v>
      </c>
    </row>
    <row r="462" spans="1:11" x14ac:dyDescent="0.25">
      <c r="A462" s="175"/>
      <c r="B462" s="175"/>
      <c r="C462" s="175"/>
      <c r="D462" s="127" t="s">
        <v>103</v>
      </c>
      <c r="E462" s="128">
        <v>281.11111111111114</v>
      </c>
      <c r="F462" s="129">
        <v>281.11111111111114</v>
      </c>
      <c r="G462" s="129">
        <v>1686.6666666666667</v>
      </c>
      <c r="H462" s="129">
        <v>1686.6666666666667</v>
      </c>
      <c r="I462" s="129">
        <v>112.44444444444446</v>
      </c>
      <c r="J462" s="129">
        <v>98.3888888888889</v>
      </c>
      <c r="K462" s="130">
        <v>6</v>
      </c>
    </row>
    <row r="463" spans="1:11" x14ac:dyDescent="0.25">
      <c r="A463" s="175"/>
      <c r="B463" s="175" t="s">
        <v>46</v>
      </c>
      <c r="C463" s="175" t="s">
        <v>91</v>
      </c>
      <c r="D463" s="127" t="s">
        <v>140</v>
      </c>
      <c r="E463" s="128">
        <v>204.32432432432432</v>
      </c>
      <c r="F463" s="129">
        <v>204.32432432432432</v>
      </c>
      <c r="G463" s="129">
        <v>1072.7027027027027</v>
      </c>
      <c r="H463" s="129">
        <v>1072.7027027027027</v>
      </c>
      <c r="I463" s="129">
        <v>287.24594594594595</v>
      </c>
      <c r="J463" s="129">
        <v>268.8</v>
      </c>
      <c r="K463" s="130">
        <v>5.25</v>
      </c>
    </row>
    <row r="464" spans="1:11" x14ac:dyDescent="0.25">
      <c r="A464" s="175"/>
      <c r="B464" s="175"/>
      <c r="C464" s="175"/>
      <c r="D464" s="127" t="s">
        <v>103</v>
      </c>
      <c r="E464" s="128">
        <v>204.32432432432432</v>
      </c>
      <c r="F464" s="129">
        <v>204.32432432432432</v>
      </c>
      <c r="G464" s="129">
        <v>1072.7027027027027</v>
      </c>
      <c r="H464" s="129">
        <v>1072.7027027027027</v>
      </c>
      <c r="I464" s="129">
        <v>287.24594594594595</v>
      </c>
      <c r="J464" s="129">
        <v>268.8</v>
      </c>
      <c r="K464" s="130">
        <v>5.25</v>
      </c>
    </row>
    <row r="465" spans="1:11" x14ac:dyDescent="0.25">
      <c r="A465" s="175"/>
      <c r="B465" s="175"/>
      <c r="C465" s="175" t="s">
        <v>93</v>
      </c>
      <c r="D465" s="127" t="s">
        <v>140</v>
      </c>
      <c r="E465" s="128">
        <v>8.2962962962962958</v>
      </c>
      <c r="F465" s="129">
        <v>4.7407407407407405</v>
      </c>
      <c r="G465" s="129">
        <v>18.962962962962962</v>
      </c>
      <c r="H465" s="129">
        <v>11.851851851851851</v>
      </c>
      <c r="I465" s="129">
        <v>1.1851851851851851</v>
      </c>
      <c r="J465" s="129">
        <v>1.0666666666666667</v>
      </c>
      <c r="K465" s="130">
        <v>2.2857142857142856</v>
      </c>
    </row>
    <row r="466" spans="1:11" x14ac:dyDescent="0.25">
      <c r="A466" s="175"/>
      <c r="B466" s="175"/>
      <c r="C466" s="175"/>
      <c r="D466" s="127" t="s">
        <v>103</v>
      </c>
      <c r="E466" s="128">
        <v>8.2962962962962958</v>
      </c>
      <c r="F466" s="129">
        <v>4.7407407407407405</v>
      </c>
      <c r="G466" s="129">
        <v>18.962962962962962</v>
      </c>
      <c r="H466" s="129">
        <v>11.851851851851851</v>
      </c>
      <c r="I466" s="129">
        <v>1.1851851851851851</v>
      </c>
      <c r="J466" s="129">
        <v>1.0666666666666667</v>
      </c>
      <c r="K466" s="130">
        <v>2.2857142857142856</v>
      </c>
    </row>
    <row r="467" spans="1:11" x14ac:dyDescent="0.25">
      <c r="A467" s="175"/>
      <c r="B467" s="175"/>
      <c r="C467" s="175" t="s">
        <v>96</v>
      </c>
      <c r="D467" s="127" t="s">
        <v>140</v>
      </c>
      <c r="E467" s="128">
        <v>484.32203389830511</v>
      </c>
      <c r="F467" s="129">
        <v>484.32203389830511</v>
      </c>
      <c r="G467" s="129">
        <v>2550.6355932203387</v>
      </c>
      <c r="H467" s="129">
        <v>2550</v>
      </c>
      <c r="I467" s="129">
        <v>97.245762711864401</v>
      </c>
      <c r="J467" s="129">
        <v>81.483050847457619</v>
      </c>
      <c r="K467" s="130">
        <v>5.2664041994750646</v>
      </c>
    </row>
    <row r="468" spans="1:11" x14ac:dyDescent="0.25">
      <c r="A468" s="175"/>
      <c r="B468" s="175"/>
      <c r="C468" s="175"/>
      <c r="D468" s="127" t="s">
        <v>103</v>
      </c>
      <c r="E468" s="128">
        <v>484.32203389830511</v>
      </c>
      <c r="F468" s="129">
        <v>484.32203389830511</v>
      </c>
      <c r="G468" s="129">
        <v>2550.6355932203387</v>
      </c>
      <c r="H468" s="129">
        <v>2550</v>
      </c>
      <c r="I468" s="129">
        <v>97.245762711864401</v>
      </c>
      <c r="J468" s="129">
        <v>81.483050847457619</v>
      </c>
      <c r="K468" s="130">
        <v>5.2664041994750646</v>
      </c>
    </row>
    <row r="469" spans="1:11" x14ac:dyDescent="0.25">
      <c r="A469" s="175"/>
      <c r="B469" s="175"/>
      <c r="C469" s="175" t="s">
        <v>97</v>
      </c>
      <c r="D469" s="127" t="s">
        <v>140</v>
      </c>
      <c r="E469" s="128">
        <v>167.15686274509801</v>
      </c>
      <c r="F469" s="129">
        <v>167.15686274509801</v>
      </c>
      <c r="G469" s="129">
        <v>528.43137254901956</v>
      </c>
      <c r="H469" s="129">
        <v>288.21078431372547</v>
      </c>
      <c r="I469" s="129">
        <v>53.382352941176464</v>
      </c>
      <c r="J469" s="129">
        <v>45.294117647058826</v>
      </c>
      <c r="K469" s="130">
        <v>3.1612903225806455</v>
      </c>
    </row>
    <row r="470" spans="1:11" x14ac:dyDescent="0.25">
      <c r="A470" s="175"/>
      <c r="B470" s="175"/>
      <c r="C470" s="175"/>
      <c r="D470" s="127" t="s">
        <v>103</v>
      </c>
      <c r="E470" s="128">
        <v>167.15686274509801</v>
      </c>
      <c r="F470" s="129">
        <v>167.15686274509801</v>
      </c>
      <c r="G470" s="129">
        <v>528.43137254901956</v>
      </c>
      <c r="H470" s="129">
        <v>288.21078431372547</v>
      </c>
      <c r="I470" s="129">
        <v>53.382352941176464</v>
      </c>
      <c r="J470" s="129">
        <v>45.294117647058826</v>
      </c>
      <c r="K470" s="130">
        <v>3.1612903225806455</v>
      </c>
    </row>
    <row r="471" spans="1:11" x14ac:dyDescent="0.25">
      <c r="A471" s="175"/>
      <c r="B471" s="175"/>
      <c r="C471" s="175" t="s">
        <v>103</v>
      </c>
      <c r="D471" s="127" t="s">
        <v>140</v>
      </c>
      <c r="E471" s="128">
        <v>864.09951726402369</v>
      </c>
      <c r="F471" s="129">
        <v>860.54396170846815</v>
      </c>
      <c r="G471" s="129">
        <v>4170.7326314350239</v>
      </c>
      <c r="H471" s="129">
        <v>3922.7653388682797</v>
      </c>
      <c r="I471" s="129">
        <v>439.05924678417199</v>
      </c>
      <c r="J471" s="129">
        <v>396.64383516118312</v>
      </c>
      <c r="K471" s="130">
        <v>3.990852201942499</v>
      </c>
    </row>
    <row r="472" spans="1:11" x14ac:dyDescent="0.25">
      <c r="A472" s="175"/>
      <c r="B472" s="175"/>
      <c r="C472" s="175"/>
      <c r="D472" s="127" t="s">
        <v>103</v>
      </c>
      <c r="E472" s="128">
        <v>864.09951726402369</v>
      </c>
      <c r="F472" s="129">
        <v>860.54396170846815</v>
      </c>
      <c r="G472" s="129">
        <v>4170.7326314350239</v>
      </c>
      <c r="H472" s="129">
        <v>3922.7653388682797</v>
      </c>
      <c r="I472" s="129">
        <v>439.05924678417199</v>
      </c>
      <c r="J472" s="129">
        <v>396.64383516118312</v>
      </c>
      <c r="K472" s="130">
        <v>3.990852201942499</v>
      </c>
    </row>
    <row r="473" spans="1:11" x14ac:dyDescent="0.25">
      <c r="A473" s="175"/>
      <c r="B473" s="175" t="s">
        <v>103</v>
      </c>
      <c r="C473" s="175" t="s">
        <v>51</v>
      </c>
      <c r="D473" s="127" t="s">
        <v>140</v>
      </c>
      <c r="E473" s="128">
        <v>1004.6666666666667</v>
      </c>
      <c r="F473" s="129">
        <v>1004.6666666666667</v>
      </c>
      <c r="G473" s="129">
        <v>4401.0476190476193</v>
      </c>
      <c r="H473" s="129">
        <v>4390.5714285714294</v>
      </c>
      <c r="I473" s="129">
        <v>293.43809523809523</v>
      </c>
      <c r="J473" s="129">
        <v>297.05238095238099</v>
      </c>
      <c r="K473" s="130">
        <v>4.3806047966631905</v>
      </c>
    </row>
    <row r="474" spans="1:11" x14ac:dyDescent="0.25">
      <c r="A474" s="175"/>
      <c r="B474" s="175"/>
      <c r="C474" s="175"/>
      <c r="D474" s="127" t="s">
        <v>103</v>
      </c>
      <c r="E474" s="128">
        <v>1004.6666666666667</v>
      </c>
      <c r="F474" s="129">
        <v>1004.6666666666667</v>
      </c>
      <c r="G474" s="129">
        <v>4401.0476190476193</v>
      </c>
      <c r="H474" s="129">
        <v>4390.5714285714294</v>
      </c>
      <c r="I474" s="129">
        <v>293.43809523809523</v>
      </c>
      <c r="J474" s="129">
        <v>297.05238095238099</v>
      </c>
      <c r="K474" s="130">
        <v>4.3806047966631905</v>
      </c>
    </row>
    <row r="475" spans="1:11" x14ac:dyDescent="0.25">
      <c r="A475" s="175"/>
      <c r="B475" s="175"/>
      <c r="C475" s="175" t="s">
        <v>52</v>
      </c>
      <c r="D475" s="127" t="s">
        <v>140</v>
      </c>
      <c r="E475" s="128">
        <v>774.06666666666672</v>
      </c>
      <c r="F475" s="129">
        <v>751.4</v>
      </c>
      <c r="G475" s="129">
        <v>3921.333333333333</v>
      </c>
      <c r="H475" s="129">
        <v>3898.6666666666665</v>
      </c>
      <c r="I475" s="129">
        <v>328.04333333333329</v>
      </c>
      <c r="J475" s="129">
        <v>337.28</v>
      </c>
      <c r="K475" s="130">
        <v>5.0658857979502185</v>
      </c>
    </row>
    <row r="476" spans="1:11" x14ac:dyDescent="0.25">
      <c r="A476" s="175"/>
      <c r="B476" s="175"/>
      <c r="C476" s="175"/>
      <c r="D476" s="127" t="s">
        <v>103</v>
      </c>
      <c r="E476" s="128">
        <v>774.06666666666672</v>
      </c>
      <c r="F476" s="129">
        <v>751.4</v>
      </c>
      <c r="G476" s="129">
        <v>3921.333333333333</v>
      </c>
      <c r="H476" s="129">
        <v>3898.6666666666665</v>
      </c>
      <c r="I476" s="129">
        <v>328.04333333333329</v>
      </c>
      <c r="J476" s="129">
        <v>337.28</v>
      </c>
      <c r="K476" s="130">
        <v>5.0658857979502185</v>
      </c>
    </row>
    <row r="477" spans="1:11" x14ac:dyDescent="0.25">
      <c r="A477" s="175"/>
      <c r="B477" s="175"/>
      <c r="C477" s="175" t="s">
        <v>53</v>
      </c>
      <c r="D477" s="127" t="s">
        <v>140</v>
      </c>
      <c r="E477" s="128">
        <v>130</v>
      </c>
      <c r="F477" s="129">
        <v>130</v>
      </c>
      <c r="G477" s="129">
        <v>570</v>
      </c>
      <c r="H477" s="129">
        <v>550</v>
      </c>
      <c r="I477" s="129">
        <v>36</v>
      </c>
      <c r="J477" s="129">
        <v>41.5</v>
      </c>
      <c r="K477" s="130">
        <v>4.384615384615385</v>
      </c>
    </row>
    <row r="478" spans="1:11" x14ac:dyDescent="0.25">
      <c r="A478" s="175"/>
      <c r="B478" s="175"/>
      <c r="C478" s="175"/>
      <c r="D478" s="127" t="s">
        <v>103</v>
      </c>
      <c r="E478" s="128">
        <v>130</v>
      </c>
      <c r="F478" s="129">
        <v>130</v>
      </c>
      <c r="G478" s="129">
        <v>570</v>
      </c>
      <c r="H478" s="129">
        <v>550</v>
      </c>
      <c r="I478" s="129">
        <v>36</v>
      </c>
      <c r="J478" s="129">
        <v>41.5</v>
      </c>
      <c r="K478" s="130">
        <v>4.384615384615385</v>
      </c>
    </row>
    <row r="479" spans="1:11" x14ac:dyDescent="0.25">
      <c r="A479" s="175"/>
      <c r="B479" s="175"/>
      <c r="C479" s="175" t="s">
        <v>54</v>
      </c>
      <c r="D479" s="127" t="s">
        <v>140</v>
      </c>
      <c r="E479" s="128">
        <v>1690.7894736842106</v>
      </c>
      <c r="F479" s="129">
        <v>1690.7894736842106</v>
      </c>
      <c r="G479" s="129">
        <v>8179.2763157894769</v>
      </c>
      <c r="H479" s="129">
        <v>8179.2763157894769</v>
      </c>
      <c r="I479" s="129">
        <v>630.19736842105272</v>
      </c>
      <c r="J479" s="129">
        <v>820.26315789473688</v>
      </c>
      <c r="K479" s="130">
        <v>4.8375486381322972</v>
      </c>
    </row>
    <row r="480" spans="1:11" x14ac:dyDescent="0.25">
      <c r="A480" s="175"/>
      <c r="B480" s="175"/>
      <c r="C480" s="175"/>
      <c r="D480" s="127" t="s">
        <v>103</v>
      </c>
      <c r="E480" s="128">
        <v>1690.7894736842106</v>
      </c>
      <c r="F480" s="129">
        <v>1690.7894736842106</v>
      </c>
      <c r="G480" s="129">
        <v>8179.2763157894769</v>
      </c>
      <c r="H480" s="129">
        <v>8179.2763157894769</v>
      </c>
      <c r="I480" s="129">
        <v>630.19736842105272</v>
      </c>
      <c r="J480" s="129">
        <v>820.26315789473688</v>
      </c>
      <c r="K480" s="130">
        <v>4.8375486381322972</v>
      </c>
    </row>
    <row r="481" spans="1:11" x14ac:dyDescent="0.25">
      <c r="A481" s="175"/>
      <c r="B481" s="175"/>
      <c r="C481" s="175" t="s">
        <v>63</v>
      </c>
      <c r="D481" s="127" t="s">
        <v>140</v>
      </c>
      <c r="E481" s="128">
        <v>40</v>
      </c>
      <c r="F481" s="129">
        <v>40</v>
      </c>
      <c r="G481" s="129">
        <v>260</v>
      </c>
      <c r="H481" s="129">
        <v>260</v>
      </c>
      <c r="I481" s="129">
        <v>14</v>
      </c>
      <c r="J481" s="129">
        <v>14</v>
      </c>
      <c r="K481" s="130">
        <v>6.5</v>
      </c>
    </row>
    <row r="482" spans="1:11" x14ac:dyDescent="0.25">
      <c r="A482" s="175"/>
      <c r="B482" s="175"/>
      <c r="C482" s="175"/>
      <c r="D482" s="127" t="s">
        <v>103</v>
      </c>
      <c r="E482" s="128">
        <v>40</v>
      </c>
      <c r="F482" s="129">
        <v>40</v>
      </c>
      <c r="G482" s="129">
        <v>260</v>
      </c>
      <c r="H482" s="129">
        <v>260</v>
      </c>
      <c r="I482" s="129">
        <v>14</v>
      </c>
      <c r="J482" s="129">
        <v>14</v>
      </c>
      <c r="K482" s="130">
        <v>6.5</v>
      </c>
    </row>
    <row r="483" spans="1:11" x14ac:dyDescent="0.25">
      <c r="A483" s="175"/>
      <c r="B483" s="175"/>
      <c r="C483" s="175" t="s">
        <v>66</v>
      </c>
      <c r="D483" s="127" t="s">
        <v>140</v>
      </c>
      <c r="E483" s="128">
        <v>6.666666666666667</v>
      </c>
      <c r="F483" s="129">
        <v>6.666666666666667</v>
      </c>
      <c r="G483" s="129">
        <v>23.333333333333336</v>
      </c>
      <c r="H483" s="129">
        <v>23.333333333333336</v>
      </c>
      <c r="I483" s="129">
        <v>1.3333333333333335</v>
      </c>
      <c r="J483" s="133">
        <v>0.66666666666666674</v>
      </c>
      <c r="K483" s="130">
        <v>3.5</v>
      </c>
    </row>
    <row r="484" spans="1:11" x14ac:dyDescent="0.25">
      <c r="A484" s="175"/>
      <c r="B484" s="175"/>
      <c r="C484" s="175"/>
      <c r="D484" s="127" t="s">
        <v>103</v>
      </c>
      <c r="E484" s="128">
        <v>6.666666666666667</v>
      </c>
      <c r="F484" s="129">
        <v>6.666666666666667</v>
      </c>
      <c r="G484" s="129">
        <v>23.333333333333336</v>
      </c>
      <c r="H484" s="129">
        <v>23.333333333333336</v>
      </c>
      <c r="I484" s="129">
        <v>1.3333333333333335</v>
      </c>
      <c r="J484" s="133">
        <v>0.66666666666666674</v>
      </c>
      <c r="K484" s="130">
        <v>3.5</v>
      </c>
    </row>
    <row r="485" spans="1:11" x14ac:dyDescent="0.25">
      <c r="A485" s="175"/>
      <c r="B485" s="175"/>
      <c r="C485" s="175" t="s">
        <v>79</v>
      </c>
      <c r="D485" s="127" t="s">
        <v>140</v>
      </c>
      <c r="E485" s="128">
        <v>653.05740740740748</v>
      </c>
      <c r="F485" s="129">
        <v>653.05740740740748</v>
      </c>
      <c r="G485" s="129">
        <v>2296.0648148148152</v>
      </c>
      <c r="H485" s="129">
        <v>2296.0648148148152</v>
      </c>
      <c r="I485" s="129">
        <v>129.27777777777777</v>
      </c>
      <c r="J485" s="129">
        <v>129.27777777777777</v>
      </c>
      <c r="K485" s="130">
        <v>3.5158697976186088</v>
      </c>
    </row>
    <row r="486" spans="1:11" x14ac:dyDescent="0.25">
      <c r="A486" s="175"/>
      <c r="B486" s="175"/>
      <c r="C486" s="175"/>
      <c r="D486" s="127" t="s">
        <v>103</v>
      </c>
      <c r="E486" s="128">
        <v>653.05740740740748</v>
      </c>
      <c r="F486" s="129">
        <v>653.05740740740748</v>
      </c>
      <c r="G486" s="129">
        <v>2296.0648148148152</v>
      </c>
      <c r="H486" s="129">
        <v>2296.0648148148152</v>
      </c>
      <c r="I486" s="129">
        <v>129.27777777777777</v>
      </c>
      <c r="J486" s="129">
        <v>129.27777777777777</v>
      </c>
      <c r="K486" s="130">
        <v>3.5158697976186088</v>
      </c>
    </row>
    <row r="487" spans="1:11" x14ac:dyDescent="0.25">
      <c r="A487" s="175"/>
      <c r="B487" s="175"/>
      <c r="C487" s="175" t="s">
        <v>80</v>
      </c>
      <c r="D487" s="127" t="s">
        <v>140</v>
      </c>
      <c r="E487" s="128">
        <v>481.34210526315792</v>
      </c>
      <c r="F487" s="129">
        <v>479.28947368421052</v>
      </c>
      <c r="G487" s="129">
        <v>3459.1973684210529</v>
      </c>
      <c r="H487" s="129">
        <v>2916.2763157894738</v>
      </c>
      <c r="I487" s="129">
        <v>198.69473684210527</v>
      </c>
      <c r="J487" s="129">
        <v>115.25526315789475</v>
      </c>
      <c r="K487" s="130">
        <v>7.1865671641791051</v>
      </c>
    </row>
    <row r="488" spans="1:11" x14ac:dyDescent="0.25">
      <c r="A488" s="175"/>
      <c r="B488" s="175"/>
      <c r="C488" s="175"/>
      <c r="D488" s="127" t="s">
        <v>103</v>
      </c>
      <c r="E488" s="128">
        <v>481.34210526315792</v>
      </c>
      <c r="F488" s="129">
        <v>479.28947368421052</v>
      </c>
      <c r="G488" s="129">
        <v>3459.1973684210529</v>
      </c>
      <c r="H488" s="129">
        <v>2916.2763157894738</v>
      </c>
      <c r="I488" s="129">
        <v>198.69473684210527</v>
      </c>
      <c r="J488" s="129">
        <v>115.25526315789475</v>
      </c>
      <c r="K488" s="130">
        <v>7.1865671641791051</v>
      </c>
    </row>
    <row r="489" spans="1:11" x14ac:dyDescent="0.25">
      <c r="A489" s="175"/>
      <c r="B489" s="175"/>
      <c r="C489" s="175" t="s">
        <v>86</v>
      </c>
      <c r="D489" s="127" t="s">
        <v>140</v>
      </c>
      <c r="E489" s="128">
        <v>281.11111111111114</v>
      </c>
      <c r="F489" s="129">
        <v>281.11111111111114</v>
      </c>
      <c r="G489" s="129">
        <v>1686.6666666666667</v>
      </c>
      <c r="H489" s="129">
        <v>1686.6666666666667</v>
      </c>
      <c r="I489" s="129">
        <v>112.44444444444446</v>
      </c>
      <c r="J489" s="129">
        <v>98.3888888888889</v>
      </c>
      <c r="K489" s="130">
        <v>6</v>
      </c>
    </row>
    <row r="490" spans="1:11" x14ac:dyDescent="0.25">
      <c r="A490" s="175"/>
      <c r="B490" s="175"/>
      <c r="C490" s="175"/>
      <c r="D490" s="127" t="s">
        <v>103</v>
      </c>
      <c r="E490" s="128">
        <v>281.11111111111114</v>
      </c>
      <c r="F490" s="129">
        <v>281.11111111111114</v>
      </c>
      <c r="G490" s="129">
        <v>1686.6666666666667</v>
      </c>
      <c r="H490" s="129">
        <v>1686.6666666666667</v>
      </c>
      <c r="I490" s="129">
        <v>112.44444444444446</v>
      </c>
      <c r="J490" s="129">
        <v>98.3888888888889</v>
      </c>
      <c r="K490" s="130">
        <v>6</v>
      </c>
    </row>
    <row r="491" spans="1:11" x14ac:dyDescent="0.25">
      <c r="A491" s="175"/>
      <c r="B491" s="175"/>
      <c r="C491" s="175" t="s">
        <v>91</v>
      </c>
      <c r="D491" s="127" t="s">
        <v>140</v>
      </c>
      <c r="E491" s="128">
        <v>204.32432432432432</v>
      </c>
      <c r="F491" s="129">
        <v>204.32432432432432</v>
      </c>
      <c r="G491" s="129">
        <v>1072.7027027027027</v>
      </c>
      <c r="H491" s="129">
        <v>1072.7027027027027</v>
      </c>
      <c r="I491" s="129">
        <v>287.24594594594595</v>
      </c>
      <c r="J491" s="129">
        <v>268.8</v>
      </c>
      <c r="K491" s="130">
        <v>5.25</v>
      </c>
    </row>
    <row r="492" spans="1:11" x14ac:dyDescent="0.25">
      <c r="A492" s="175"/>
      <c r="B492" s="175"/>
      <c r="C492" s="175"/>
      <c r="D492" s="127" t="s">
        <v>103</v>
      </c>
      <c r="E492" s="128">
        <v>204.32432432432432</v>
      </c>
      <c r="F492" s="129">
        <v>204.32432432432432</v>
      </c>
      <c r="G492" s="129">
        <v>1072.7027027027027</v>
      </c>
      <c r="H492" s="129">
        <v>1072.7027027027027</v>
      </c>
      <c r="I492" s="129">
        <v>287.24594594594595</v>
      </c>
      <c r="J492" s="129">
        <v>268.8</v>
      </c>
      <c r="K492" s="130">
        <v>5.25</v>
      </c>
    </row>
    <row r="493" spans="1:11" x14ac:dyDescent="0.25">
      <c r="A493" s="175"/>
      <c r="B493" s="175"/>
      <c r="C493" s="175" t="s">
        <v>93</v>
      </c>
      <c r="D493" s="127" t="s">
        <v>140</v>
      </c>
      <c r="E493" s="128">
        <v>8.2962962962962958</v>
      </c>
      <c r="F493" s="129">
        <v>4.7407407407407405</v>
      </c>
      <c r="G493" s="129">
        <v>18.962962962962962</v>
      </c>
      <c r="H493" s="129">
        <v>11.851851851851851</v>
      </c>
      <c r="I493" s="129">
        <v>1.1851851851851851</v>
      </c>
      <c r="J493" s="129">
        <v>1.0666666666666667</v>
      </c>
      <c r="K493" s="130">
        <v>2.2857142857142856</v>
      </c>
    </row>
    <row r="494" spans="1:11" x14ac:dyDescent="0.25">
      <c r="A494" s="175"/>
      <c r="B494" s="175"/>
      <c r="C494" s="175"/>
      <c r="D494" s="127" t="s">
        <v>103</v>
      </c>
      <c r="E494" s="128">
        <v>8.2962962962962958</v>
      </c>
      <c r="F494" s="129">
        <v>4.7407407407407405</v>
      </c>
      <c r="G494" s="129">
        <v>18.962962962962962</v>
      </c>
      <c r="H494" s="129">
        <v>11.851851851851851</v>
      </c>
      <c r="I494" s="129">
        <v>1.1851851851851851</v>
      </c>
      <c r="J494" s="129">
        <v>1.0666666666666667</v>
      </c>
      <c r="K494" s="130">
        <v>2.2857142857142856</v>
      </c>
    </row>
    <row r="495" spans="1:11" x14ac:dyDescent="0.25">
      <c r="A495" s="175"/>
      <c r="B495" s="175"/>
      <c r="C495" s="175" t="s">
        <v>96</v>
      </c>
      <c r="D495" s="127" t="s">
        <v>140</v>
      </c>
      <c r="E495" s="128">
        <v>484.32203389830511</v>
      </c>
      <c r="F495" s="129">
        <v>484.32203389830511</v>
      </c>
      <c r="G495" s="129">
        <v>2550.6355932203387</v>
      </c>
      <c r="H495" s="129">
        <v>2550</v>
      </c>
      <c r="I495" s="129">
        <v>97.245762711864401</v>
      </c>
      <c r="J495" s="129">
        <v>81.483050847457619</v>
      </c>
      <c r="K495" s="130">
        <v>5.2664041994750646</v>
      </c>
    </row>
    <row r="496" spans="1:11" x14ac:dyDescent="0.25">
      <c r="A496" s="175"/>
      <c r="B496" s="175"/>
      <c r="C496" s="175"/>
      <c r="D496" s="127" t="s">
        <v>103</v>
      </c>
      <c r="E496" s="128">
        <v>484.32203389830511</v>
      </c>
      <c r="F496" s="129">
        <v>484.32203389830511</v>
      </c>
      <c r="G496" s="129">
        <v>2550.6355932203387</v>
      </c>
      <c r="H496" s="129">
        <v>2550</v>
      </c>
      <c r="I496" s="129">
        <v>97.245762711864401</v>
      </c>
      <c r="J496" s="129">
        <v>81.483050847457619</v>
      </c>
      <c r="K496" s="130">
        <v>5.2664041994750646</v>
      </c>
    </row>
    <row r="497" spans="1:11" x14ac:dyDescent="0.25">
      <c r="A497" s="175"/>
      <c r="B497" s="175"/>
      <c r="C497" s="175" t="s">
        <v>97</v>
      </c>
      <c r="D497" s="127" t="s">
        <v>140</v>
      </c>
      <c r="E497" s="128">
        <v>167.15686274509801</v>
      </c>
      <c r="F497" s="129">
        <v>167.15686274509801</v>
      </c>
      <c r="G497" s="129">
        <v>528.43137254901956</v>
      </c>
      <c r="H497" s="129">
        <v>288.21078431372547</v>
      </c>
      <c r="I497" s="129">
        <v>53.382352941176464</v>
      </c>
      <c r="J497" s="129">
        <v>45.294117647058826</v>
      </c>
      <c r="K497" s="130">
        <v>3.1612903225806455</v>
      </c>
    </row>
    <row r="498" spans="1:11" x14ac:dyDescent="0.25">
      <c r="A498" s="175"/>
      <c r="B498" s="175"/>
      <c r="C498" s="175"/>
      <c r="D498" s="127" t="s">
        <v>103</v>
      </c>
      <c r="E498" s="128">
        <v>167.15686274509801</v>
      </c>
      <c r="F498" s="129">
        <v>167.15686274509801</v>
      </c>
      <c r="G498" s="129">
        <v>528.43137254901956</v>
      </c>
      <c r="H498" s="129">
        <v>288.21078431372547</v>
      </c>
      <c r="I498" s="129">
        <v>53.382352941176464</v>
      </c>
      <c r="J498" s="129">
        <v>45.294117647058826</v>
      </c>
      <c r="K498" s="130">
        <v>3.1612903225806455</v>
      </c>
    </row>
    <row r="499" spans="1:11" x14ac:dyDescent="0.25">
      <c r="A499" s="175"/>
      <c r="B499" s="175"/>
      <c r="C499" s="175" t="s">
        <v>103</v>
      </c>
      <c r="D499" s="127" t="s">
        <v>140</v>
      </c>
      <c r="E499" s="128">
        <v>5925.7996147299109</v>
      </c>
      <c r="F499" s="129">
        <v>5897.5247609287408</v>
      </c>
      <c r="G499" s="129">
        <v>28967.652082841319</v>
      </c>
      <c r="H499" s="129">
        <v>28123.620880500144</v>
      </c>
      <c r="I499" s="129">
        <v>2182.4883361743141</v>
      </c>
      <c r="J499" s="129">
        <v>2250.3279704995293</v>
      </c>
      <c r="K499" s="130">
        <v>4.7180384913022149</v>
      </c>
    </row>
    <row r="500" spans="1:11" x14ac:dyDescent="0.25">
      <c r="A500" s="175"/>
      <c r="B500" s="175"/>
      <c r="C500" s="175"/>
      <c r="D500" s="127" t="s">
        <v>103</v>
      </c>
      <c r="E500" s="128">
        <v>5925.7996147299109</v>
      </c>
      <c r="F500" s="129">
        <v>5897.5247609287408</v>
      </c>
      <c r="G500" s="129">
        <v>28967.652082841319</v>
      </c>
      <c r="H500" s="129">
        <v>28123.620880500144</v>
      </c>
      <c r="I500" s="129">
        <v>2182.4883361743141</v>
      </c>
      <c r="J500" s="129">
        <v>2250.3279704995293</v>
      </c>
      <c r="K500" s="130">
        <v>4.7180384913022149</v>
      </c>
    </row>
    <row r="501" spans="1:11" x14ac:dyDescent="0.25">
      <c r="A501" s="175" t="s">
        <v>8</v>
      </c>
      <c r="B501" s="175" t="s">
        <v>144</v>
      </c>
      <c r="C501" s="175" t="s">
        <v>51</v>
      </c>
      <c r="D501" s="127" t="s">
        <v>140</v>
      </c>
      <c r="E501" s="128">
        <v>452.57142857142856</v>
      </c>
      <c r="F501" s="129">
        <v>452.57142857142856</v>
      </c>
      <c r="G501" s="129">
        <v>0</v>
      </c>
      <c r="H501" s="129">
        <v>0</v>
      </c>
      <c r="I501" s="129">
        <v>123.0952380952381</v>
      </c>
      <c r="J501" s="129">
        <v>104.76190476190477</v>
      </c>
      <c r="K501" s="130">
        <v>0</v>
      </c>
    </row>
    <row r="502" spans="1:11" x14ac:dyDescent="0.25">
      <c r="A502" s="175"/>
      <c r="B502" s="175"/>
      <c r="C502" s="175"/>
      <c r="D502" s="127" t="s">
        <v>103</v>
      </c>
      <c r="E502" s="128">
        <v>452.57142857142856</v>
      </c>
      <c r="F502" s="129">
        <v>452.57142857142856</v>
      </c>
      <c r="G502" s="129">
        <v>0</v>
      </c>
      <c r="H502" s="129">
        <v>0</v>
      </c>
      <c r="I502" s="129">
        <v>123.0952380952381</v>
      </c>
      <c r="J502" s="129">
        <v>104.76190476190477</v>
      </c>
      <c r="K502" s="130">
        <v>0</v>
      </c>
    </row>
    <row r="503" spans="1:11" x14ac:dyDescent="0.25">
      <c r="A503" s="175"/>
      <c r="B503" s="175"/>
      <c r="C503" s="175" t="s">
        <v>52</v>
      </c>
      <c r="D503" s="127" t="s">
        <v>140</v>
      </c>
      <c r="E503" s="128">
        <v>89.533333333333331</v>
      </c>
      <c r="F503" s="129">
        <v>89.533333333333331</v>
      </c>
      <c r="G503" s="129">
        <v>453.33333333333331</v>
      </c>
      <c r="H503" s="129">
        <v>453.33333333333331</v>
      </c>
      <c r="I503" s="129">
        <v>31.733333333333331</v>
      </c>
      <c r="J503" s="129">
        <v>14.733333333333333</v>
      </c>
      <c r="K503" s="130">
        <v>5.0632911392405067</v>
      </c>
    </row>
    <row r="504" spans="1:11" x14ac:dyDescent="0.25">
      <c r="A504" s="175"/>
      <c r="B504" s="175"/>
      <c r="C504" s="175"/>
      <c r="D504" s="127" t="s">
        <v>103</v>
      </c>
      <c r="E504" s="128">
        <v>89.533333333333331</v>
      </c>
      <c r="F504" s="129">
        <v>89.533333333333331</v>
      </c>
      <c r="G504" s="129">
        <v>453.33333333333331</v>
      </c>
      <c r="H504" s="129">
        <v>453.33333333333331</v>
      </c>
      <c r="I504" s="129">
        <v>31.733333333333331</v>
      </c>
      <c r="J504" s="129">
        <v>14.733333333333333</v>
      </c>
      <c r="K504" s="130">
        <v>5.0632911392405067</v>
      </c>
    </row>
    <row r="505" spans="1:11" x14ac:dyDescent="0.25">
      <c r="A505" s="175"/>
      <c r="B505" s="175"/>
      <c r="C505" s="175" t="s">
        <v>54</v>
      </c>
      <c r="D505" s="127" t="s">
        <v>140</v>
      </c>
      <c r="E505" s="128">
        <v>57.89473684210526</v>
      </c>
      <c r="F505" s="129">
        <v>32.89473684210526</v>
      </c>
      <c r="G505" s="129">
        <v>0</v>
      </c>
      <c r="H505" s="129">
        <v>0</v>
      </c>
      <c r="I505" s="129">
        <v>9.0789473684210531</v>
      </c>
      <c r="J505" s="129">
        <v>10.657894736842106</v>
      </c>
      <c r="K505" s="130">
        <v>0</v>
      </c>
    </row>
    <row r="506" spans="1:11" x14ac:dyDescent="0.25">
      <c r="A506" s="175"/>
      <c r="B506" s="175"/>
      <c r="C506" s="175"/>
      <c r="D506" s="127" t="s">
        <v>103</v>
      </c>
      <c r="E506" s="128">
        <v>57.89473684210526</v>
      </c>
      <c r="F506" s="129">
        <v>32.89473684210526</v>
      </c>
      <c r="G506" s="129">
        <v>0</v>
      </c>
      <c r="H506" s="129">
        <v>0</v>
      </c>
      <c r="I506" s="129">
        <v>9.0789473684210531</v>
      </c>
      <c r="J506" s="129">
        <v>10.657894736842106</v>
      </c>
      <c r="K506" s="130">
        <v>0</v>
      </c>
    </row>
    <row r="507" spans="1:11" x14ac:dyDescent="0.25">
      <c r="A507" s="175"/>
      <c r="B507" s="175"/>
      <c r="C507" s="175" t="s">
        <v>55</v>
      </c>
      <c r="D507" s="127" t="s">
        <v>140</v>
      </c>
      <c r="E507" s="128">
        <v>17.5</v>
      </c>
      <c r="F507" s="129">
        <v>17.5</v>
      </c>
      <c r="G507" s="129">
        <v>0</v>
      </c>
      <c r="H507" s="129">
        <v>0</v>
      </c>
      <c r="I507" s="129">
        <v>7</v>
      </c>
      <c r="J507" s="129">
        <v>6.6</v>
      </c>
      <c r="K507" s="130">
        <v>0</v>
      </c>
    </row>
    <row r="508" spans="1:11" x14ac:dyDescent="0.25">
      <c r="A508" s="175"/>
      <c r="B508" s="175"/>
      <c r="C508" s="175"/>
      <c r="D508" s="127" t="s">
        <v>103</v>
      </c>
      <c r="E508" s="128">
        <v>17.5</v>
      </c>
      <c r="F508" s="129">
        <v>17.5</v>
      </c>
      <c r="G508" s="129">
        <v>0</v>
      </c>
      <c r="H508" s="129">
        <v>0</v>
      </c>
      <c r="I508" s="129">
        <v>7</v>
      </c>
      <c r="J508" s="129">
        <v>6.6</v>
      </c>
      <c r="K508" s="130">
        <v>0</v>
      </c>
    </row>
    <row r="509" spans="1:11" x14ac:dyDescent="0.25">
      <c r="A509" s="175"/>
      <c r="B509" s="175"/>
      <c r="C509" s="175" t="s">
        <v>103</v>
      </c>
      <c r="D509" s="127" t="s">
        <v>140</v>
      </c>
      <c r="E509" s="128">
        <v>617.49949874686718</v>
      </c>
      <c r="F509" s="129">
        <v>592.49949874686706</v>
      </c>
      <c r="G509" s="129">
        <v>453.33333333333326</v>
      </c>
      <c r="H509" s="129">
        <v>453.33333333333326</v>
      </c>
      <c r="I509" s="129">
        <v>170.90751879699246</v>
      </c>
      <c r="J509" s="129">
        <v>136.75313283208021</v>
      </c>
      <c r="K509" s="130">
        <v>1.2658227848101267</v>
      </c>
    </row>
    <row r="510" spans="1:11" x14ac:dyDescent="0.25">
      <c r="A510" s="175"/>
      <c r="B510" s="175"/>
      <c r="C510" s="175"/>
      <c r="D510" s="127" t="s">
        <v>103</v>
      </c>
      <c r="E510" s="128">
        <v>617.49949874686718</v>
      </c>
      <c r="F510" s="129">
        <v>592.49949874686706</v>
      </c>
      <c r="G510" s="129">
        <v>453.33333333333326</v>
      </c>
      <c r="H510" s="129">
        <v>453.33333333333326</v>
      </c>
      <c r="I510" s="129">
        <v>170.90751879699246</v>
      </c>
      <c r="J510" s="129">
        <v>136.75313283208021</v>
      </c>
      <c r="K510" s="130">
        <v>1.2658227848101267</v>
      </c>
    </row>
    <row r="511" spans="1:11" x14ac:dyDescent="0.25">
      <c r="A511" s="175"/>
      <c r="B511" s="175" t="s">
        <v>39</v>
      </c>
      <c r="C511" s="175" t="s">
        <v>57</v>
      </c>
      <c r="D511" s="127" t="s">
        <v>140</v>
      </c>
      <c r="E511" s="128">
        <v>7</v>
      </c>
      <c r="F511" s="129">
        <v>7</v>
      </c>
      <c r="G511" s="129">
        <v>0</v>
      </c>
      <c r="H511" s="129">
        <v>0</v>
      </c>
      <c r="I511" s="129">
        <v>1.4</v>
      </c>
      <c r="J511" s="129">
        <v>1.4</v>
      </c>
      <c r="K511" s="130">
        <v>0</v>
      </c>
    </row>
    <row r="512" spans="1:11" x14ac:dyDescent="0.25">
      <c r="A512" s="175"/>
      <c r="B512" s="175"/>
      <c r="C512" s="175"/>
      <c r="D512" s="127" t="s">
        <v>103</v>
      </c>
      <c r="E512" s="128">
        <v>7</v>
      </c>
      <c r="F512" s="129">
        <v>7</v>
      </c>
      <c r="G512" s="129">
        <v>0</v>
      </c>
      <c r="H512" s="129">
        <v>0</v>
      </c>
      <c r="I512" s="129">
        <v>1.4</v>
      </c>
      <c r="J512" s="129">
        <v>1.4</v>
      </c>
      <c r="K512" s="130">
        <v>0</v>
      </c>
    </row>
    <row r="513" spans="1:11" x14ac:dyDescent="0.25">
      <c r="A513" s="175"/>
      <c r="B513" s="175"/>
      <c r="C513" s="175" t="s">
        <v>59</v>
      </c>
      <c r="D513" s="127" t="s">
        <v>140</v>
      </c>
      <c r="E513" s="128">
        <v>26</v>
      </c>
      <c r="F513" s="129">
        <v>26</v>
      </c>
      <c r="G513" s="129">
        <v>0</v>
      </c>
      <c r="H513" s="129">
        <v>0</v>
      </c>
      <c r="I513" s="129">
        <v>31</v>
      </c>
      <c r="J513" s="129">
        <v>1</v>
      </c>
      <c r="K513" s="130">
        <v>0</v>
      </c>
    </row>
    <row r="514" spans="1:11" x14ac:dyDescent="0.25">
      <c r="A514" s="175"/>
      <c r="B514" s="175"/>
      <c r="C514" s="175"/>
      <c r="D514" s="127" t="s">
        <v>103</v>
      </c>
      <c r="E514" s="128">
        <v>26</v>
      </c>
      <c r="F514" s="129">
        <v>26</v>
      </c>
      <c r="G514" s="129">
        <v>0</v>
      </c>
      <c r="H514" s="129">
        <v>0</v>
      </c>
      <c r="I514" s="129">
        <v>31</v>
      </c>
      <c r="J514" s="129">
        <v>1</v>
      </c>
      <c r="K514" s="130">
        <v>0</v>
      </c>
    </row>
    <row r="515" spans="1:11" x14ac:dyDescent="0.25">
      <c r="A515" s="175"/>
      <c r="B515" s="175"/>
      <c r="C515" s="175" t="s">
        <v>60</v>
      </c>
      <c r="D515" s="127" t="s">
        <v>140</v>
      </c>
      <c r="E515" s="128">
        <v>3.4285714285714284</v>
      </c>
      <c r="F515" s="129">
        <v>3.4285714285714284</v>
      </c>
      <c r="G515" s="129">
        <v>0</v>
      </c>
      <c r="H515" s="129">
        <v>0</v>
      </c>
      <c r="I515" s="133">
        <v>0.22857142857142856</v>
      </c>
      <c r="J515" s="133">
        <v>0.22857142857142856</v>
      </c>
      <c r="K515" s="130">
        <v>0</v>
      </c>
    </row>
    <row r="516" spans="1:11" x14ac:dyDescent="0.25">
      <c r="A516" s="175"/>
      <c r="B516" s="175"/>
      <c r="C516" s="175"/>
      <c r="D516" s="127" t="s">
        <v>103</v>
      </c>
      <c r="E516" s="128">
        <v>3.4285714285714284</v>
      </c>
      <c r="F516" s="129">
        <v>3.4285714285714284</v>
      </c>
      <c r="G516" s="129">
        <v>0</v>
      </c>
      <c r="H516" s="129">
        <v>0</v>
      </c>
      <c r="I516" s="133">
        <v>0.22857142857142856</v>
      </c>
      <c r="J516" s="133">
        <v>0.22857142857142856</v>
      </c>
      <c r="K516" s="130">
        <v>0</v>
      </c>
    </row>
    <row r="517" spans="1:11" x14ac:dyDescent="0.25">
      <c r="A517" s="175"/>
      <c r="B517" s="175"/>
      <c r="C517" s="175" t="s">
        <v>103</v>
      </c>
      <c r="D517" s="127" t="s">
        <v>140</v>
      </c>
      <c r="E517" s="128">
        <v>36.428571428571431</v>
      </c>
      <c r="F517" s="129">
        <v>36.428571428571431</v>
      </c>
      <c r="G517" s="129">
        <v>0</v>
      </c>
      <c r="H517" s="129">
        <v>0</v>
      </c>
      <c r="I517" s="129">
        <v>32.628571428571433</v>
      </c>
      <c r="J517" s="129">
        <v>2.6285714285714286</v>
      </c>
      <c r="K517" s="130">
        <v>0</v>
      </c>
    </row>
    <row r="518" spans="1:11" x14ac:dyDescent="0.25">
      <c r="A518" s="175"/>
      <c r="B518" s="175"/>
      <c r="C518" s="175"/>
      <c r="D518" s="127" t="s">
        <v>103</v>
      </c>
      <c r="E518" s="128">
        <v>36.428571428571431</v>
      </c>
      <c r="F518" s="129">
        <v>36.428571428571431</v>
      </c>
      <c r="G518" s="129">
        <v>0</v>
      </c>
      <c r="H518" s="129">
        <v>0</v>
      </c>
      <c r="I518" s="129">
        <v>32.628571428571433</v>
      </c>
      <c r="J518" s="129">
        <v>2.6285714285714286</v>
      </c>
      <c r="K518" s="130">
        <v>0</v>
      </c>
    </row>
    <row r="519" spans="1:11" x14ac:dyDescent="0.25">
      <c r="A519" s="175"/>
      <c r="B519" s="175" t="s">
        <v>40</v>
      </c>
      <c r="C519" s="175" t="s">
        <v>67</v>
      </c>
      <c r="D519" s="127" t="s">
        <v>140</v>
      </c>
      <c r="E519" s="128">
        <v>30</v>
      </c>
      <c r="F519" s="132"/>
      <c r="G519" s="132"/>
      <c r="H519" s="129">
        <v>0</v>
      </c>
      <c r="I519" s="133">
        <v>0.15</v>
      </c>
      <c r="J519" s="133">
        <v>0.15</v>
      </c>
      <c r="K519" s="134"/>
    </row>
    <row r="520" spans="1:11" x14ac:dyDescent="0.25">
      <c r="A520" s="175"/>
      <c r="B520" s="175"/>
      <c r="C520" s="175"/>
      <c r="D520" s="127" t="s">
        <v>103</v>
      </c>
      <c r="E520" s="128">
        <v>30</v>
      </c>
      <c r="F520" s="132"/>
      <c r="G520" s="132"/>
      <c r="H520" s="129">
        <v>0</v>
      </c>
      <c r="I520" s="133">
        <v>0.15</v>
      </c>
      <c r="J520" s="133">
        <v>0.15</v>
      </c>
      <c r="K520" s="134"/>
    </row>
    <row r="521" spans="1:11" x14ac:dyDescent="0.25">
      <c r="A521" s="175"/>
      <c r="B521" s="175"/>
      <c r="C521" s="175" t="s">
        <v>103</v>
      </c>
      <c r="D521" s="127" t="s">
        <v>140</v>
      </c>
      <c r="E521" s="128">
        <v>30</v>
      </c>
      <c r="F521" s="132"/>
      <c r="G521" s="132"/>
      <c r="H521" s="129">
        <v>0</v>
      </c>
      <c r="I521" s="133">
        <v>0.15</v>
      </c>
      <c r="J521" s="133">
        <v>0.15</v>
      </c>
      <c r="K521" s="134"/>
    </row>
    <row r="522" spans="1:11" x14ac:dyDescent="0.25">
      <c r="A522" s="175"/>
      <c r="B522" s="175"/>
      <c r="C522" s="175"/>
      <c r="D522" s="127" t="s">
        <v>103</v>
      </c>
      <c r="E522" s="128">
        <v>30</v>
      </c>
      <c r="F522" s="132"/>
      <c r="G522" s="132"/>
      <c r="H522" s="129">
        <v>0</v>
      </c>
      <c r="I522" s="133">
        <v>0.15</v>
      </c>
      <c r="J522" s="133">
        <v>0.15</v>
      </c>
      <c r="K522" s="134"/>
    </row>
    <row r="523" spans="1:11" x14ac:dyDescent="0.25">
      <c r="A523" s="175"/>
      <c r="B523" s="175" t="s">
        <v>42</v>
      </c>
      <c r="C523" s="175" t="s">
        <v>79</v>
      </c>
      <c r="D523" s="127" t="s">
        <v>140</v>
      </c>
      <c r="E523" s="128">
        <v>187.56111111111113</v>
      </c>
      <c r="F523" s="129">
        <v>187.56111111111113</v>
      </c>
      <c r="G523" s="129">
        <v>0</v>
      </c>
      <c r="H523" s="129">
        <v>0</v>
      </c>
      <c r="I523" s="129">
        <v>58.861111111111114</v>
      </c>
      <c r="J523" s="129">
        <v>145.0462962962963</v>
      </c>
      <c r="K523" s="130">
        <v>0</v>
      </c>
    </row>
    <row r="524" spans="1:11" x14ac:dyDescent="0.25">
      <c r="A524" s="175"/>
      <c r="B524" s="175"/>
      <c r="C524" s="175"/>
      <c r="D524" s="127" t="s">
        <v>103</v>
      </c>
      <c r="E524" s="128">
        <v>187.56111111111113</v>
      </c>
      <c r="F524" s="129">
        <v>187.56111111111113</v>
      </c>
      <c r="G524" s="129">
        <v>0</v>
      </c>
      <c r="H524" s="129">
        <v>0</v>
      </c>
      <c r="I524" s="129">
        <v>58.861111111111114</v>
      </c>
      <c r="J524" s="129">
        <v>145.0462962962963</v>
      </c>
      <c r="K524" s="130">
        <v>0</v>
      </c>
    </row>
    <row r="525" spans="1:11" x14ac:dyDescent="0.25">
      <c r="A525" s="175"/>
      <c r="B525" s="175"/>
      <c r="C525" s="175" t="s">
        <v>80</v>
      </c>
      <c r="D525" s="127" t="s">
        <v>140</v>
      </c>
      <c r="E525" s="128">
        <v>109.81578947368422</v>
      </c>
      <c r="F525" s="129">
        <v>107.76315789473685</v>
      </c>
      <c r="G525" s="129">
        <v>0</v>
      </c>
      <c r="H525" s="129">
        <v>0</v>
      </c>
      <c r="I525" s="129">
        <v>27.86447368421053</v>
      </c>
      <c r="J525" s="129">
        <v>21.039473684210527</v>
      </c>
      <c r="K525" s="130">
        <v>0</v>
      </c>
    </row>
    <row r="526" spans="1:11" x14ac:dyDescent="0.25">
      <c r="A526" s="175"/>
      <c r="B526" s="175"/>
      <c r="C526" s="175"/>
      <c r="D526" s="127" t="s">
        <v>103</v>
      </c>
      <c r="E526" s="128">
        <v>109.81578947368422</v>
      </c>
      <c r="F526" s="129">
        <v>107.76315789473685</v>
      </c>
      <c r="G526" s="129">
        <v>0</v>
      </c>
      <c r="H526" s="129">
        <v>0</v>
      </c>
      <c r="I526" s="129">
        <v>27.86447368421053</v>
      </c>
      <c r="J526" s="129">
        <v>21.039473684210527</v>
      </c>
      <c r="K526" s="130">
        <v>0</v>
      </c>
    </row>
    <row r="527" spans="1:11" x14ac:dyDescent="0.25">
      <c r="A527" s="175"/>
      <c r="B527" s="175"/>
      <c r="C527" s="175" t="s">
        <v>103</v>
      </c>
      <c r="D527" s="127" t="s">
        <v>140</v>
      </c>
      <c r="E527" s="128">
        <v>297.37690058479535</v>
      </c>
      <c r="F527" s="129">
        <v>295.32426900584801</v>
      </c>
      <c r="G527" s="129">
        <v>0</v>
      </c>
      <c r="H527" s="129">
        <v>0</v>
      </c>
      <c r="I527" s="129">
        <v>86.725584795321652</v>
      </c>
      <c r="J527" s="129">
        <v>166.08576998050683</v>
      </c>
      <c r="K527" s="130">
        <v>0</v>
      </c>
    </row>
    <row r="528" spans="1:11" x14ac:dyDescent="0.25">
      <c r="A528" s="175"/>
      <c r="B528" s="175"/>
      <c r="C528" s="175"/>
      <c r="D528" s="127" t="s">
        <v>103</v>
      </c>
      <c r="E528" s="128">
        <v>297.37690058479535</v>
      </c>
      <c r="F528" s="129">
        <v>295.32426900584801</v>
      </c>
      <c r="G528" s="129">
        <v>0</v>
      </c>
      <c r="H528" s="129">
        <v>0</v>
      </c>
      <c r="I528" s="129">
        <v>86.725584795321652</v>
      </c>
      <c r="J528" s="129">
        <v>166.08576998050683</v>
      </c>
      <c r="K528" s="130">
        <v>0</v>
      </c>
    </row>
    <row r="529" spans="1:11" x14ac:dyDescent="0.25">
      <c r="A529" s="175"/>
      <c r="B529" s="175" t="s">
        <v>43</v>
      </c>
      <c r="C529" s="175" t="s">
        <v>82</v>
      </c>
      <c r="D529" s="127" t="s">
        <v>140</v>
      </c>
      <c r="E529" s="128">
        <v>3</v>
      </c>
      <c r="F529" s="129">
        <v>3</v>
      </c>
      <c r="G529" s="129">
        <v>0</v>
      </c>
      <c r="H529" s="129">
        <v>0</v>
      </c>
      <c r="I529" s="133">
        <v>0.6</v>
      </c>
      <c r="J529" s="129">
        <v>0</v>
      </c>
      <c r="K529" s="130">
        <v>0</v>
      </c>
    </row>
    <row r="530" spans="1:11" x14ac:dyDescent="0.25">
      <c r="A530" s="175"/>
      <c r="B530" s="175"/>
      <c r="C530" s="175"/>
      <c r="D530" s="127" t="s">
        <v>103</v>
      </c>
      <c r="E530" s="128">
        <v>3</v>
      </c>
      <c r="F530" s="129">
        <v>3</v>
      </c>
      <c r="G530" s="129">
        <v>0</v>
      </c>
      <c r="H530" s="129">
        <v>0</v>
      </c>
      <c r="I530" s="133">
        <v>0.6</v>
      </c>
      <c r="J530" s="129">
        <v>0</v>
      </c>
      <c r="K530" s="130">
        <v>0</v>
      </c>
    </row>
    <row r="531" spans="1:11" x14ac:dyDescent="0.25">
      <c r="A531" s="175"/>
      <c r="B531" s="175"/>
      <c r="C531" s="175" t="s">
        <v>103</v>
      </c>
      <c r="D531" s="127" t="s">
        <v>140</v>
      </c>
      <c r="E531" s="128">
        <v>3</v>
      </c>
      <c r="F531" s="129">
        <v>3</v>
      </c>
      <c r="G531" s="129">
        <v>0</v>
      </c>
      <c r="H531" s="129">
        <v>0</v>
      </c>
      <c r="I531" s="133">
        <v>0.6</v>
      </c>
      <c r="J531" s="129">
        <v>0</v>
      </c>
      <c r="K531" s="130">
        <v>0</v>
      </c>
    </row>
    <row r="532" spans="1:11" x14ac:dyDescent="0.25">
      <c r="A532" s="175"/>
      <c r="B532" s="175"/>
      <c r="C532" s="175"/>
      <c r="D532" s="127" t="s">
        <v>103</v>
      </c>
      <c r="E532" s="128">
        <v>3</v>
      </c>
      <c r="F532" s="129">
        <v>3</v>
      </c>
      <c r="G532" s="129">
        <v>0</v>
      </c>
      <c r="H532" s="129">
        <v>0</v>
      </c>
      <c r="I532" s="133">
        <v>0.6</v>
      </c>
      <c r="J532" s="129">
        <v>0</v>
      </c>
      <c r="K532" s="130">
        <v>0</v>
      </c>
    </row>
    <row r="533" spans="1:11" x14ac:dyDescent="0.25">
      <c r="A533" s="175"/>
      <c r="B533" s="175" t="s">
        <v>46</v>
      </c>
      <c r="C533" s="175" t="s">
        <v>91</v>
      </c>
      <c r="D533" s="127" t="s">
        <v>140</v>
      </c>
      <c r="E533" s="128">
        <v>91.491891891891896</v>
      </c>
      <c r="F533" s="129">
        <v>91.491891891891896</v>
      </c>
      <c r="G533" s="133">
        <v>0.85135135135135132</v>
      </c>
      <c r="H533" s="129">
        <v>0</v>
      </c>
      <c r="I533" s="129">
        <v>28.435135135135134</v>
      </c>
      <c r="J533" s="129">
        <v>29.4</v>
      </c>
      <c r="K533" s="131">
        <v>9.3052109181141433E-3</v>
      </c>
    </row>
    <row r="534" spans="1:11" x14ac:dyDescent="0.25">
      <c r="A534" s="175"/>
      <c r="B534" s="175"/>
      <c r="C534" s="175"/>
      <c r="D534" s="127" t="s">
        <v>103</v>
      </c>
      <c r="E534" s="128">
        <v>91.491891891891896</v>
      </c>
      <c r="F534" s="129">
        <v>91.491891891891896</v>
      </c>
      <c r="G534" s="133">
        <v>0.85135135135135132</v>
      </c>
      <c r="H534" s="129">
        <v>0</v>
      </c>
      <c r="I534" s="129">
        <v>28.435135135135134</v>
      </c>
      <c r="J534" s="129">
        <v>29.4</v>
      </c>
      <c r="K534" s="131">
        <v>9.3052109181141433E-3</v>
      </c>
    </row>
    <row r="535" spans="1:11" x14ac:dyDescent="0.25">
      <c r="A535" s="175"/>
      <c r="B535" s="175"/>
      <c r="C535" s="175" t="s">
        <v>93</v>
      </c>
      <c r="D535" s="127" t="s">
        <v>140</v>
      </c>
      <c r="E535" s="128">
        <v>34.370370370370367</v>
      </c>
      <c r="F535" s="129">
        <v>34.370370370370367</v>
      </c>
      <c r="G535" s="129">
        <v>0</v>
      </c>
      <c r="H535" s="129">
        <v>0</v>
      </c>
      <c r="I535" s="129">
        <v>1.0666666666666667</v>
      </c>
      <c r="J535" s="133">
        <v>0.59259259259259256</v>
      </c>
      <c r="K535" s="130">
        <v>0</v>
      </c>
    </row>
    <row r="536" spans="1:11" x14ac:dyDescent="0.25">
      <c r="A536" s="175"/>
      <c r="B536" s="175"/>
      <c r="C536" s="175"/>
      <c r="D536" s="127" t="s">
        <v>103</v>
      </c>
      <c r="E536" s="128">
        <v>34.370370370370367</v>
      </c>
      <c r="F536" s="129">
        <v>34.370370370370367</v>
      </c>
      <c r="G536" s="129">
        <v>0</v>
      </c>
      <c r="H536" s="129">
        <v>0</v>
      </c>
      <c r="I536" s="129">
        <v>1.0666666666666667</v>
      </c>
      <c r="J536" s="133">
        <v>0.59259259259259256</v>
      </c>
      <c r="K536" s="130">
        <v>0</v>
      </c>
    </row>
    <row r="537" spans="1:11" x14ac:dyDescent="0.25">
      <c r="A537" s="175"/>
      <c r="B537" s="175"/>
      <c r="C537" s="175" t="s">
        <v>94</v>
      </c>
      <c r="D537" s="127" t="s">
        <v>140</v>
      </c>
      <c r="E537" s="128">
        <v>55.000000000000007</v>
      </c>
      <c r="F537" s="129">
        <v>55.000000000000007</v>
      </c>
      <c r="G537" s="129">
        <v>0</v>
      </c>
      <c r="H537" s="129">
        <v>0</v>
      </c>
      <c r="I537" s="129">
        <v>22</v>
      </c>
      <c r="J537" s="129">
        <v>22</v>
      </c>
      <c r="K537" s="130">
        <v>0</v>
      </c>
    </row>
    <row r="538" spans="1:11" x14ac:dyDescent="0.25">
      <c r="A538" s="175"/>
      <c r="B538" s="175"/>
      <c r="C538" s="175"/>
      <c r="D538" s="127" t="s">
        <v>103</v>
      </c>
      <c r="E538" s="128">
        <v>55.000000000000007</v>
      </c>
      <c r="F538" s="129">
        <v>55.000000000000007</v>
      </c>
      <c r="G538" s="129">
        <v>0</v>
      </c>
      <c r="H538" s="129">
        <v>0</v>
      </c>
      <c r="I538" s="129">
        <v>22</v>
      </c>
      <c r="J538" s="129">
        <v>22</v>
      </c>
      <c r="K538" s="130">
        <v>0</v>
      </c>
    </row>
    <row r="539" spans="1:11" x14ac:dyDescent="0.25">
      <c r="A539" s="175"/>
      <c r="B539" s="175"/>
      <c r="C539" s="175" t="s">
        <v>95</v>
      </c>
      <c r="D539" s="127" t="s">
        <v>140</v>
      </c>
      <c r="E539" s="128">
        <v>34.615384615384613</v>
      </c>
      <c r="F539" s="129">
        <v>34.615384615384613</v>
      </c>
      <c r="G539" s="129">
        <v>0</v>
      </c>
      <c r="H539" s="129">
        <v>0</v>
      </c>
      <c r="I539" s="129">
        <v>3.1730769230769229</v>
      </c>
      <c r="J539" s="129">
        <v>3.1730769230769229</v>
      </c>
      <c r="K539" s="130">
        <v>0</v>
      </c>
    </row>
    <row r="540" spans="1:11" x14ac:dyDescent="0.25">
      <c r="A540" s="175"/>
      <c r="B540" s="175"/>
      <c r="C540" s="175"/>
      <c r="D540" s="127" t="s">
        <v>103</v>
      </c>
      <c r="E540" s="128">
        <v>34.615384615384613</v>
      </c>
      <c r="F540" s="129">
        <v>34.615384615384613</v>
      </c>
      <c r="G540" s="129">
        <v>0</v>
      </c>
      <c r="H540" s="129">
        <v>0</v>
      </c>
      <c r="I540" s="129">
        <v>3.1730769230769229</v>
      </c>
      <c r="J540" s="129">
        <v>3.1730769230769229</v>
      </c>
      <c r="K540" s="130">
        <v>0</v>
      </c>
    </row>
    <row r="541" spans="1:11" x14ac:dyDescent="0.25">
      <c r="A541" s="175"/>
      <c r="B541" s="175"/>
      <c r="C541" s="175" t="s">
        <v>96</v>
      </c>
      <c r="D541" s="127" t="s">
        <v>140</v>
      </c>
      <c r="E541" s="128">
        <v>462.71186440677963</v>
      </c>
      <c r="F541" s="129">
        <v>420.76271186440675</v>
      </c>
      <c r="G541" s="129">
        <v>1.1440677966101696</v>
      </c>
      <c r="H541" s="129">
        <v>0</v>
      </c>
      <c r="I541" s="129">
        <v>145.67796610169489</v>
      </c>
      <c r="J541" s="129">
        <v>84.025423728813564</v>
      </c>
      <c r="K541" s="131">
        <v>2.4725274725274729E-3</v>
      </c>
    </row>
    <row r="542" spans="1:11" x14ac:dyDescent="0.25">
      <c r="A542" s="175"/>
      <c r="B542" s="175"/>
      <c r="C542" s="175"/>
      <c r="D542" s="127" t="s">
        <v>103</v>
      </c>
      <c r="E542" s="128">
        <v>462.71186440677963</v>
      </c>
      <c r="F542" s="129">
        <v>420.76271186440675</v>
      </c>
      <c r="G542" s="129">
        <v>1.1440677966101696</v>
      </c>
      <c r="H542" s="129">
        <v>0</v>
      </c>
      <c r="I542" s="129">
        <v>145.67796610169489</v>
      </c>
      <c r="J542" s="129">
        <v>84.025423728813564</v>
      </c>
      <c r="K542" s="131">
        <v>2.4725274725274729E-3</v>
      </c>
    </row>
    <row r="543" spans="1:11" x14ac:dyDescent="0.25">
      <c r="A543" s="175"/>
      <c r="B543" s="175"/>
      <c r="C543" s="175" t="s">
        <v>97</v>
      </c>
      <c r="D543" s="127" t="s">
        <v>140</v>
      </c>
      <c r="E543" s="128">
        <v>96.196078431372541</v>
      </c>
      <c r="F543" s="129">
        <v>96.196078431372541</v>
      </c>
      <c r="G543" s="129">
        <v>0</v>
      </c>
      <c r="H543" s="129">
        <v>0</v>
      </c>
      <c r="I543" s="129">
        <v>8.5196078431372548</v>
      </c>
      <c r="J543" s="129">
        <v>8.3039215686274517</v>
      </c>
      <c r="K543" s="130">
        <v>0</v>
      </c>
    </row>
    <row r="544" spans="1:11" x14ac:dyDescent="0.25">
      <c r="A544" s="175"/>
      <c r="B544" s="175"/>
      <c r="C544" s="175"/>
      <c r="D544" s="127" t="s">
        <v>103</v>
      </c>
      <c r="E544" s="128">
        <v>96.196078431372541</v>
      </c>
      <c r="F544" s="129">
        <v>96.196078431372541</v>
      </c>
      <c r="G544" s="129">
        <v>0</v>
      </c>
      <c r="H544" s="129">
        <v>0</v>
      </c>
      <c r="I544" s="129">
        <v>8.5196078431372548</v>
      </c>
      <c r="J544" s="129">
        <v>8.3039215686274517</v>
      </c>
      <c r="K544" s="130">
        <v>0</v>
      </c>
    </row>
    <row r="545" spans="1:11" x14ac:dyDescent="0.25">
      <c r="A545" s="175"/>
      <c r="B545" s="175"/>
      <c r="C545" s="175" t="s">
        <v>103</v>
      </c>
      <c r="D545" s="127" t="s">
        <v>140</v>
      </c>
      <c r="E545" s="128">
        <v>774.38558971579914</v>
      </c>
      <c r="F545" s="129">
        <v>732.43643717342616</v>
      </c>
      <c r="G545" s="129">
        <v>1.9954191479615209</v>
      </c>
      <c r="H545" s="129">
        <v>0</v>
      </c>
      <c r="I545" s="129">
        <v>208.87245266971087</v>
      </c>
      <c r="J545" s="129">
        <v>147.49501481311054</v>
      </c>
      <c r="K545" s="131">
        <v>1.9629563984402696E-3</v>
      </c>
    </row>
    <row r="546" spans="1:11" x14ac:dyDescent="0.25">
      <c r="A546" s="175"/>
      <c r="B546" s="175"/>
      <c r="C546" s="175"/>
      <c r="D546" s="127" t="s">
        <v>103</v>
      </c>
      <c r="E546" s="128">
        <v>774.38558971579914</v>
      </c>
      <c r="F546" s="129">
        <v>732.43643717342616</v>
      </c>
      <c r="G546" s="129">
        <v>1.9954191479615209</v>
      </c>
      <c r="H546" s="129">
        <v>0</v>
      </c>
      <c r="I546" s="129">
        <v>208.87245266971087</v>
      </c>
      <c r="J546" s="129">
        <v>147.49501481311054</v>
      </c>
      <c r="K546" s="131">
        <v>1.9629563984402696E-3</v>
      </c>
    </row>
    <row r="547" spans="1:11" x14ac:dyDescent="0.25">
      <c r="A547" s="175"/>
      <c r="B547" s="175" t="s">
        <v>103</v>
      </c>
      <c r="C547" s="175" t="s">
        <v>51</v>
      </c>
      <c r="D547" s="127" t="s">
        <v>140</v>
      </c>
      <c r="E547" s="128">
        <v>452.57142857142856</v>
      </c>
      <c r="F547" s="129">
        <v>452.57142857142856</v>
      </c>
      <c r="G547" s="129">
        <v>0</v>
      </c>
      <c r="H547" s="129">
        <v>0</v>
      </c>
      <c r="I547" s="129">
        <v>123.0952380952381</v>
      </c>
      <c r="J547" s="129">
        <v>104.76190476190477</v>
      </c>
      <c r="K547" s="130">
        <v>0</v>
      </c>
    </row>
    <row r="548" spans="1:11" x14ac:dyDescent="0.25">
      <c r="A548" s="175"/>
      <c r="B548" s="175"/>
      <c r="C548" s="175"/>
      <c r="D548" s="127" t="s">
        <v>103</v>
      </c>
      <c r="E548" s="128">
        <v>452.57142857142856</v>
      </c>
      <c r="F548" s="129">
        <v>452.57142857142856</v>
      </c>
      <c r="G548" s="129">
        <v>0</v>
      </c>
      <c r="H548" s="129">
        <v>0</v>
      </c>
      <c r="I548" s="129">
        <v>123.0952380952381</v>
      </c>
      <c r="J548" s="129">
        <v>104.76190476190477</v>
      </c>
      <c r="K548" s="130">
        <v>0</v>
      </c>
    </row>
    <row r="549" spans="1:11" x14ac:dyDescent="0.25">
      <c r="A549" s="175"/>
      <c r="B549" s="175"/>
      <c r="C549" s="175" t="s">
        <v>52</v>
      </c>
      <c r="D549" s="127" t="s">
        <v>140</v>
      </c>
      <c r="E549" s="128">
        <v>89.533333333333331</v>
      </c>
      <c r="F549" s="129">
        <v>89.533333333333331</v>
      </c>
      <c r="G549" s="129">
        <v>453.33333333333331</v>
      </c>
      <c r="H549" s="129">
        <v>453.33333333333331</v>
      </c>
      <c r="I549" s="129">
        <v>31.733333333333331</v>
      </c>
      <c r="J549" s="129">
        <v>14.733333333333333</v>
      </c>
      <c r="K549" s="130">
        <v>5.0632911392405067</v>
      </c>
    </row>
    <row r="550" spans="1:11" x14ac:dyDescent="0.25">
      <c r="A550" s="175"/>
      <c r="B550" s="175"/>
      <c r="C550" s="175"/>
      <c r="D550" s="127" t="s">
        <v>103</v>
      </c>
      <c r="E550" s="128">
        <v>89.533333333333331</v>
      </c>
      <c r="F550" s="129">
        <v>89.533333333333331</v>
      </c>
      <c r="G550" s="129">
        <v>453.33333333333331</v>
      </c>
      <c r="H550" s="129">
        <v>453.33333333333331</v>
      </c>
      <c r="I550" s="129">
        <v>31.733333333333331</v>
      </c>
      <c r="J550" s="129">
        <v>14.733333333333333</v>
      </c>
      <c r="K550" s="130">
        <v>5.0632911392405067</v>
      </c>
    </row>
    <row r="551" spans="1:11" x14ac:dyDescent="0.25">
      <c r="A551" s="175"/>
      <c r="B551" s="175"/>
      <c r="C551" s="175" t="s">
        <v>54</v>
      </c>
      <c r="D551" s="127" t="s">
        <v>140</v>
      </c>
      <c r="E551" s="128">
        <v>57.89473684210526</v>
      </c>
      <c r="F551" s="129">
        <v>32.89473684210526</v>
      </c>
      <c r="G551" s="129">
        <v>0</v>
      </c>
      <c r="H551" s="129">
        <v>0</v>
      </c>
      <c r="I551" s="129">
        <v>9.0789473684210531</v>
      </c>
      <c r="J551" s="129">
        <v>10.657894736842106</v>
      </c>
      <c r="K551" s="130">
        <v>0</v>
      </c>
    </row>
    <row r="552" spans="1:11" x14ac:dyDescent="0.25">
      <c r="A552" s="175"/>
      <c r="B552" s="175"/>
      <c r="C552" s="175"/>
      <c r="D552" s="127" t="s">
        <v>103</v>
      </c>
      <c r="E552" s="128">
        <v>57.89473684210526</v>
      </c>
      <c r="F552" s="129">
        <v>32.89473684210526</v>
      </c>
      <c r="G552" s="129">
        <v>0</v>
      </c>
      <c r="H552" s="129">
        <v>0</v>
      </c>
      <c r="I552" s="129">
        <v>9.0789473684210531</v>
      </c>
      <c r="J552" s="129">
        <v>10.657894736842106</v>
      </c>
      <c r="K552" s="130">
        <v>0</v>
      </c>
    </row>
    <row r="553" spans="1:11" x14ac:dyDescent="0.25">
      <c r="A553" s="175"/>
      <c r="B553" s="175"/>
      <c r="C553" s="175" t="s">
        <v>55</v>
      </c>
      <c r="D553" s="127" t="s">
        <v>140</v>
      </c>
      <c r="E553" s="128">
        <v>17.5</v>
      </c>
      <c r="F553" s="129">
        <v>17.5</v>
      </c>
      <c r="G553" s="129">
        <v>0</v>
      </c>
      <c r="H553" s="129">
        <v>0</v>
      </c>
      <c r="I553" s="129">
        <v>7</v>
      </c>
      <c r="J553" s="129">
        <v>6.6</v>
      </c>
      <c r="K553" s="130">
        <v>0</v>
      </c>
    </row>
    <row r="554" spans="1:11" x14ac:dyDescent="0.25">
      <c r="A554" s="175"/>
      <c r="B554" s="175"/>
      <c r="C554" s="175"/>
      <c r="D554" s="127" t="s">
        <v>103</v>
      </c>
      <c r="E554" s="128">
        <v>17.5</v>
      </c>
      <c r="F554" s="129">
        <v>17.5</v>
      </c>
      <c r="G554" s="129">
        <v>0</v>
      </c>
      <c r="H554" s="129">
        <v>0</v>
      </c>
      <c r="I554" s="129">
        <v>7</v>
      </c>
      <c r="J554" s="129">
        <v>6.6</v>
      </c>
      <c r="K554" s="130">
        <v>0</v>
      </c>
    </row>
    <row r="555" spans="1:11" x14ac:dyDescent="0.25">
      <c r="A555" s="175"/>
      <c r="B555" s="175"/>
      <c r="C555" s="175" t="s">
        <v>57</v>
      </c>
      <c r="D555" s="127" t="s">
        <v>140</v>
      </c>
      <c r="E555" s="128">
        <v>7</v>
      </c>
      <c r="F555" s="129">
        <v>7</v>
      </c>
      <c r="G555" s="129">
        <v>0</v>
      </c>
      <c r="H555" s="129">
        <v>0</v>
      </c>
      <c r="I555" s="129">
        <v>1.4</v>
      </c>
      <c r="J555" s="129">
        <v>1.4</v>
      </c>
      <c r="K555" s="130">
        <v>0</v>
      </c>
    </row>
    <row r="556" spans="1:11" x14ac:dyDescent="0.25">
      <c r="A556" s="175"/>
      <c r="B556" s="175"/>
      <c r="C556" s="175"/>
      <c r="D556" s="127" t="s">
        <v>103</v>
      </c>
      <c r="E556" s="128">
        <v>7</v>
      </c>
      <c r="F556" s="129">
        <v>7</v>
      </c>
      <c r="G556" s="129">
        <v>0</v>
      </c>
      <c r="H556" s="129">
        <v>0</v>
      </c>
      <c r="I556" s="129">
        <v>1.4</v>
      </c>
      <c r="J556" s="129">
        <v>1.4</v>
      </c>
      <c r="K556" s="130">
        <v>0</v>
      </c>
    </row>
    <row r="557" spans="1:11" x14ac:dyDescent="0.25">
      <c r="A557" s="175"/>
      <c r="B557" s="175"/>
      <c r="C557" s="175" t="s">
        <v>59</v>
      </c>
      <c r="D557" s="127" t="s">
        <v>140</v>
      </c>
      <c r="E557" s="128">
        <v>26</v>
      </c>
      <c r="F557" s="129">
        <v>26</v>
      </c>
      <c r="G557" s="129">
        <v>0</v>
      </c>
      <c r="H557" s="129">
        <v>0</v>
      </c>
      <c r="I557" s="129">
        <v>31</v>
      </c>
      <c r="J557" s="129">
        <v>1</v>
      </c>
      <c r="K557" s="130">
        <v>0</v>
      </c>
    </row>
    <row r="558" spans="1:11" x14ac:dyDescent="0.25">
      <c r="A558" s="175"/>
      <c r="B558" s="175"/>
      <c r="C558" s="175"/>
      <c r="D558" s="127" t="s">
        <v>103</v>
      </c>
      <c r="E558" s="128">
        <v>26</v>
      </c>
      <c r="F558" s="129">
        <v>26</v>
      </c>
      <c r="G558" s="129">
        <v>0</v>
      </c>
      <c r="H558" s="129">
        <v>0</v>
      </c>
      <c r="I558" s="129">
        <v>31</v>
      </c>
      <c r="J558" s="129">
        <v>1</v>
      </c>
      <c r="K558" s="130">
        <v>0</v>
      </c>
    </row>
    <row r="559" spans="1:11" x14ac:dyDescent="0.25">
      <c r="A559" s="175"/>
      <c r="B559" s="175"/>
      <c r="C559" s="175" t="s">
        <v>60</v>
      </c>
      <c r="D559" s="127" t="s">
        <v>140</v>
      </c>
      <c r="E559" s="128">
        <v>3.4285714285714284</v>
      </c>
      <c r="F559" s="129">
        <v>3.4285714285714284</v>
      </c>
      <c r="G559" s="129">
        <v>0</v>
      </c>
      <c r="H559" s="129">
        <v>0</v>
      </c>
      <c r="I559" s="133">
        <v>0.22857142857142856</v>
      </c>
      <c r="J559" s="133">
        <v>0.22857142857142856</v>
      </c>
      <c r="K559" s="130">
        <v>0</v>
      </c>
    </row>
    <row r="560" spans="1:11" x14ac:dyDescent="0.25">
      <c r="A560" s="175"/>
      <c r="B560" s="175"/>
      <c r="C560" s="175"/>
      <c r="D560" s="127" t="s">
        <v>103</v>
      </c>
      <c r="E560" s="128">
        <v>3.4285714285714284</v>
      </c>
      <c r="F560" s="129">
        <v>3.4285714285714284</v>
      </c>
      <c r="G560" s="129">
        <v>0</v>
      </c>
      <c r="H560" s="129">
        <v>0</v>
      </c>
      <c r="I560" s="133">
        <v>0.22857142857142856</v>
      </c>
      <c r="J560" s="133">
        <v>0.22857142857142856</v>
      </c>
      <c r="K560" s="130">
        <v>0</v>
      </c>
    </row>
    <row r="561" spans="1:11" x14ac:dyDescent="0.25">
      <c r="A561" s="175"/>
      <c r="B561" s="175"/>
      <c r="C561" s="175" t="s">
        <v>67</v>
      </c>
      <c r="D561" s="127" t="s">
        <v>140</v>
      </c>
      <c r="E561" s="128">
        <v>30</v>
      </c>
      <c r="F561" s="132"/>
      <c r="G561" s="132"/>
      <c r="H561" s="129">
        <v>0</v>
      </c>
      <c r="I561" s="133">
        <v>0.15</v>
      </c>
      <c r="J561" s="133">
        <v>0.15</v>
      </c>
      <c r="K561" s="134"/>
    </row>
    <row r="562" spans="1:11" x14ac:dyDescent="0.25">
      <c r="A562" s="175"/>
      <c r="B562" s="175"/>
      <c r="C562" s="175"/>
      <c r="D562" s="127" t="s">
        <v>103</v>
      </c>
      <c r="E562" s="128">
        <v>30</v>
      </c>
      <c r="F562" s="132"/>
      <c r="G562" s="132"/>
      <c r="H562" s="129">
        <v>0</v>
      </c>
      <c r="I562" s="133">
        <v>0.15</v>
      </c>
      <c r="J562" s="133">
        <v>0.15</v>
      </c>
      <c r="K562" s="134"/>
    </row>
    <row r="563" spans="1:11" x14ac:dyDescent="0.25">
      <c r="A563" s="175"/>
      <c r="B563" s="175"/>
      <c r="C563" s="175" t="s">
        <v>79</v>
      </c>
      <c r="D563" s="127" t="s">
        <v>140</v>
      </c>
      <c r="E563" s="128">
        <v>187.56111111111113</v>
      </c>
      <c r="F563" s="129">
        <v>187.56111111111113</v>
      </c>
      <c r="G563" s="129">
        <v>0</v>
      </c>
      <c r="H563" s="129">
        <v>0</v>
      </c>
      <c r="I563" s="129">
        <v>58.861111111111114</v>
      </c>
      <c r="J563" s="129">
        <v>145.0462962962963</v>
      </c>
      <c r="K563" s="130">
        <v>0</v>
      </c>
    </row>
    <row r="564" spans="1:11" x14ac:dyDescent="0.25">
      <c r="A564" s="175"/>
      <c r="B564" s="175"/>
      <c r="C564" s="175"/>
      <c r="D564" s="127" t="s">
        <v>103</v>
      </c>
      <c r="E564" s="128">
        <v>187.56111111111113</v>
      </c>
      <c r="F564" s="129">
        <v>187.56111111111113</v>
      </c>
      <c r="G564" s="129">
        <v>0</v>
      </c>
      <c r="H564" s="129">
        <v>0</v>
      </c>
      <c r="I564" s="129">
        <v>58.861111111111114</v>
      </c>
      <c r="J564" s="129">
        <v>145.0462962962963</v>
      </c>
      <c r="K564" s="130">
        <v>0</v>
      </c>
    </row>
    <row r="565" spans="1:11" x14ac:dyDescent="0.25">
      <c r="A565" s="175"/>
      <c r="B565" s="175"/>
      <c r="C565" s="175" t="s">
        <v>80</v>
      </c>
      <c r="D565" s="127" t="s">
        <v>140</v>
      </c>
      <c r="E565" s="128">
        <v>109.81578947368422</v>
      </c>
      <c r="F565" s="129">
        <v>107.76315789473685</v>
      </c>
      <c r="G565" s="129">
        <v>0</v>
      </c>
      <c r="H565" s="129">
        <v>0</v>
      </c>
      <c r="I565" s="129">
        <v>27.86447368421053</v>
      </c>
      <c r="J565" s="129">
        <v>21.039473684210527</v>
      </c>
      <c r="K565" s="130">
        <v>0</v>
      </c>
    </row>
    <row r="566" spans="1:11" x14ac:dyDescent="0.25">
      <c r="A566" s="175"/>
      <c r="B566" s="175"/>
      <c r="C566" s="175"/>
      <c r="D566" s="127" t="s">
        <v>103</v>
      </c>
      <c r="E566" s="128">
        <v>109.81578947368422</v>
      </c>
      <c r="F566" s="129">
        <v>107.76315789473685</v>
      </c>
      <c r="G566" s="129">
        <v>0</v>
      </c>
      <c r="H566" s="129">
        <v>0</v>
      </c>
      <c r="I566" s="129">
        <v>27.86447368421053</v>
      </c>
      <c r="J566" s="129">
        <v>21.039473684210527</v>
      </c>
      <c r="K566" s="130">
        <v>0</v>
      </c>
    </row>
    <row r="567" spans="1:11" x14ac:dyDescent="0.25">
      <c r="A567" s="175"/>
      <c r="B567" s="175"/>
      <c r="C567" s="175" t="s">
        <v>82</v>
      </c>
      <c r="D567" s="127" t="s">
        <v>140</v>
      </c>
      <c r="E567" s="128">
        <v>3</v>
      </c>
      <c r="F567" s="129">
        <v>3</v>
      </c>
      <c r="G567" s="129">
        <v>0</v>
      </c>
      <c r="H567" s="129">
        <v>0</v>
      </c>
      <c r="I567" s="133">
        <v>0.6</v>
      </c>
      <c r="J567" s="129">
        <v>0</v>
      </c>
      <c r="K567" s="130">
        <v>0</v>
      </c>
    </row>
    <row r="568" spans="1:11" x14ac:dyDescent="0.25">
      <c r="A568" s="175"/>
      <c r="B568" s="175"/>
      <c r="C568" s="175"/>
      <c r="D568" s="127" t="s">
        <v>103</v>
      </c>
      <c r="E568" s="128">
        <v>3</v>
      </c>
      <c r="F568" s="129">
        <v>3</v>
      </c>
      <c r="G568" s="129">
        <v>0</v>
      </c>
      <c r="H568" s="129">
        <v>0</v>
      </c>
      <c r="I568" s="133">
        <v>0.6</v>
      </c>
      <c r="J568" s="129">
        <v>0</v>
      </c>
      <c r="K568" s="130">
        <v>0</v>
      </c>
    </row>
    <row r="569" spans="1:11" x14ac:dyDescent="0.25">
      <c r="A569" s="175"/>
      <c r="B569" s="175"/>
      <c r="C569" s="175" t="s">
        <v>91</v>
      </c>
      <c r="D569" s="127" t="s">
        <v>140</v>
      </c>
      <c r="E569" s="128">
        <v>91.491891891891896</v>
      </c>
      <c r="F569" s="129">
        <v>91.491891891891896</v>
      </c>
      <c r="G569" s="133">
        <v>0.85135135135135132</v>
      </c>
      <c r="H569" s="129">
        <v>0</v>
      </c>
      <c r="I569" s="129">
        <v>28.435135135135134</v>
      </c>
      <c r="J569" s="129">
        <v>29.4</v>
      </c>
      <c r="K569" s="131">
        <v>9.3052109181141433E-3</v>
      </c>
    </row>
    <row r="570" spans="1:11" x14ac:dyDescent="0.25">
      <c r="A570" s="175"/>
      <c r="B570" s="175"/>
      <c r="C570" s="175"/>
      <c r="D570" s="127" t="s">
        <v>103</v>
      </c>
      <c r="E570" s="128">
        <v>91.491891891891896</v>
      </c>
      <c r="F570" s="129">
        <v>91.491891891891896</v>
      </c>
      <c r="G570" s="133">
        <v>0.85135135135135132</v>
      </c>
      <c r="H570" s="129">
        <v>0</v>
      </c>
      <c r="I570" s="129">
        <v>28.435135135135134</v>
      </c>
      <c r="J570" s="129">
        <v>29.4</v>
      </c>
      <c r="K570" s="131">
        <v>9.3052109181141433E-3</v>
      </c>
    </row>
    <row r="571" spans="1:11" x14ac:dyDescent="0.25">
      <c r="A571" s="175"/>
      <c r="B571" s="175"/>
      <c r="C571" s="175" t="s">
        <v>93</v>
      </c>
      <c r="D571" s="127" t="s">
        <v>140</v>
      </c>
      <c r="E571" s="128">
        <v>34.370370370370367</v>
      </c>
      <c r="F571" s="129">
        <v>34.370370370370367</v>
      </c>
      <c r="G571" s="129">
        <v>0</v>
      </c>
      <c r="H571" s="129">
        <v>0</v>
      </c>
      <c r="I571" s="129">
        <v>1.0666666666666667</v>
      </c>
      <c r="J571" s="133">
        <v>0.59259259259259256</v>
      </c>
      <c r="K571" s="130">
        <v>0</v>
      </c>
    </row>
    <row r="572" spans="1:11" x14ac:dyDescent="0.25">
      <c r="A572" s="175"/>
      <c r="B572" s="175"/>
      <c r="C572" s="175"/>
      <c r="D572" s="127" t="s">
        <v>103</v>
      </c>
      <c r="E572" s="128">
        <v>34.370370370370367</v>
      </c>
      <c r="F572" s="129">
        <v>34.370370370370367</v>
      </c>
      <c r="G572" s="129">
        <v>0</v>
      </c>
      <c r="H572" s="129">
        <v>0</v>
      </c>
      <c r="I572" s="129">
        <v>1.0666666666666667</v>
      </c>
      <c r="J572" s="133">
        <v>0.59259259259259256</v>
      </c>
      <c r="K572" s="130">
        <v>0</v>
      </c>
    </row>
    <row r="573" spans="1:11" x14ac:dyDescent="0.25">
      <c r="A573" s="175"/>
      <c r="B573" s="175"/>
      <c r="C573" s="175" t="s">
        <v>94</v>
      </c>
      <c r="D573" s="127" t="s">
        <v>140</v>
      </c>
      <c r="E573" s="128">
        <v>55.000000000000007</v>
      </c>
      <c r="F573" s="129">
        <v>55.000000000000007</v>
      </c>
      <c r="G573" s="129">
        <v>0</v>
      </c>
      <c r="H573" s="129">
        <v>0</v>
      </c>
      <c r="I573" s="129">
        <v>22</v>
      </c>
      <c r="J573" s="129">
        <v>22</v>
      </c>
      <c r="K573" s="130">
        <v>0</v>
      </c>
    </row>
    <row r="574" spans="1:11" x14ac:dyDescent="0.25">
      <c r="A574" s="175"/>
      <c r="B574" s="175"/>
      <c r="C574" s="175"/>
      <c r="D574" s="127" t="s">
        <v>103</v>
      </c>
      <c r="E574" s="128">
        <v>55.000000000000007</v>
      </c>
      <c r="F574" s="129">
        <v>55.000000000000007</v>
      </c>
      <c r="G574" s="129">
        <v>0</v>
      </c>
      <c r="H574" s="129">
        <v>0</v>
      </c>
      <c r="I574" s="129">
        <v>22</v>
      </c>
      <c r="J574" s="129">
        <v>22</v>
      </c>
      <c r="K574" s="130">
        <v>0</v>
      </c>
    </row>
    <row r="575" spans="1:11" x14ac:dyDescent="0.25">
      <c r="A575" s="175"/>
      <c r="B575" s="175"/>
      <c r="C575" s="175" t="s">
        <v>95</v>
      </c>
      <c r="D575" s="127" t="s">
        <v>140</v>
      </c>
      <c r="E575" s="128">
        <v>34.615384615384613</v>
      </c>
      <c r="F575" s="129">
        <v>34.615384615384613</v>
      </c>
      <c r="G575" s="129">
        <v>0</v>
      </c>
      <c r="H575" s="129">
        <v>0</v>
      </c>
      <c r="I575" s="129">
        <v>3.1730769230769229</v>
      </c>
      <c r="J575" s="129">
        <v>3.1730769230769229</v>
      </c>
      <c r="K575" s="130">
        <v>0</v>
      </c>
    </row>
    <row r="576" spans="1:11" x14ac:dyDescent="0.25">
      <c r="A576" s="175"/>
      <c r="B576" s="175"/>
      <c r="C576" s="175"/>
      <c r="D576" s="127" t="s">
        <v>103</v>
      </c>
      <c r="E576" s="128">
        <v>34.615384615384613</v>
      </c>
      <c r="F576" s="129">
        <v>34.615384615384613</v>
      </c>
      <c r="G576" s="129">
        <v>0</v>
      </c>
      <c r="H576" s="129">
        <v>0</v>
      </c>
      <c r="I576" s="129">
        <v>3.1730769230769229</v>
      </c>
      <c r="J576" s="129">
        <v>3.1730769230769229</v>
      </c>
      <c r="K576" s="130">
        <v>0</v>
      </c>
    </row>
    <row r="577" spans="1:11" x14ac:dyDescent="0.25">
      <c r="A577" s="175"/>
      <c r="B577" s="175"/>
      <c r="C577" s="175" t="s">
        <v>96</v>
      </c>
      <c r="D577" s="127" t="s">
        <v>140</v>
      </c>
      <c r="E577" s="128">
        <v>462.71186440677963</v>
      </c>
      <c r="F577" s="129">
        <v>420.76271186440675</v>
      </c>
      <c r="G577" s="129">
        <v>1.1440677966101696</v>
      </c>
      <c r="H577" s="129">
        <v>0</v>
      </c>
      <c r="I577" s="129">
        <v>145.67796610169489</v>
      </c>
      <c r="J577" s="129">
        <v>84.025423728813564</v>
      </c>
      <c r="K577" s="131">
        <v>2.4725274725274729E-3</v>
      </c>
    </row>
    <row r="578" spans="1:11" x14ac:dyDescent="0.25">
      <c r="A578" s="175"/>
      <c r="B578" s="175"/>
      <c r="C578" s="175"/>
      <c r="D578" s="127" t="s">
        <v>103</v>
      </c>
      <c r="E578" s="128">
        <v>462.71186440677963</v>
      </c>
      <c r="F578" s="129">
        <v>420.76271186440675</v>
      </c>
      <c r="G578" s="129">
        <v>1.1440677966101696</v>
      </c>
      <c r="H578" s="129">
        <v>0</v>
      </c>
      <c r="I578" s="129">
        <v>145.67796610169489</v>
      </c>
      <c r="J578" s="129">
        <v>84.025423728813564</v>
      </c>
      <c r="K578" s="131">
        <v>2.4725274725274729E-3</v>
      </c>
    </row>
    <row r="579" spans="1:11" x14ac:dyDescent="0.25">
      <c r="A579" s="175"/>
      <c r="B579" s="175"/>
      <c r="C579" s="175" t="s">
        <v>97</v>
      </c>
      <c r="D579" s="127" t="s">
        <v>140</v>
      </c>
      <c r="E579" s="128">
        <v>96.196078431372541</v>
      </c>
      <c r="F579" s="129">
        <v>96.196078431372541</v>
      </c>
      <c r="G579" s="129">
        <v>0</v>
      </c>
      <c r="H579" s="129">
        <v>0</v>
      </c>
      <c r="I579" s="129">
        <v>8.5196078431372548</v>
      </c>
      <c r="J579" s="129">
        <v>8.3039215686274517</v>
      </c>
      <c r="K579" s="130">
        <v>0</v>
      </c>
    </row>
    <row r="580" spans="1:11" x14ac:dyDescent="0.25">
      <c r="A580" s="175"/>
      <c r="B580" s="175"/>
      <c r="C580" s="175"/>
      <c r="D580" s="127" t="s">
        <v>103</v>
      </c>
      <c r="E580" s="128">
        <v>96.196078431372541</v>
      </c>
      <c r="F580" s="129">
        <v>96.196078431372541</v>
      </c>
      <c r="G580" s="129">
        <v>0</v>
      </c>
      <c r="H580" s="129">
        <v>0</v>
      </c>
      <c r="I580" s="129">
        <v>8.5196078431372548</v>
      </c>
      <c r="J580" s="129">
        <v>8.3039215686274517</v>
      </c>
      <c r="K580" s="130">
        <v>0</v>
      </c>
    </row>
    <row r="581" spans="1:11" x14ac:dyDescent="0.25">
      <c r="A581" s="175"/>
      <c r="B581" s="175"/>
      <c r="C581" s="175" t="s">
        <v>103</v>
      </c>
      <c r="D581" s="127" t="s">
        <v>140</v>
      </c>
      <c r="E581" s="128">
        <v>1758.6905604760332</v>
      </c>
      <c r="F581" s="129">
        <v>1659.6887763547124</v>
      </c>
      <c r="G581" s="129">
        <v>455.32875248129466</v>
      </c>
      <c r="H581" s="129">
        <v>453.33333333333314</v>
      </c>
      <c r="I581" s="129">
        <v>499.88412769059636</v>
      </c>
      <c r="J581" s="129">
        <v>453.11248905426896</v>
      </c>
      <c r="K581" s="131">
        <v>0.31719180485194676</v>
      </c>
    </row>
    <row r="582" spans="1:11" x14ac:dyDescent="0.25">
      <c r="A582" s="175"/>
      <c r="B582" s="175"/>
      <c r="C582" s="175"/>
      <c r="D582" s="127" t="s">
        <v>103</v>
      </c>
      <c r="E582" s="128">
        <v>1758.6905604760332</v>
      </c>
      <c r="F582" s="129">
        <v>1659.6887763547124</v>
      </c>
      <c r="G582" s="129">
        <v>455.32875248129466</v>
      </c>
      <c r="H582" s="129">
        <v>453.33333333333314</v>
      </c>
      <c r="I582" s="129">
        <v>499.88412769059636</v>
      </c>
      <c r="J582" s="129">
        <v>453.11248905426896</v>
      </c>
      <c r="K582" s="131">
        <v>0.31719180485194676</v>
      </c>
    </row>
    <row r="583" spans="1:11" x14ac:dyDescent="0.25">
      <c r="A583" s="175" t="s">
        <v>175</v>
      </c>
      <c r="B583" s="175" t="s">
        <v>144</v>
      </c>
      <c r="C583" s="175" t="s">
        <v>51</v>
      </c>
      <c r="D583" s="127" t="s">
        <v>140</v>
      </c>
      <c r="E583" s="128">
        <v>18.857142857142858</v>
      </c>
      <c r="F583" s="129">
        <v>18.857142857142858</v>
      </c>
      <c r="G583" s="129">
        <v>0</v>
      </c>
      <c r="H583" s="129">
        <v>0</v>
      </c>
      <c r="I583" s="129">
        <v>85.223809523809521</v>
      </c>
      <c r="J583" s="129">
        <v>85.276190476190479</v>
      </c>
      <c r="K583" s="130">
        <v>0</v>
      </c>
    </row>
    <row r="584" spans="1:11" x14ac:dyDescent="0.25">
      <c r="A584" s="175"/>
      <c r="B584" s="175"/>
      <c r="C584" s="175"/>
      <c r="D584" s="127" t="s">
        <v>103</v>
      </c>
      <c r="E584" s="128">
        <v>18.857142857142858</v>
      </c>
      <c r="F584" s="129">
        <v>18.857142857142858</v>
      </c>
      <c r="G584" s="129">
        <v>0</v>
      </c>
      <c r="H584" s="129">
        <v>0</v>
      </c>
      <c r="I584" s="129">
        <v>85.223809523809521</v>
      </c>
      <c r="J584" s="129">
        <v>85.276190476190479</v>
      </c>
      <c r="K584" s="130">
        <v>0</v>
      </c>
    </row>
    <row r="585" spans="1:11" x14ac:dyDescent="0.25">
      <c r="A585" s="175"/>
      <c r="B585" s="175"/>
      <c r="C585" s="175" t="s">
        <v>52</v>
      </c>
      <c r="D585" s="127" t="s">
        <v>140</v>
      </c>
      <c r="E585" s="128">
        <v>2.833333333333333</v>
      </c>
      <c r="F585" s="129">
        <v>2.833333333333333</v>
      </c>
      <c r="G585" s="129">
        <v>0</v>
      </c>
      <c r="H585" s="129">
        <v>0</v>
      </c>
      <c r="I585" s="133">
        <v>0.62333333333333329</v>
      </c>
      <c r="J585" s="133">
        <v>0.62333333333333329</v>
      </c>
      <c r="K585" s="130">
        <v>0</v>
      </c>
    </row>
    <row r="586" spans="1:11" x14ac:dyDescent="0.25">
      <c r="A586" s="175"/>
      <c r="B586" s="175"/>
      <c r="C586" s="175"/>
      <c r="D586" s="127" t="s">
        <v>103</v>
      </c>
      <c r="E586" s="128">
        <v>2.833333333333333</v>
      </c>
      <c r="F586" s="129">
        <v>2.833333333333333</v>
      </c>
      <c r="G586" s="129">
        <v>0</v>
      </c>
      <c r="H586" s="129">
        <v>0</v>
      </c>
      <c r="I586" s="133">
        <v>0.62333333333333329</v>
      </c>
      <c r="J586" s="133">
        <v>0.62333333333333329</v>
      </c>
      <c r="K586" s="130">
        <v>0</v>
      </c>
    </row>
    <row r="587" spans="1:11" x14ac:dyDescent="0.25">
      <c r="A587" s="175"/>
      <c r="B587" s="175"/>
      <c r="C587" s="175" t="s">
        <v>55</v>
      </c>
      <c r="D587" s="127" t="s">
        <v>140</v>
      </c>
      <c r="E587" s="128">
        <v>17.5</v>
      </c>
      <c r="F587" s="129">
        <v>17.5</v>
      </c>
      <c r="G587" s="129">
        <v>0</v>
      </c>
      <c r="H587" s="129">
        <v>0</v>
      </c>
      <c r="I587" s="129">
        <v>7</v>
      </c>
      <c r="J587" s="129">
        <v>6.6</v>
      </c>
      <c r="K587" s="130">
        <v>0</v>
      </c>
    </row>
    <row r="588" spans="1:11" x14ac:dyDescent="0.25">
      <c r="A588" s="175"/>
      <c r="B588" s="175"/>
      <c r="C588" s="175"/>
      <c r="D588" s="127" t="s">
        <v>103</v>
      </c>
      <c r="E588" s="128">
        <v>17.5</v>
      </c>
      <c r="F588" s="129">
        <v>17.5</v>
      </c>
      <c r="G588" s="129">
        <v>0</v>
      </c>
      <c r="H588" s="129">
        <v>0</v>
      </c>
      <c r="I588" s="129">
        <v>7</v>
      </c>
      <c r="J588" s="129">
        <v>6.6</v>
      </c>
      <c r="K588" s="130">
        <v>0</v>
      </c>
    </row>
    <row r="589" spans="1:11" x14ac:dyDescent="0.25">
      <c r="A589" s="175"/>
      <c r="B589" s="175"/>
      <c r="C589" s="175" t="s">
        <v>103</v>
      </c>
      <c r="D589" s="127" t="s">
        <v>140</v>
      </c>
      <c r="E589" s="128">
        <v>39.19047619047619</v>
      </c>
      <c r="F589" s="129">
        <v>39.19047619047619</v>
      </c>
      <c r="G589" s="129">
        <v>0</v>
      </c>
      <c r="H589" s="129">
        <v>0</v>
      </c>
      <c r="I589" s="129">
        <v>92.847142857142856</v>
      </c>
      <c r="J589" s="129">
        <v>92.499523809523822</v>
      </c>
      <c r="K589" s="130">
        <v>0</v>
      </c>
    </row>
    <row r="590" spans="1:11" x14ac:dyDescent="0.25">
      <c r="A590" s="175"/>
      <c r="B590" s="175"/>
      <c r="C590" s="175"/>
      <c r="D590" s="127" t="s">
        <v>103</v>
      </c>
      <c r="E590" s="128">
        <v>39.19047619047619</v>
      </c>
      <c r="F590" s="129">
        <v>39.19047619047619</v>
      </c>
      <c r="G590" s="129">
        <v>0</v>
      </c>
      <c r="H590" s="129">
        <v>0</v>
      </c>
      <c r="I590" s="129">
        <v>92.847142857142856</v>
      </c>
      <c r="J590" s="129">
        <v>92.499523809523822</v>
      </c>
      <c r="K590" s="130">
        <v>0</v>
      </c>
    </row>
    <row r="591" spans="1:11" x14ac:dyDescent="0.25">
      <c r="A591" s="175"/>
      <c r="B591" s="175" t="s">
        <v>39</v>
      </c>
      <c r="C591" s="175" t="s">
        <v>57</v>
      </c>
      <c r="D591" s="127" t="s">
        <v>140</v>
      </c>
      <c r="E591" s="128">
        <v>8</v>
      </c>
      <c r="F591" s="129">
        <v>8</v>
      </c>
      <c r="G591" s="129">
        <v>0</v>
      </c>
      <c r="H591" s="129">
        <v>0</v>
      </c>
      <c r="I591" s="129">
        <v>1.6</v>
      </c>
      <c r="J591" s="129">
        <v>1.6</v>
      </c>
      <c r="K591" s="130">
        <v>0</v>
      </c>
    </row>
    <row r="592" spans="1:11" x14ac:dyDescent="0.25">
      <c r="A592" s="175"/>
      <c r="B592" s="175"/>
      <c r="C592" s="175"/>
      <c r="D592" s="127" t="s">
        <v>103</v>
      </c>
      <c r="E592" s="128">
        <v>8</v>
      </c>
      <c r="F592" s="129">
        <v>8</v>
      </c>
      <c r="G592" s="129">
        <v>0</v>
      </c>
      <c r="H592" s="129">
        <v>0</v>
      </c>
      <c r="I592" s="129">
        <v>1.6</v>
      </c>
      <c r="J592" s="129">
        <v>1.6</v>
      </c>
      <c r="K592" s="130">
        <v>0</v>
      </c>
    </row>
    <row r="593" spans="1:11" x14ac:dyDescent="0.25">
      <c r="A593" s="175"/>
      <c r="B593" s="175"/>
      <c r="C593" s="175" t="s">
        <v>58</v>
      </c>
      <c r="D593" s="127" t="s">
        <v>140</v>
      </c>
      <c r="E593" s="128">
        <v>29.5</v>
      </c>
      <c r="F593" s="129">
        <v>29.5</v>
      </c>
      <c r="G593" s="129">
        <v>0</v>
      </c>
      <c r="H593" s="129">
        <v>0</v>
      </c>
      <c r="I593" s="129">
        <v>4.4000000000000004</v>
      </c>
      <c r="J593" s="129">
        <v>4.4000000000000004</v>
      </c>
      <c r="K593" s="130">
        <v>0</v>
      </c>
    </row>
    <row r="594" spans="1:11" x14ac:dyDescent="0.25">
      <c r="A594" s="175"/>
      <c r="B594" s="175"/>
      <c r="C594" s="175"/>
      <c r="D594" s="127" t="s">
        <v>103</v>
      </c>
      <c r="E594" s="128">
        <v>29.5</v>
      </c>
      <c r="F594" s="129">
        <v>29.5</v>
      </c>
      <c r="G594" s="129">
        <v>0</v>
      </c>
      <c r="H594" s="129">
        <v>0</v>
      </c>
      <c r="I594" s="129">
        <v>4.4000000000000004</v>
      </c>
      <c r="J594" s="129">
        <v>4.4000000000000004</v>
      </c>
      <c r="K594" s="130">
        <v>0</v>
      </c>
    </row>
    <row r="595" spans="1:11" x14ac:dyDescent="0.25">
      <c r="A595" s="175"/>
      <c r="B595" s="175"/>
      <c r="C595" s="175" t="s">
        <v>59</v>
      </c>
      <c r="D595" s="127" t="s">
        <v>140</v>
      </c>
      <c r="E595" s="128">
        <v>4.5</v>
      </c>
      <c r="F595" s="129">
        <v>3.75</v>
      </c>
      <c r="G595" s="129">
        <v>0</v>
      </c>
      <c r="H595" s="129">
        <v>0</v>
      </c>
      <c r="I595" s="129">
        <v>1</v>
      </c>
      <c r="J595" s="129">
        <v>0</v>
      </c>
      <c r="K595" s="130">
        <v>0</v>
      </c>
    </row>
    <row r="596" spans="1:11" x14ac:dyDescent="0.25">
      <c r="A596" s="175"/>
      <c r="B596" s="175"/>
      <c r="C596" s="175"/>
      <c r="D596" s="127" t="s">
        <v>103</v>
      </c>
      <c r="E596" s="128">
        <v>4.5</v>
      </c>
      <c r="F596" s="129">
        <v>3.75</v>
      </c>
      <c r="G596" s="129">
        <v>0</v>
      </c>
      <c r="H596" s="129">
        <v>0</v>
      </c>
      <c r="I596" s="129">
        <v>1</v>
      </c>
      <c r="J596" s="129">
        <v>0</v>
      </c>
      <c r="K596" s="130">
        <v>0</v>
      </c>
    </row>
    <row r="597" spans="1:11" x14ac:dyDescent="0.25">
      <c r="A597" s="175"/>
      <c r="B597" s="175"/>
      <c r="C597" s="175" t="s">
        <v>60</v>
      </c>
      <c r="D597" s="127" t="s">
        <v>140</v>
      </c>
      <c r="E597" s="135">
        <v>0.2857142857142857</v>
      </c>
      <c r="F597" s="133">
        <v>0.2857142857142857</v>
      </c>
      <c r="G597" s="129">
        <v>1.7142857142857142</v>
      </c>
      <c r="H597" s="129">
        <v>0</v>
      </c>
      <c r="I597" s="133">
        <v>0.11428571428571428</v>
      </c>
      <c r="J597" s="133">
        <v>0.11428571428571428</v>
      </c>
      <c r="K597" s="130">
        <v>6</v>
      </c>
    </row>
    <row r="598" spans="1:11" x14ac:dyDescent="0.25">
      <c r="A598" s="175"/>
      <c r="B598" s="175"/>
      <c r="C598" s="175"/>
      <c r="D598" s="127" t="s">
        <v>103</v>
      </c>
      <c r="E598" s="135">
        <v>0.2857142857142857</v>
      </c>
      <c r="F598" s="133">
        <v>0.2857142857142857</v>
      </c>
      <c r="G598" s="129">
        <v>1.7142857142857142</v>
      </c>
      <c r="H598" s="129">
        <v>0</v>
      </c>
      <c r="I598" s="133">
        <v>0.11428571428571428</v>
      </c>
      <c r="J598" s="133">
        <v>0.11428571428571428</v>
      </c>
      <c r="K598" s="130">
        <v>6</v>
      </c>
    </row>
    <row r="599" spans="1:11" x14ac:dyDescent="0.25">
      <c r="A599" s="175"/>
      <c r="B599" s="175"/>
      <c r="C599" s="175" t="s">
        <v>61</v>
      </c>
      <c r="D599" s="127" t="s">
        <v>140</v>
      </c>
      <c r="E599" s="128">
        <v>14</v>
      </c>
      <c r="F599" s="129">
        <v>14</v>
      </c>
      <c r="G599" s="132"/>
      <c r="H599" s="132"/>
      <c r="I599" s="132"/>
      <c r="J599" s="132"/>
      <c r="K599" s="134"/>
    </row>
    <row r="600" spans="1:11" x14ac:dyDescent="0.25">
      <c r="A600" s="175"/>
      <c r="B600" s="175"/>
      <c r="C600" s="175"/>
      <c r="D600" s="127" t="s">
        <v>103</v>
      </c>
      <c r="E600" s="128">
        <v>14</v>
      </c>
      <c r="F600" s="129">
        <v>14</v>
      </c>
      <c r="G600" s="132"/>
      <c r="H600" s="132"/>
      <c r="I600" s="132"/>
      <c r="J600" s="132"/>
      <c r="K600" s="134"/>
    </row>
    <row r="601" spans="1:11" x14ac:dyDescent="0.25">
      <c r="A601" s="175"/>
      <c r="B601" s="175"/>
      <c r="C601" s="175" t="s">
        <v>65</v>
      </c>
      <c r="D601" s="127" t="s">
        <v>140</v>
      </c>
      <c r="E601" s="128">
        <v>2.4050000000000002</v>
      </c>
      <c r="F601" s="129">
        <v>2.4050000000000002</v>
      </c>
      <c r="G601" s="129">
        <v>0</v>
      </c>
      <c r="H601" s="129">
        <v>0</v>
      </c>
      <c r="I601" s="133">
        <v>0.25</v>
      </c>
      <c r="J601" s="133">
        <v>0.1</v>
      </c>
      <c r="K601" s="130">
        <v>0</v>
      </c>
    </row>
    <row r="602" spans="1:11" x14ac:dyDescent="0.25">
      <c r="A602" s="175"/>
      <c r="B602" s="175"/>
      <c r="C602" s="175"/>
      <c r="D602" s="127" t="s">
        <v>103</v>
      </c>
      <c r="E602" s="128">
        <v>2.4050000000000002</v>
      </c>
      <c r="F602" s="129">
        <v>2.4050000000000002</v>
      </c>
      <c r="G602" s="129">
        <v>0</v>
      </c>
      <c r="H602" s="129">
        <v>0</v>
      </c>
      <c r="I602" s="133">
        <v>0.25</v>
      </c>
      <c r="J602" s="133">
        <v>0.1</v>
      </c>
      <c r="K602" s="130">
        <v>0</v>
      </c>
    </row>
    <row r="603" spans="1:11" x14ac:dyDescent="0.25">
      <c r="A603" s="175"/>
      <c r="B603" s="175"/>
      <c r="C603" s="175" t="s">
        <v>103</v>
      </c>
      <c r="D603" s="127" t="s">
        <v>140</v>
      </c>
      <c r="E603" s="128">
        <v>58.690714285714286</v>
      </c>
      <c r="F603" s="129">
        <v>57.940714285714286</v>
      </c>
      <c r="G603" s="129">
        <v>1.7142857142857144</v>
      </c>
      <c r="H603" s="129">
        <v>0</v>
      </c>
      <c r="I603" s="129">
        <v>7.3642857142857139</v>
      </c>
      <c r="J603" s="129">
        <v>6.2142857142857144</v>
      </c>
      <c r="K603" s="130">
        <v>1.2</v>
      </c>
    </row>
    <row r="604" spans="1:11" x14ac:dyDescent="0.25">
      <c r="A604" s="175"/>
      <c r="B604" s="175"/>
      <c r="C604" s="175"/>
      <c r="D604" s="127" t="s">
        <v>103</v>
      </c>
      <c r="E604" s="128">
        <v>58.690714285714286</v>
      </c>
      <c r="F604" s="129">
        <v>57.940714285714286</v>
      </c>
      <c r="G604" s="129">
        <v>1.7142857142857144</v>
      </c>
      <c r="H604" s="129">
        <v>0</v>
      </c>
      <c r="I604" s="129">
        <v>7.3642857142857139</v>
      </c>
      <c r="J604" s="129">
        <v>6.2142857142857144</v>
      </c>
      <c r="K604" s="130">
        <v>1.2</v>
      </c>
    </row>
    <row r="605" spans="1:11" x14ac:dyDescent="0.25">
      <c r="A605" s="175"/>
      <c r="B605" s="175" t="s">
        <v>40</v>
      </c>
      <c r="C605" s="175" t="s">
        <v>68</v>
      </c>
      <c r="D605" s="127" t="s">
        <v>140</v>
      </c>
      <c r="E605" s="135">
        <v>0.68181818181818177</v>
      </c>
      <c r="F605" s="133">
        <v>0.68181818181818177</v>
      </c>
      <c r="G605" s="129">
        <v>0</v>
      </c>
      <c r="H605" s="129">
        <v>0</v>
      </c>
      <c r="I605" s="133">
        <v>0.13636363636363635</v>
      </c>
      <c r="J605" s="133">
        <v>0.13636363636363635</v>
      </c>
      <c r="K605" s="130">
        <v>0</v>
      </c>
    </row>
    <row r="606" spans="1:11" x14ac:dyDescent="0.25">
      <c r="A606" s="175"/>
      <c r="B606" s="175"/>
      <c r="C606" s="175"/>
      <c r="D606" s="127" t="s">
        <v>103</v>
      </c>
      <c r="E606" s="135">
        <v>0.68181818181818177</v>
      </c>
      <c r="F606" s="133">
        <v>0.68181818181818177</v>
      </c>
      <c r="G606" s="129">
        <v>0</v>
      </c>
      <c r="H606" s="129">
        <v>0</v>
      </c>
      <c r="I606" s="133">
        <v>0.13636363636363635</v>
      </c>
      <c r="J606" s="133">
        <v>0.13636363636363635</v>
      </c>
      <c r="K606" s="130">
        <v>0</v>
      </c>
    </row>
    <row r="607" spans="1:11" x14ac:dyDescent="0.25">
      <c r="A607" s="175"/>
      <c r="B607" s="175"/>
      <c r="C607" s="175" t="s">
        <v>70</v>
      </c>
      <c r="D607" s="127" t="s">
        <v>140</v>
      </c>
      <c r="E607" s="135">
        <v>0.5</v>
      </c>
      <c r="F607" s="133">
        <v>0.5</v>
      </c>
      <c r="G607" s="129">
        <v>0</v>
      </c>
      <c r="H607" s="129">
        <v>0</v>
      </c>
      <c r="I607" s="133">
        <v>0.25</v>
      </c>
      <c r="J607" s="133">
        <v>0.2</v>
      </c>
      <c r="K607" s="130">
        <v>0</v>
      </c>
    </row>
    <row r="608" spans="1:11" x14ac:dyDescent="0.25">
      <c r="A608" s="175"/>
      <c r="B608" s="175"/>
      <c r="C608" s="175"/>
      <c r="D608" s="127" t="s">
        <v>103</v>
      </c>
      <c r="E608" s="135">
        <v>0.5</v>
      </c>
      <c r="F608" s="133">
        <v>0.5</v>
      </c>
      <c r="G608" s="129">
        <v>0</v>
      </c>
      <c r="H608" s="129">
        <v>0</v>
      </c>
      <c r="I608" s="133">
        <v>0.25</v>
      </c>
      <c r="J608" s="133">
        <v>0.2</v>
      </c>
      <c r="K608" s="130">
        <v>0</v>
      </c>
    </row>
    <row r="609" spans="1:11" x14ac:dyDescent="0.25">
      <c r="A609" s="175"/>
      <c r="B609" s="175"/>
      <c r="C609" s="175" t="s">
        <v>103</v>
      </c>
      <c r="D609" s="127" t="s">
        <v>140</v>
      </c>
      <c r="E609" s="128">
        <v>1.1818181818181817</v>
      </c>
      <c r="F609" s="129">
        <v>1.1818181818181817</v>
      </c>
      <c r="G609" s="129">
        <v>0</v>
      </c>
      <c r="H609" s="129">
        <v>0</v>
      </c>
      <c r="I609" s="133">
        <v>0.38636363636363635</v>
      </c>
      <c r="J609" s="133">
        <v>0.33636363636363636</v>
      </c>
      <c r="K609" s="130">
        <v>0</v>
      </c>
    </row>
    <row r="610" spans="1:11" x14ac:dyDescent="0.25">
      <c r="A610" s="175"/>
      <c r="B610" s="175"/>
      <c r="C610" s="175"/>
      <c r="D610" s="127" t="s">
        <v>103</v>
      </c>
      <c r="E610" s="128">
        <v>1.1818181818181817</v>
      </c>
      <c r="F610" s="129">
        <v>1.1818181818181817</v>
      </c>
      <c r="G610" s="129">
        <v>0</v>
      </c>
      <c r="H610" s="129">
        <v>0</v>
      </c>
      <c r="I610" s="133">
        <v>0.38636363636363635</v>
      </c>
      <c r="J610" s="133">
        <v>0.33636363636363636</v>
      </c>
      <c r="K610" s="130">
        <v>0</v>
      </c>
    </row>
    <row r="611" spans="1:11" x14ac:dyDescent="0.25">
      <c r="A611" s="175"/>
      <c r="B611" s="175" t="s">
        <v>41</v>
      </c>
      <c r="C611" s="175" t="s">
        <v>74</v>
      </c>
      <c r="D611" s="127" t="s">
        <v>140</v>
      </c>
      <c r="E611" s="128">
        <v>2.6956521739130435</v>
      </c>
      <c r="F611" s="129">
        <v>2.6956521739130435</v>
      </c>
      <c r="G611" s="129">
        <v>0</v>
      </c>
      <c r="H611" s="129">
        <v>0</v>
      </c>
      <c r="I611" s="129">
        <v>3.6391304347826088</v>
      </c>
      <c r="J611" s="129">
        <v>3.6391304347826088</v>
      </c>
      <c r="K611" s="130">
        <v>0</v>
      </c>
    </row>
    <row r="612" spans="1:11" x14ac:dyDescent="0.25">
      <c r="A612" s="175"/>
      <c r="B612" s="175"/>
      <c r="C612" s="175"/>
      <c r="D612" s="127" t="s">
        <v>103</v>
      </c>
      <c r="E612" s="128">
        <v>2.6956521739130435</v>
      </c>
      <c r="F612" s="129">
        <v>2.6956521739130435</v>
      </c>
      <c r="G612" s="129">
        <v>0</v>
      </c>
      <c r="H612" s="129">
        <v>0</v>
      </c>
      <c r="I612" s="129">
        <v>3.6391304347826088</v>
      </c>
      <c r="J612" s="129">
        <v>3.6391304347826088</v>
      </c>
      <c r="K612" s="130">
        <v>0</v>
      </c>
    </row>
    <row r="613" spans="1:11" x14ac:dyDescent="0.25">
      <c r="A613" s="175"/>
      <c r="B613" s="175"/>
      <c r="C613" s="175" t="s">
        <v>75</v>
      </c>
      <c r="D613" s="127" t="s">
        <v>140</v>
      </c>
      <c r="E613" s="135">
        <v>6.25E-2</v>
      </c>
      <c r="F613" s="133">
        <v>6.25E-2</v>
      </c>
      <c r="G613" s="129">
        <v>0</v>
      </c>
      <c r="H613" s="129">
        <v>0</v>
      </c>
      <c r="I613" s="129">
        <v>1.25</v>
      </c>
      <c r="J613" s="129">
        <v>1.25</v>
      </c>
      <c r="K613" s="130">
        <v>0</v>
      </c>
    </row>
    <row r="614" spans="1:11" x14ac:dyDescent="0.25">
      <c r="A614" s="175"/>
      <c r="B614" s="175"/>
      <c r="C614" s="175"/>
      <c r="D614" s="127" t="s">
        <v>103</v>
      </c>
      <c r="E614" s="135">
        <v>6.25E-2</v>
      </c>
      <c r="F614" s="133">
        <v>6.25E-2</v>
      </c>
      <c r="G614" s="129">
        <v>0</v>
      </c>
      <c r="H614" s="129">
        <v>0</v>
      </c>
      <c r="I614" s="129">
        <v>1.25</v>
      </c>
      <c r="J614" s="129">
        <v>1.25</v>
      </c>
      <c r="K614" s="130">
        <v>0</v>
      </c>
    </row>
    <row r="615" spans="1:11" x14ac:dyDescent="0.25">
      <c r="A615" s="175"/>
      <c r="B615" s="175"/>
      <c r="C615" s="175" t="s">
        <v>103</v>
      </c>
      <c r="D615" s="127" t="s">
        <v>140</v>
      </c>
      <c r="E615" s="128">
        <v>2.7581521739130435</v>
      </c>
      <c r="F615" s="129">
        <v>2.7581521739130435</v>
      </c>
      <c r="G615" s="129">
        <v>0</v>
      </c>
      <c r="H615" s="129">
        <v>0</v>
      </c>
      <c r="I615" s="129">
        <v>4.8891304347826088</v>
      </c>
      <c r="J615" s="129">
        <v>4.8891304347826088</v>
      </c>
      <c r="K615" s="130">
        <v>0</v>
      </c>
    </row>
    <row r="616" spans="1:11" x14ac:dyDescent="0.25">
      <c r="A616" s="175"/>
      <c r="B616" s="175"/>
      <c r="C616" s="175"/>
      <c r="D616" s="127" t="s">
        <v>103</v>
      </c>
      <c r="E616" s="128">
        <v>2.7581521739130435</v>
      </c>
      <c r="F616" s="129">
        <v>2.7581521739130435</v>
      </c>
      <c r="G616" s="129">
        <v>0</v>
      </c>
      <c r="H616" s="129">
        <v>0</v>
      </c>
      <c r="I616" s="129">
        <v>4.8891304347826088</v>
      </c>
      <c r="J616" s="129">
        <v>4.8891304347826088</v>
      </c>
      <c r="K616" s="130">
        <v>0</v>
      </c>
    </row>
    <row r="617" spans="1:11" x14ac:dyDescent="0.25">
      <c r="A617" s="175"/>
      <c r="B617" s="175" t="s">
        <v>42</v>
      </c>
      <c r="C617" s="175" t="s">
        <v>79</v>
      </c>
      <c r="D617" s="127" t="s">
        <v>140</v>
      </c>
      <c r="E617" s="128">
        <v>22.87037037037037</v>
      </c>
      <c r="F617" s="129">
        <v>22.87037037037037</v>
      </c>
      <c r="G617" s="129">
        <v>0</v>
      </c>
      <c r="H617" s="129">
        <v>0</v>
      </c>
      <c r="I617" s="129">
        <v>1.3240740740740742</v>
      </c>
      <c r="J617" s="129">
        <v>1.3240740740740742</v>
      </c>
      <c r="K617" s="130">
        <v>0</v>
      </c>
    </row>
    <row r="618" spans="1:11" x14ac:dyDescent="0.25">
      <c r="A618" s="175"/>
      <c r="B618" s="175"/>
      <c r="C618" s="175"/>
      <c r="D618" s="127" t="s">
        <v>103</v>
      </c>
      <c r="E618" s="128">
        <v>22.87037037037037</v>
      </c>
      <c r="F618" s="129">
        <v>22.87037037037037</v>
      </c>
      <c r="G618" s="129">
        <v>0</v>
      </c>
      <c r="H618" s="129">
        <v>0</v>
      </c>
      <c r="I618" s="129">
        <v>1.3240740740740742</v>
      </c>
      <c r="J618" s="129">
        <v>1.3240740740740742</v>
      </c>
      <c r="K618" s="130">
        <v>0</v>
      </c>
    </row>
    <row r="619" spans="1:11" x14ac:dyDescent="0.25">
      <c r="A619" s="175"/>
      <c r="B619" s="175"/>
      <c r="C619" s="175" t="s">
        <v>80</v>
      </c>
      <c r="D619" s="127" t="s">
        <v>140</v>
      </c>
      <c r="E619" s="128">
        <v>62.60526315789474</v>
      </c>
      <c r="F619" s="129">
        <v>61.578947368421055</v>
      </c>
      <c r="G619" s="129">
        <v>0</v>
      </c>
      <c r="H619" s="129">
        <v>0</v>
      </c>
      <c r="I619" s="129">
        <v>20.013157894736846</v>
      </c>
      <c r="J619" s="129">
        <v>17.550000000000004</v>
      </c>
      <c r="K619" s="130">
        <v>0</v>
      </c>
    </row>
    <row r="620" spans="1:11" x14ac:dyDescent="0.25">
      <c r="A620" s="175"/>
      <c r="B620" s="175"/>
      <c r="C620" s="175"/>
      <c r="D620" s="127" t="s">
        <v>103</v>
      </c>
      <c r="E620" s="128">
        <v>62.60526315789474</v>
      </c>
      <c r="F620" s="129">
        <v>61.578947368421055</v>
      </c>
      <c r="G620" s="129">
        <v>0</v>
      </c>
      <c r="H620" s="129">
        <v>0</v>
      </c>
      <c r="I620" s="129">
        <v>20.013157894736846</v>
      </c>
      <c r="J620" s="129">
        <v>17.550000000000004</v>
      </c>
      <c r="K620" s="130">
        <v>0</v>
      </c>
    </row>
    <row r="621" spans="1:11" x14ac:dyDescent="0.25">
      <c r="A621" s="175"/>
      <c r="B621" s="175"/>
      <c r="C621" s="175" t="s">
        <v>103</v>
      </c>
      <c r="D621" s="127" t="s">
        <v>140</v>
      </c>
      <c r="E621" s="128">
        <v>85.475633528265121</v>
      </c>
      <c r="F621" s="129">
        <v>84.449317738791422</v>
      </c>
      <c r="G621" s="129">
        <v>0</v>
      </c>
      <c r="H621" s="129">
        <v>0</v>
      </c>
      <c r="I621" s="129">
        <v>21.337231968810922</v>
      </c>
      <c r="J621" s="129">
        <v>18.87407407407408</v>
      </c>
      <c r="K621" s="130">
        <v>0</v>
      </c>
    </row>
    <row r="622" spans="1:11" x14ac:dyDescent="0.25">
      <c r="A622" s="175"/>
      <c r="B622" s="175"/>
      <c r="C622" s="175"/>
      <c r="D622" s="127" t="s">
        <v>103</v>
      </c>
      <c r="E622" s="128">
        <v>85.475633528265121</v>
      </c>
      <c r="F622" s="129">
        <v>84.449317738791422</v>
      </c>
      <c r="G622" s="129">
        <v>0</v>
      </c>
      <c r="H622" s="129">
        <v>0</v>
      </c>
      <c r="I622" s="129">
        <v>21.337231968810922</v>
      </c>
      <c r="J622" s="129">
        <v>18.87407407407408</v>
      </c>
      <c r="K622" s="130">
        <v>0</v>
      </c>
    </row>
    <row r="623" spans="1:11" x14ac:dyDescent="0.25">
      <c r="A623" s="175"/>
      <c r="B623" s="175" t="s">
        <v>43</v>
      </c>
      <c r="C623" s="175" t="s">
        <v>81</v>
      </c>
      <c r="D623" s="127" t="s">
        <v>140</v>
      </c>
      <c r="E623" s="128">
        <v>1.6</v>
      </c>
      <c r="F623" s="129">
        <v>1.6</v>
      </c>
      <c r="G623" s="129">
        <v>0</v>
      </c>
      <c r="H623" s="129">
        <v>0</v>
      </c>
      <c r="I623" s="129">
        <v>2</v>
      </c>
      <c r="J623" s="129">
        <v>2</v>
      </c>
      <c r="K623" s="130">
        <v>0</v>
      </c>
    </row>
    <row r="624" spans="1:11" x14ac:dyDescent="0.25">
      <c r="A624" s="175"/>
      <c r="B624" s="175"/>
      <c r="C624" s="175"/>
      <c r="D624" s="127" t="s">
        <v>103</v>
      </c>
      <c r="E624" s="128">
        <v>1.6</v>
      </c>
      <c r="F624" s="129">
        <v>1.6</v>
      </c>
      <c r="G624" s="129">
        <v>0</v>
      </c>
      <c r="H624" s="129">
        <v>0</v>
      </c>
      <c r="I624" s="129">
        <v>2</v>
      </c>
      <c r="J624" s="129">
        <v>2</v>
      </c>
      <c r="K624" s="130">
        <v>0</v>
      </c>
    </row>
    <row r="625" spans="1:11" x14ac:dyDescent="0.25">
      <c r="A625" s="175"/>
      <c r="B625" s="175"/>
      <c r="C625" s="175" t="s">
        <v>103</v>
      </c>
      <c r="D625" s="127" t="s">
        <v>140</v>
      </c>
      <c r="E625" s="128">
        <v>1.6</v>
      </c>
      <c r="F625" s="129">
        <v>1.6</v>
      </c>
      <c r="G625" s="129">
        <v>0</v>
      </c>
      <c r="H625" s="129">
        <v>0</v>
      </c>
      <c r="I625" s="129">
        <v>2</v>
      </c>
      <c r="J625" s="129">
        <v>2</v>
      </c>
      <c r="K625" s="130">
        <v>0</v>
      </c>
    </row>
    <row r="626" spans="1:11" x14ac:dyDescent="0.25">
      <c r="A626" s="175"/>
      <c r="B626" s="175"/>
      <c r="C626" s="175"/>
      <c r="D626" s="127" t="s">
        <v>103</v>
      </c>
      <c r="E626" s="128">
        <v>1.6</v>
      </c>
      <c r="F626" s="129">
        <v>1.6</v>
      </c>
      <c r="G626" s="129">
        <v>0</v>
      </c>
      <c r="H626" s="129">
        <v>0</v>
      </c>
      <c r="I626" s="129">
        <v>2</v>
      </c>
      <c r="J626" s="129">
        <v>2</v>
      </c>
      <c r="K626" s="130">
        <v>0</v>
      </c>
    </row>
    <row r="627" spans="1:11" x14ac:dyDescent="0.25">
      <c r="A627" s="175"/>
      <c r="B627" s="175" t="s">
        <v>44</v>
      </c>
      <c r="C627" s="175" t="s">
        <v>84</v>
      </c>
      <c r="D627" s="127" t="s">
        <v>140</v>
      </c>
      <c r="E627" s="128">
        <v>1.2272727272727273</v>
      </c>
      <c r="F627" s="129">
        <v>1.2272727272727273</v>
      </c>
      <c r="G627" s="129">
        <v>0</v>
      </c>
      <c r="H627" s="129">
        <v>0</v>
      </c>
      <c r="I627" s="133">
        <v>0.24545454545454548</v>
      </c>
      <c r="J627" s="133">
        <v>0.24545454545454548</v>
      </c>
      <c r="K627" s="130">
        <v>0</v>
      </c>
    </row>
    <row r="628" spans="1:11" x14ac:dyDescent="0.25">
      <c r="A628" s="175"/>
      <c r="B628" s="175"/>
      <c r="C628" s="175"/>
      <c r="D628" s="127" t="s">
        <v>103</v>
      </c>
      <c r="E628" s="128">
        <v>1.2272727272727273</v>
      </c>
      <c r="F628" s="129">
        <v>1.2272727272727273</v>
      </c>
      <c r="G628" s="129">
        <v>0</v>
      </c>
      <c r="H628" s="129">
        <v>0</v>
      </c>
      <c r="I628" s="133">
        <v>0.24545454545454548</v>
      </c>
      <c r="J628" s="133">
        <v>0.24545454545454548</v>
      </c>
      <c r="K628" s="130">
        <v>0</v>
      </c>
    </row>
    <row r="629" spans="1:11" x14ac:dyDescent="0.25">
      <c r="A629" s="175"/>
      <c r="B629" s="175"/>
      <c r="C629" s="175" t="s">
        <v>103</v>
      </c>
      <c r="D629" s="127" t="s">
        <v>140</v>
      </c>
      <c r="E629" s="128">
        <v>1.2272727272727273</v>
      </c>
      <c r="F629" s="129">
        <v>1.2272727272727273</v>
      </c>
      <c r="G629" s="129">
        <v>0</v>
      </c>
      <c r="H629" s="129">
        <v>0</v>
      </c>
      <c r="I629" s="133">
        <v>0.24545454545454548</v>
      </c>
      <c r="J629" s="133">
        <v>0.24545454545454548</v>
      </c>
      <c r="K629" s="130">
        <v>0</v>
      </c>
    </row>
    <row r="630" spans="1:11" x14ac:dyDescent="0.25">
      <c r="A630" s="175"/>
      <c r="B630" s="175"/>
      <c r="C630" s="175"/>
      <c r="D630" s="127" t="s">
        <v>103</v>
      </c>
      <c r="E630" s="128">
        <v>1.2272727272727273</v>
      </c>
      <c r="F630" s="129">
        <v>1.2272727272727273</v>
      </c>
      <c r="G630" s="129">
        <v>0</v>
      </c>
      <c r="H630" s="129">
        <v>0</v>
      </c>
      <c r="I630" s="133">
        <v>0.24545454545454548</v>
      </c>
      <c r="J630" s="133">
        <v>0.24545454545454548</v>
      </c>
      <c r="K630" s="130">
        <v>0</v>
      </c>
    </row>
    <row r="631" spans="1:11" x14ac:dyDescent="0.25">
      <c r="A631" s="175"/>
      <c r="B631" s="175" t="s">
        <v>45</v>
      </c>
      <c r="C631" s="175" t="s">
        <v>90</v>
      </c>
      <c r="D631" s="127" t="s">
        <v>140</v>
      </c>
      <c r="E631" s="128">
        <v>1.25</v>
      </c>
      <c r="F631" s="129">
        <v>1.25</v>
      </c>
      <c r="G631" s="129">
        <v>0</v>
      </c>
      <c r="H631" s="129">
        <v>0</v>
      </c>
      <c r="I631" s="133">
        <v>0.1</v>
      </c>
      <c r="J631" s="133">
        <v>0.2</v>
      </c>
      <c r="K631" s="130">
        <v>0</v>
      </c>
    </row>
    <row r="632" spans="1:11" x14ac:dyDescent="0.25">
      <c r="A632" s="175"/>
      <c r="B632" s="175"/>
      <c r="C632" s="175"/>
      <c r="D632" s="127" t="s">
        <v>103</v>
      </c>
      <c r="E632" s="128">
        <v>1.25</v>
      </c>
      <c r="F632" s="129">
        <v>1.25</v>
      </c>
      <c r="G632" s="129">
        <v>0</v>
      </c>
      <c r="H632" s="129">
        <v>0</v>
      </c>
      <c r="I632" s="133">
        <v>0.1</v>
      </c>
      <c r="J632" s="133">
        <v>0.2</v>
      </c>
      <c r="K632" s="130">
        <v>0</v>
      </c>
    </row>
    <row r="633" spans="1:11" x14ac:dyDescent="0.25">
      <c r="A633" s="175"/>
      <c r="B633" s="175"/>
      <c r="C633" s="175" t="s">
        <v>103</v>
      </c>
      <c r="D633" s="127" t="s">
        <v>140</v>
      </c>
      <c r="E633" s="128">
        <v>1.25</v>
      </c>
      <c r="F633" s="129">
        <v>1.25</v>
      </c>
      <c r="G633" s="129">
        <v>0</v>
      </c>
      <c r="H633" s="129">
        <v>0</v>
      </c>
      <c r="I633" s="133">
        <v>0.1</v>
      </c>
      <c r="J633" s="133">
        <v>0.2</v>
      </c>
      <c r="K633" s="130">
        <v>0</v>
      </c>
    </row>
    <row r="634" spans="1:11" x14ac:dyDescent="0.25">
      <c r="A634" s="175"/>
      <c r="B634" s="175"/>
      <c r="C634" s="175"/>
      <c r="D634" s="127" t="s">
        <v>103</v>
      </c>
      <c r="E634" s="128">
        <v>1.25</v>
      </c>
      <c r="F634" s="129">
        <v>1.25</v>
      </c>
      <c r="G634" s="129">
        <v>0</v>
      </c>
      <c r="H634" s="129">
        <v>0</v>
      </c>
      <c r="I634" s="133">
        <v>0.1</v>
      </c>
      <c r="J634" s="133">
        <v>0.2</v>
      </c>
      <c r="K634" s="130">
        <v>0</v>
      </c>
    </row>
    <row r="635" spans="1:11" x14ac:dyDescent="0.25">
      <c r="A635" s="175"/>
      <c r="B635" s="175" t="s">
        <v>46</v>
      </c>
      <c r="C635" s="175" t="s">
        <v>93</v>
      </c>
      <c r="D635" s="127" t="s">
        <v>140</v>
      </c>
      <c r="E635" s="128">
        <v>2.074074074074074</v>
      </c>
      <c r="F635" s="129">
        <v>2.074074074074074</v>
      </c>
      <c r="G635" s="129">
        <v>0</v>
      </c>
      <c r="H635" s="129">
        <v>0</v>
      </c>
      <c r="I635" s="129">
        <v>0</v>
      </c>
      <c r="J635" s="129">
        <v>0</v>
      </c>
      <c r="K635" s="130">
        <v>0</v>
      </c>
    </row>
    <row r="636" spans="1:11" x14ac:dyDescent="0.25">
      <c r="A636" s="175"/>
      <c r="B636" s="175"/>
      <c r="C636" s="175"/>
      <c r="D636" s="127" t="s">
        <v>103</v>
      </c>
      <c r="E636" s="128">
        <v>2.074074074074074</v>
      </c>
      <c r="F636" s="129">
        <v>2.074074074074074</v>
      </c>
      <c r="G636" s="129">
        <v>0</v>
      </c>
      <c r="H636" s="129">
        <v>0</v>
      </c>
      <c r="I636" s="129">
        <v>0</v>
      </c>
      <c r="J636" s="129">
        <v>0</v>
      </c>
      <c r="K636" s="130">
        <v>0</v>
      </c>
    </row>
    <row r="637" spans="1:11" x14ac:dyDescent="0.25">
      <c r="A637" s="175"/>
      <c r="B637" s="175"/>
      <c r="C637" s="175" t="s">
        <v>94</v>
      </c>
      <c r="D637" s="127" t="s">
        <v>140</v>
      </c>
      <c r="E637" s="128">
        <v>2.2000000000000002</v>
      </c>
      <c r="F637" s="129">
        <v>2.2000000000000002</v>
      </c>
      <c r="G637" s="129">
        <v>0</v>
      </c>
      <c r="H637" s="129">
        <v>0</v>
      </c>
      <c r="I637" s="133">
        <v>0.55000000000000004</v>
      </c>
      <c r="J637" s="133">
        <v>0.33</v>
      </c>
      <c r="K637" s="130">
        <v>0</v>
      </c>
    </row>
    <row r="638" spans="1:11" x14ac:dyDescent="0.25">
      <c r="A638" s="175"/>
      <c r="B638" s="175"/>
      <c r="C638" s="175"/>
      <c r="D638" s="127" t="s">
        <v>103</v>
      </c>
      <c r="E638" s="128">
        <v>2.2000000000000002</v>
      </c>
      <c r="F638" s="129">
        <v>2.2000000000000002</v>
      </c>
      <c r="G638" s="129">
        <v>0</v>
      </c>
      <c r="H638" s="129">
        <v>0</v>
      </c>
      <c r="I638" s="133">
        <v>0.55000000000000004</v>
      </c>
      <c r="J638" s="133">
        <v>0.33</v>
      </c>
      <c r="K638" s="130">
        <v>0</v>
      </c>
    </row>
    <row r="639" spans="1:11" x14ac:dyDescent="0.25">
      <c r="A639" s="175"/>
      <c r="B639" s="175"/>
      <c r="C639" s="175" t="s">
        <v>95</v>
      </c>
      <c r="D639" s="127" t="s">
        <v>140</v>
      </c>
      <c r="E639" s="128">
        <v>9.5192307692307683</v>
      </c>
      <c r="F639" s="129">
        <v>9.5192307692307683</v>
      </c>
      <c r="G639" s="129">
        <v>0</v>
      </c>
      <c r="H639" s="129">
        <v>0</v>
      </c>
      <c r="I639" s="133">
        <v>0.74999999999999989</v>
      </c>
      <c r="J639" s="133">
        <v>0.74999999999999989</v>
      </c>
      <c r="K639" s="130">
        <v>0</v>
      </c>
    </row>
    <row r="640" spans="1:11" x14ac:dyDescent="0.25">
      <c r="A640" s="175"/>
      <c r="B640" s="175"/>
      <c r="C640" s="175"/>
      <c r="D640" s="127" t="s">
        <v>103</v>
      </c>
      <c r="E640" s="128">
        <v>9.5192307692307683</v>
      </c>
      <c r="F640" s="129">
        <v>9.5192307692307683</v>
      </c>
      <c r="G640" s="129">
        <v>0</v>
      </c>
      <c r="H640" s="129">
        <v>0</v>
      </c>
      <c r="I640" s="133">
        <v>0.74999999999999989</v>
      </c>
      <c r="J640" s="133">
        <v>0.74999999999999989</v>
      </c>
      <c r="K640" s="130">
        <v>0</v>
      </c>
    </row>
    <row r="641" spans="1:11" x14ac:dyDescent="0.25">
      <c r="A641" s="175"/>
      <c r="B641" s="175"/>
      <c r="C641" s="175" t="s">
        <v>97</v>
      </c>
      <c r="D641" s="127" t="s">
        <v>140</v>
      </c>
      <c r="E641" s="128">
        <v>15.098039215686274</v>
      </c>
      <c r="F641" s="129">
        <v>15.098039215686274</v>
      </c>
      <c r="G641" s="129">
        <v>0</v>
      </c>
      <c r="H641" s="129">
        <v>0</v>
      </c>
      <c r="I641" s="129">
        <v>1.6715686274509802</v>
      </c>
      <c r="J641" s="129">
        <v>1.4019607843137254</v>
      </c>
      <c r="K641" s="130">
        <v>0</v>
      </c>
    </row>
    <row r="642" spans="1:11" x14ac:dyDescent="0.25">
      <c r="A642" s="175"/>
      <c r="B642" s="175"/>
      <c r="C642" s="175"/>
      <c r="D642" s="127" t="s">
        <v>103</v>
      </c>
      <c r="E642" s="128">
        <v>15.098039215686274</v>
      </c>
      <c r="F642" s="129">
        <v>15.098039215686274</v>
      </c>
      <c r="G642" s="129">
        <v>0</v>
      </c>
      <c r="H642" s="129">
        <v>0</v>
      </c>
      <c r="I642" s="129">
        <v>1.6715686274509802</v>
      </c>
      <c r="J642" s="129">
        <v>1.4019607843137254</v>
      </c>
      <c r="K642" s="130">
        <v>0</v>
      </c>
    </row>
    <row r="643" spans="1:11" x14ac:dyDescent="0.25">
      <c r="A643" s="175"/>
      <c r="B643" s="175"/>
      <c r="C643" s="175" t="s">
        <v>103</v>
      </c>
      <c r="D643" s="127" t="s">
        <v>140</v>
      </c>
      <c r="E643" s="128">
        <v>28.891344058991116</v>
      </c>
      <c r="F643" s="129">
        <v>28.891344058991116</v>
      </c>
      <c r="G643" s="129">
        <v>0</v>
      </c>
      <c r="H643" s="129">
        <v>0</v>
      </c>
      <c r="I643" s="129">
        <v>2.9715686274509805</v>
      </c>
      <c r="J643" s="129">
        <v>2.4819607843137255</v>
      </c>
      <c r="K643" s="130">
        <v>0</v>
      </c>
    </row>
    <row r="644" spans="1:11" x14ac:dyDescent="0.25">
      <c r="A644" s="175"/>
      <c r="B644" s="175"/>
      <c r="C644" s="175"/>
      <c r="D644" s="127" t="s">
        <v>103</v>
      </c>
      <c r="E644" s="128">
        <v>28.891344058991116</v>
      </c>
      <c r="F644" s="129">
        <v>28.891344058991116</v>
      </c>
      <c r="G644" s="129">
        <v>0</v>
      </c>
      <c r="H644" s="129">
        <v>0</v>
      </c>
      <c r="I644" s="129">
        <v>2.9715686274509805</v>
      </c>
      <c r="J644" s="129">
        <v>2.4819607843137255</v>
      </c>
      <c r="K644" s="130">
        <v>0</v>
      </c>
    </row>
    <row r="645" spans="1:11" x14ac:dyDescent="0.25">
      <c r="A645" s="175"/>
      <c r="B645" s="175" t="s">
        <v>103</v>
      </c>
      <c r="C645" s="175" t="s">
        <v>51</v>
      </c>
      <c r="D645" s="127" t="s">
        <v>140</v>
      </c>
      <c r="E645" s="128">
        <v>18.857142857142858</v>
      </c>
      <c r="F645" s="129">
        <v>18.857142857142858</v>
      </c>
      <c r="G645" s="129">
        <v>0</v>
      </c>
      <c r="H645" s="129">
        <v>0</v>
      </c>
      <c r="I645" s="129">
        <v>85.223809523809521</v>
      </c>
      <c r="J645" s="129">
        <v>85.276190476190479</v>
      </c>
      <c r="K645" s="130">
        <v>0</v>
      </c>
    </row>
    <row r="646" spans="1:11" x14ac:dyDescent="0.25">
      <c r="A646" s="175"/>
      <c r="B646" s="175"/>
      <c r="C646" s="175"/>
      <c r="D646" s="127" t="s">
        <v>103</v>
      </c>
      <c r="E646" s="128">
        <v>18.857142857142858</v>
      </c>
      <c r="F646" s="129">
        <v>18.857142857142858</v>
      </c>
      <c r="G646" s="129">
        <v>0</v>
      </c>
      <c r="H646" s="129">
        <v>0</v>
      </c>
      <c r="I646" s="129">
        <v>85.223809523809521</v>
      </c>
      <c r="J646" s="129">
        <v>85.276190476190479</v>
      </c>
      <c r="K646" s="130">
        <v>0</v>
      </c>
    </row>
    <row r="647" spans="1:11" x14ac:dyDescent="0.25">
      <c r="A647" s="175"/>
      <c r="B647" s="175"/>
      <c r="C647" s="175" t="s">
        <v>52</v>
      </c>
      <c r="D647" s="127" t="s">
        <v>140</v>
      </c>
      <c r="E647" s="128">
        <v>2.833333333333333</v>
      </c>
      <c r="F647" s="129">
        <v>2.833333333333333</v>
      </c>
      <c r="G647" s="129">
        <v>0</v>
      </c>
      <c r="H647" s="129">
        <v>0</v>
      </c>
      <c r="I647" s="133">
        <v>0.62333333333333329</v>
      </c>
      <c r="J647" s="133">
        <v>0.62333333333333329</v>
      </c>
      <c r="K647" s="130">
        <v>0</v>
      </c>
    </row>
    <row r="648" spans="1:11" x14ac:dyDescent="0.25">
      <c r="A648" s="175"/>
      <c r="B648" s="175"/>
      <c r="C648" s="175"/>
      <c r="D648" s="127" t="s">
        <v>103</v>
      </c>
      <c r="E648" s="128">
        <v>2.833333333333333</v>
      </c>
      <c r="F648" s="129">
        <v>2.833333333333333</v>
      </c>
      <c r="G648" s="129">
        <v>0</v>
      </c>
      <c r="H648" s="129">
        <v>0</v>
      </c>
      <c r="I648" s="133">
        <v>0.62333333333333329</v>
      </c>
      <c r="J648" s="133">
        <v>0.62333333333333329</v>
      </c>
      <c r="K648" s="130">
        <v>0</v>
      </c>
    </row>
    <row r="649" spans="1:11" x14ac:dyDescent="0.25">
      <c r="A649" s="175"/>
      <c r="B649" s="175"/>
      <c r="C649" s="175" t="s">
        <v>55</v>
      </c>
      <c r="D649" s="127" t="s">
        <v>140</v>
      </c>
      <c r="E649" s="128">
        <v>17.5</v>
      </c>
      <c r="F649" s="129">
        <v>17.5</v>
      </c>
      <c r="G649" s="129">
        <v>0</v>
      </c>
      <c r="H649" s="129">
        <v>0</v>
      </c>
      <c r="I649" s="129">
        <v>7</v>
      </c>
      <c r="J649" s="129">
        <v>6.6</v>
      </c>
      <c r="K649" s="130">
        <v>0</v>
      </c>
    </row>
    <row r="650" spans="1:11" x14ac:dyDescent="0.25">
      <c r="A650" s="175"/>
      <c r="B650" s="175"/>
      <c r="C650" s="175"/>
      <c r="D650" s="127" t="s">
        <v>103</v>
      </c>
      <c r="E650" s="128">
        <v>17.5</v>
      </c>
      <c r="F650" s="129">
        <v>17.5</v>
      </c>
      <c r="G650" s="129">
        <v>0</v>
      </c>
      <c r="H650" s="129">
        <v>0</v>
      </c>
      <c r="I650" s="129">
        <v>7</v>
      </c>
      <c r="J650" s="129">
        <v>6.6</v>
      </c>
      <c r="K650" s="130">
        <v>0</v>
      </c>
    </row>
    <row r="651" spans="1:11" x14ac:dyDescent="0.25">
      <c r="A651" s="175"/>
      <c r="B651" s="175"/>
      <c r="C651" s="175" t="s">
        <v>57</v>
      </c>
      <c r="D651" s="127" t="s">
        <v>140</v>
      </c>
      <c r="E651" s="128">
        <v>8</v>
      </c>
      <c r="F651" s="129">
        <v>8</v>
      </c>
      <c r="G651" s="129">
        <v>0</v>
      </c>
      <c r="H651" s="129">
        <v>0</v>
      </c>
      <c r="I651" s="129">
        <v>1.6</v>
      </c>
      <c r="J651" s="129">
        <v>1.6</v>
      </c>
      <c r="K651" s="130">
        <v>0</v>
      </c>
    </row>
    <row r="652" spans="1:11" x14ac:dyDescent="0.25">
      <c r="A652" s="175"/>
      <c r="B652" s="175"/>
      <c r="C652" s="175"/>
      <c r="D652" s="127" t="s">
        <v>103</v>
      </c>
      <c r="E652" s="128">
        <v>8</v>
      </c>
      <c r="F652" s="129">
        <v>8</v>
      </c>
      <c r="G652" s="129">
        <v>0</v>
      </c>
      <c r="H652" s="129">
        <v>0</v>
      </c>
      <c r="I652" s="129">
        <v>1.6</v>
      </c>
      <c r="J652" s="129">
        <v>1.6</v>
      </c>
      <c r="K652" s="130">
        <v>0</v>
      </c>
    </row>
    <row r="653" spans="1:11" x14ac:dyDescent="0.25">
      <c r="A653" s="175"/>
      <c r="B653" s="175"/>
      <c r="C653" s="175" t="s">
        <v>58</v>
      </c>
      <c r="D653" s="127" t="s">
        <v>140</v>
      </c>
      <c r="E653" s="128">
        <v>29.5</v>
      </c>
      <c r="F653" s="129">
        <v>29.5</v>
      </c>
      <c r="G653" s="129">
        <v>0</v>
      </c>
      <c r="H653" s="129">
        <v>0</v>
      </c>
      <c r="I653" s="129">
        <v>4.4000000000000004</v>
      </c>
      <c r="J653" s="129">
        <v>4.4000000000000004</v>
      </c>
      <c r="K653" s="130">
        <v>0</v>
      </c>
    </row>
    <row r="654" spans="1:11" x14ac:dyDescent="0.25">
      <c r="A654" s="175"/>
      <c r="B654" s="175"/>
      <c r="C654" s="175"/>
      <c r="D654" s="127" t="s">
        <v>103</v>
      </c>
      <c r="E654" s="128">
        <v>29.5</v>
      </c>
      <c r="F654" s="129">
        <v>29.5</v>
      </c>
      <c r="G654" s="129">
        <v>0</v>
      </c>
      <c r="H654" s="129">
        <v>0</v>
      </c>
      <c r="I654" s="129">
        <v>4.4000000000000004</v>
      </c>
      <c r="J654" s="129">
        <v>4.4000000000000004</v>
      </c>
      <c r="K654" s="130">
        <v>0</v>
      </c>
    </row>
    <row r="655" spans="1:11" x14ac:dyDescent="0.25">
      <c r="A655" s="175"/>
      <c r="B655" s="175"/>
      <c r="C655" s="175" t="s">
        <v>59</v>
      </c>
      <c r="D655" s="127" t="s">
        <v>140</v>
      </c>
      <c r="E655" s="128">
        <v>4.5</v>
      </c>
      <c r="F655" s="129">
        <v>3.75</v>
      </c>
      <c r="G655" s="129">
        <v>0</v>
      </c>
      <c r="H655" s="129">
        <v>0</v>
      </c>
      <c r="I655" s="129">
        <v>1</v>
      </c>
      <c r="J655" s="129">
        <v>0</v>
      </c>
      <c r="K655" s="130">
        <v>0</v>
      </c>
    </row>
    <row r="656" spans="1:11" x14ac:dyDescent="0.25">
      <c r="A656" s="175"/>
      <c r="B656" s="175"/>
      <c r="C656" s="175"/>
      <c r="D656" s="127" t="s">
        <v>103</v>
      </c>
      <c r="E656" s="128">
        <v>4.5</v>
      </c>
      <c r="F656" s="129">
        <v>3.75</v>
      </c>
      <c r="G656" s="129">
        <v>0</v>
      </c>
      <c r="H656" s="129">
        <v>0</v>
      </c>
      <c r="I656" s="129">
        <v>1</v>
      </c>
      <c r="J656" s="129">
        <v>0</v>
      </c>
      <c r="K656" s="130">
        <v>0</v>
      </c>
    </row>
    <row r="657" spans="1:11" x14ac:dyDescent="0.25">
      <c r="A657" s="175"/>
      <c r="B657" s="175"/>
      <c r="C657" s="175" t="s">
        <v>60</v>
      </c>
      <c r="D657" s="127" t="s">
        <v>140</v>
      </c>
      <c r="E657" s="135">
        <v>0.2857142857142857</v>
      </c>
      <c r="F657" s="133">
        <v>0.2857142857142857</v>
      </c>
      <c r="G657" s="129">
        <v>1.7142857142857142</v>
      </c>
      <c r="H657" s="129">
        <v>0</v>
      </c>
      <c r="I657" s="133">
        <v>0.11428571428571428</v>
      </c>
      <c r="J657" s="133">
        <v>0.11428571428571428</v>
      </c>
      <c r="K657" s="130">
        <v>6</v>
      </c>
    </row>
    <row r="658" spans="1:11" x14ac:dyDescent="0.25">
      <c r="A658" s="175"/>
      <c r="B658" s="175"/>
      <c r="C658" s="175"/>
      <c r="D658" s="127" t="s">
        <v>103</v>
      </c>
      <c r="E658" s="135">
        <v>0.2857142857142857</v>
      </c>
      <c r="F658" s="133">
        <v>0.2857142857142857</v>
      </c>
      <c r="G658" s="129">
        <v>1.7142857142857142</v>
      </c>
      <c r="H658" s="129">
        <v>0</v>
      </c>
      <c r="I658" s="133">
        <v>0.11428571428571428</v>
      </c>
      <c r="J658" s="133">
        <v>0.11428571428571428</v>
      </c>
      <c r="K658" s="130">
        <v>6</v>
      </c>
    </row>
    <row r="659" spans="1:11" x14ac:dyDescent="0.25">
      <c r="A659" s="175"/>
      <c r="B659" s="175"/>
      <c r="C659" s="175" t="s">
        <v>61</v>
      </c>
      <c r="D659" s="127" t="s">
        <v>140</v>
      </c>
      <c r="E659" s="128">
        <v>14</v>
      </c>
      <c r="F659" s="129">
        <v>14</v>
      </c>
      <c r="G659" s="132"/>
      <c r="H659" s="132"/>
      <c r="I659" s="132"/>
      <c r="J659" s="132"/>
      <c r="K659" s="134"/>
    </row>
    <row r="660" spans="1:11" x14ac:dyDescent="0.25">
      <c r="A660" s="175"/>
      <c r="B660" s="175"/>
      <c r="C660" s="175"/>
      <c r="D660" s="127" t="s">
        <v>103</v>
      </c>
      <c r="E660" s="128">
        <v>14</v>
      </c>
      <c r="F660" s="129">
        <v>14</v>
      </c>
      <c r="G660" s="132"/>
      <c r="H660" s="132"/>
      <c r="I660" s="132"/>
      <c r="J660" s="132"/>
      <c r="K660" s="134"/>
    </row>
    <row r="661" spans="1:11" x14ac:dyDescent="0.25">
      <c r="A661" s="175"/>
      <c r="B661" s="175"/>
      <c r="C661" s="175" t="s">
        <v>65</v>
      </c>
      <c r="D661" s="127" t="s">
        <v>140</v>
      </c>
      <c r="E661" s="128">
        <v>2.4050000000000002</v>
      </c>
      <c r="F661" s="129">
        <v>2.4050000000000002</v>
      </c>
      <c r="G661" s="129">
        <v>0</v>
      </c>
      <c r="H661" s="129">
        <v>0</v>
      </c>
      <c r="I661" s="133">
        <v>0.25</v>
      </c>
      <c r="J661" s="133">
        <v>0.1</v>
      </c>
      <c r="K661" s="130">
        <v>0</v>
      </c>
    </row>
    <row r="662" spans="1:11" x14ac:dyDescent="0.25">
      <c r="A662" s="175"/>
      <c r="B662" s="175"/>
      <c r="C662" s="175"/>
      <c r="D662" s="127" t="s">
        <v>103</v>
      </c>
      <c r="E662" s="128">
        <v>2.4050000000000002</v>
      </c>
      <c r="F662" s="129">
        <v>2.4050000000000002</v>
      </c>
      <c r="G662" s="129">
        <v>0</v>
      </c>
      <c r="H662" s="129">
        <v>0</v>
      </c>
      <c r="I662" s="133">
        <v>0.25</v>
      </c>
      <c r="J662" s="133">
        <v>0.1</v>
      </c>
      <c r="K662" s="130">
        <v>0</v>
      </c>
    </row>
    <row r="663" spans="1:11" x14ac:dyDescent="0.25">
      <c r="A663" s="175"/>
      <c r="B663" s="175"/>
      <c r="C663" s="175" t="s">
        <v>68</v>
      </c>
      <c r="D663" s="127" t="s">
        <v>140</v>
      </c>
      <c r="E663" s="135">
        <v>0.68181818181818177</v>
      </c>
      <c r="F663" s="133">
        <v>0.68181818181818177</v>
      </c>
      <c r="G663" s="129">
        <v>0</v>
      </c>
      <c r="H663" s="129">
        <v>0</v>
      </c>
      <c r="I663" s="133">
        <v>0.13636363636363635</v>
      </c>
      <c r="J663" s="133">
        <v>0.13636363636363635</v>
      </c>
      <c r="K663" s="130">
        <v>0</v>
      </c>
    </row>
    <row r="664" spans="1:11" x14ac:dyDescent="0.25">
      <c r="A664" s="175"/>
      <c r="B664" s="175"/>
      <c r="C664" s="175"/>
      <c r="D664" s="127" t="s">
        <v>103</v>
      </c>
      <c r="E664" s="135">
        <v>0.68181818181818177</v>
      </c>
      <c r="F664" s="133">
        <v>0.68181818181818177</v>
      </c>
      <c r="G664" s="129">
        <v>0</v>
      </c>
      <c r="H664" s="129">
        <v>0</v>
      </c>
      <c r="I664" s="133">
        <v>0.13636363636363635</v>
      </c>
      <c r="J664" s="133">
        <v>0.13636363636363635</v>
      </c>
      <c r="K664" s="130">
        <v>0</v>
      </c>
    </row>
    <row r="665" spans="1:11" x14ac:dyDescent="0.25">
      <c r="A665" s="175"/>
      <c r="B665" s="175"/>
      <c r="C665" s="175" t="s">
        <v>70</v>
      </c>
      <c r="D665" s="127" t="s">
        <v>140</v>
      </c>
      <c r="E665" s="135">
        <v>0.5</v>
      </c>
      <c r="F665" s="133">
        <v>0.5</v>
      </c>
      <c r="G665" s="129">
        <v>0</v>
      </c>
      <c r="H665" s="129">
        <v>0</v>
      </c>
      <c r="I665" s="133">
        <v>0.25</v>
      </c>
      <c r="J665" s="133">
        <v>0.2</v>
      </c>
      <c r="K665" s="130">
        <v>0</v>
      </c>
    </row>
    <row r="666" spans="1:11" x14ac:dyDescent="0.25">
      <c r="A666" s="175"/>
      <c r="B666" s="175"/>
      <c r="C666" s="175"/>
      <c r="D666" s="127" t="s">
        <v>103</v>
      </c>
      <c r="E666" s="135">
        <v>0.5</v>
      </c>
      <c r="F666" s="133">
        <v>0.5</v>
      </c>
      <c r="G666" s="129">
        <v>0</v>
      </c>
      <c r="H666" s="129">
        <v>0</v>
      </c>
      <c r="I666" s="133">
        <v>0.25</v>
      </c>
      <c r="J666" s="133">
        <v>0.2</v>
      </c>
      <c r="K666" s="130">
        <v>0</v>
      </c>
    </row>
    <row r="667" spans="1:11" x14ac:dyDescent="0.25">
      <c r="A667" s="175"/>
      <c r="B667" s="175"/>
      <c r="C667" s="175" t="s">
        <v>74</v>
      </c>
      <c r="D667" s="127" t="s">
        <v>140</v>
      </c>
      <c r="E667" s="128">
        <v>2.6956521739130435</v>
      </c>
      <c r="F667" s="129">
        <v>2.6956521739130435</v>
      </c>
      <c r="G667" s="129">
        <v>0</v>
      </c>
      <c r="H667" s="129">
        <v>0</v>
      </c>
      <c r="I667" s="129">
        <v>3.6391304347826088</v>
      </c>
      <c r="J667" s="129">
        <v>3.6391304347826088</v>
      </c>
      <c r="K667" s="130">
        <v>0</v>
      </c>
    </row>
    <row r="668" spans="1:11" x14ac:dyDescent="0.25">
      <c r="A668" s="175"/>
      <c r="B668" s="175"/>
      <c r="C668" s="175"/>
      <c r="D668" s="127" t="s">
        <v>103</v>
      </c>
      <c r="E668" s="128">
        <v>2.6956521739130435</v>
      </c>
      <c r="F668" s="129">
        <v>2.6956521739130435</v>
      </c>
      <c r="G668" s="129">
        <v>0</v>
      </c>
      <c r="H668" s="129">
        <v>0</v>
      </c>
      <c r="I668" s="129">
        <v>3.6391304347826088</v>
      </c>
      <c r="J668" s="129">
        <v>3.6391304347826088</v>
      </c>
      <c r="K668" s="130">
        <v>0</v>
      </c>
    </row>
    <row r="669" spans="1:11" x14ac:dyDescent="0.25">
      <c r="A669" s="175"/>
      <c r="B669" s="175"/>
      <c r="C669" s="175" t="s">
        <v>75</v>
      </c>
      <c r="D669" s="127" t="s">
        <v>140</v>
      </c>
      <c r="E669" s="135">
        <v>6.25E-2</v>
      </c>
      <c r="F669" s="133">
        <v>6.25E-2</v>
      </c>
      <c r="G669" s="129">
        <v>0</v>
      </c>
      <c r="H669" s="129">
        <v>0</v>
      </c>
      <c r="I669" s="129">
        <v>1.25</v>
      </c>
      <c r="J669" s="129">
        <v>1.25</v>
      </c>
      <c r="K669" s="130">
        <v>0</v>
      </c>
    </row>
    <row r="670" spans="1:11" x14ac:dyDescent="0.25">
      <c r="A670" s="175"/>
      <c r="B670" s="175"/>
      <c r="C670" s="175"/>
      <c r="D670" s="127" t="s">
        <v>103</v>
      </c>
      <c r="E670" s="135">
        <v>6.25E-2</v>
      </c>
      <c r="F670" s="133">
        <v>6.25E-2</v>
      </c>
      <c r="G670" s="129">
        <v>0</v>
      </c>
      <c r="H670" s="129">
        <v>0</v>
      </c>
      <c r="I670" s="129">
        <v>1.25</v>
      </c>
      <c r="J670" s="129">
        <v>1.25</v>
      </c>
      <c r="K670" s="130">
        <v>0</v>
      </c>
    </row>
    <row r="671" spans="1:11" x14ac:dyDescent="0.25">
      <c r="A671" s="175"/>
      <c r="B671" s="175"/>
      <c r="C671" s="175" t="s">
        <v>79</v>
      </c>
      <c r="D671" s="127" t="s">
        <v>140</v>
      </c>
      <c r="E671" s="128">
        <v>22.87037037037037</v>
      </c>
      <c r="F671" s="129">
        <v>22.87037037037037</v>
      </c>
      <c r="G671" s="129">
        <v>0</v>
      </c>
      <c r="H671" s="129">
        <v>0</v>
      </c>
      <c r="I671" s="129">
        <v>1.3240740740740742</v>
      </c>
      <c r="J671" s="129">
        <v>1.3240740740740742</v>
      </c>
      <c r="K671" s="130">
        <v>0</v>
      </c>
    </row>
    <row r="672" spans="1:11" x14ac:dyDescent="0.25">
      <c r="A672" s="175"/>
      <c r="B672" s="175"/>
      <c r="C672" s="175"/>
      <c r="D672" s="127" t="s">
        <v>103</v>
      </c>
      <c r="E672" s="128">
        <v>22.87037037037037</v>
      </c>
      <c r="F672" s="129">
        <v>22.87037037037037</v>
      </c>
      <c r="G672" s="129">
        <v>0</v>
      </c>
      <c r="H672" s="129">
        <v>0</v>
      </c>
      <c r="I672" s="129">
        <v>1.3240740740740742</v>
      </c>
      <c r="J672" s="129">
        <v>1.3240740740740742</v>
      </c>
      <c r="K672" s="130">
        <v>0</v>
      </c>
    </row>
    <row r="673" spans="1:11" x14ac:dyDescent="0.25">
      <c r="A673" s="175"/>
      <c r="B673" s="175"/>
      <c r="C673" s="175" t="s">
        <v>80</v>
      </c>
      <c r="D673" s="127" t="s">
        <v>140</v>
      </c>
      <c r="E673" s="128">
        <v>62.60526315789474</v>
      </c>
      <c r="F673" s="129">
        <v>61.578947368421055</v>
      </c>
      <c r="G673" s="129">
        <v>0</v>
      </c>
      <c r="H673" s="129">
        <v>0</v>
      </c>
      <c r="I673" s="129">
        <v>20.013157894736846</v>
      </c>
      <c r="J673" s="129">
        <v>17.550000000000004</v>
      </c>
      <c r="K673" s="130">
        <v>0</v>
      </c>
    </row>
    <row r="674" spans="1:11" x14ac:dyDescent="0.25">
      <c r="A674" s="175"/>
      <c r="B674" s="175"/>
      <c r="C674" s="175"/>
      <c r="D674" s="127" t="s">
        <v>103</v>
      </c>
      <c r="E674" s="128">
        <v>62.60526315789474</v>
      </c>
      <c r="F674" s="129">
        <v>61.578947368421055</v>
      </c>
      <c r="G674" s="129">
        <v>0</v>
      </c>
      <c r="H674" s="129">
        <v>0</v>
      </c>
      <c r="I674" s="129">
        <v>20.013157894736846</v>
      </c>
      <c r="J674" s="129">
        <v>17.550000000000004</v>
      </c>
      <c r="K674" s="130">
        <v>0</v>
      </c>
    </row>
    <row r="675" spans="1:11" x14ac:dyDescent="0.25">
      <c r="A675" s="175"/>
      <c r="B675" s="175"/>
      <c r="C675" s="175" t="s">
        <v>81</v>
      </c>
      <c r="D675" s="127" t="s">
        <v>140</v>
      </c>
      <c r="E675" s="128">
        <v>1.6</v>
      </c>
      <c r="F675" s="129">
        <v>1.6</v>
      </c>
      <c r="G675" s="129">
        <v>0</v>
      </c>
      <c r="H675" s="129">
        <v>0</v>
      </c>
      <c r="I675" s="129">
        <v>2</v>
      </c>
      <c r="J675" s="129">
        <v>2</v>
      </c>
      <c r="K675" s="130">
        <v>0</v>
      </c>
    </row>
    <row r="676" spans="1:11" x14ac:dyDescent="0.25">
      <c r="A676" s="175"/>
      <c r="B676" s="175"/>
      <c r="C676" s="175"/>
      <c r="D676" s="127" t="s">
        <v>103</v>
      </c>
      <c r="E676" s="128">
        <v>1.6</v>
      </c>
      <c r="F676" s="129">
        <v>1.6</v>
      </c>
      <c r="G676" s="129">
        <v>0</v>
      </c>
      <c r="H676" s="129">
        <v>0</v>
      </c>
      <c r="I676" s="129">
        <v>2</v>
      </c>
      <c r="J676" s="129">
        <v>2</v>
      </c>
      <c r="K676" s="130">
        <v>0</v>
      </c>
    </row>
    <row r="677" spans="1:11" x14ac:dyDescent="0.25">
      <c r="A677" s="175"/>
      <c r="B677" s="175"/>
      <c r="C677" s="175" t="s">
        <v>84</v>
      </c>
      <c r="D677" s="127" t="s">
        <v>140</v>
      </c>
      <c r="E677" s="128">
        <v>1.2272727272727273</v>
      </c>
      <c r="F677" s="129">
        <v>1.2272727272727273</v>
      </c>
      <c r="G677" s="129">
        <v>0</v>
      </c>
      <c r="H677" s="129">
        <v>0</v>
      </c>
      <c r="I677" s="133">
        <v>0.24545454545454548</v>
      </c>
      <c r="J677" s="133">
        <v>0.24545454545454548</v>
      </c>
      <c r="K677" s="130">
        <v>0</v>
      </c>
    </row>
    <row r="678" spans="1:11" x14ac:dyDescent="0.25">
      <c r="A678" s="175"/>
      <c r="B678" s="175"/>
      <c r="C678" s="175"/>
      <c r="D678" s="127" t="s">
        <v>103</v>
      </c>
      <c r="E678" s="128">
        <v>1.2272727272727273</v>
      </c>
      <c r="F678" s="129">
        <v>1.2272727272727273</v>
      </c>
      <c r="G678" s="129">
        <v>0</v>
      </c>
      <c r="H678" s="129">
        <v>0</v>
      </c>
      <c r="I678" s="133">
        <v>0.24545454545454548</v>
      </c>
      <c r="J678" s="133">
        <v>0.24545454545454548</v>
      </c>
      <c r="K678" s="130">
        <v>0</v>
      </c>
    </row>
    <row r="679" spans="1:11" x14ac:dyDescent="0.25">
      <c r="A679" s="175"/>
      <c r="B679" s="175"/>
      <c r="C679" s="175" t="s">
        <v>90</v>
      </c>
      <c r="D679" s="127" t="s">
        <v>140</v>
      </c>
      <c r="E679" s="128">
        <v>1.25</v>
      </c>
      <c r="F679" s="129">
        <v>1.25</v>
      </c>
      <c r="G679" s="129">
        <v>0</v>
      </c>
      <c r="H679" s="129">
        <v>0</v>
      </c>
      <c r="I679" s="133">
        <v>0.1</v>
      </c>
      <c r="J679" s="133">
        <v>0.2</v>
      </c>
      <c r="K679" s="130">
        <v>0</v>
      </c>
    </row>
    <row r="680" spans="1:11" x14ac:dyDescent="0.25">
      <c r="A680" s="175"/>
      <c r="B680" s="175"/>
      <c r="C680" s="175"/>
      <c r="D680" s="127" t="s">
        <v>103</v>
      </c>
      <c r="E680" s="128">
        <v>1.25</v>
      </c>
      <c r="F680" s="129">
        <v>1.25</v>
      </c>
      <c r="G680" s="129">
        <v>0</v>
      </c>
      <c r="H680" s="129">
        <v>0</v>
      </c>
      <c r="I680" s="133">
        <v>0.1</v>
      </c>
      <c r="J680" s="133">
        <v>0.2</v>
      </c>
      <c r="K680" s="130">
        <v>0</v>
      </c>
    </row>
    <row r="681" spans="1:11" x14ac:dyDescent="0.25">
      <c r="A681" s="175"/>
      <c r="B681" s="175"/>
      <c r="C681" s="175" t="s">
        <v>93</v>
      </c>
      <c r="D681" s="127" t="s">
        <v>140</v>
      </c>
      <c r="E681" s="128">
        <v>2.074074074074074</v>
      </c>
      <c r="F681" s="129">
        <v>2.074074074074074</v>
      </c>
      <c r="G681" s="129">
        <v>0</v>
      </c>
      <c r="H681" s="129">
        <v>0</v>
      </c>
      <c r="I681" s="129">
        <v>0</v>
      </c>
      <c r="J681" s="129">
        <v>0</v>
      </c>
      <c r="K681" s="130">
        <v>0</v>
      </c>
    </row>
    <row r="682" spans="1:11" x14ac:dyDescent="0.25">
      <c r="A682" s="175"/>
      <c r="B682" s="175"/>
      <c r="C682" s="175"/>
      <c r="D682" s="127" t="s">
        <v>103</v>
      </c>
      <c r="E682" s="128">
        <v>2.074074074074074</v>
      </c>
      <c r="F682" s="129">
        <v>2.074074074074074</v>
      </c>
      <c r="G682" s="129">
        <v>0</v>
      </c>
      <c r="H682" s="129">
        <v>0</v>
      </c>
      <c r="I682" s="129">
        <v>0</v>
      </c>
      <c r="J682" s="129">
        <v>0</v>
      </c>
      <c r="K682" s="130">
        <v>0</v>
      </c>
    </row>
    <row r="683" spans="1:11" x14ac:dyDescent="0.25">
      <c r="A683" s="175"/>
      <c r="B683" s="175"/>
      <c r="C683" s="175" t="s">
        <v>94</v>
      </c>
      <c r="D683" s="127" t="s">
        <v>140</v>
      </c>
      <c r="E683" s="128">
        <v>2.2000000000000002</v>
      </c>
      <c r="F683" s="129">
        <v>2.2000000000000002</v>
      </c>
      <c r="G683" s="129">
        <v>0</v>
      </c>
      <c r="H683" s="129">
        <v>0</v>
      </c>
      <c r="I683" s="133">
        <v>0.55000000000000004</v>
      </c>
      <c r="J683" s="133">
        <v>0.33</v>
      </c>
      <c r="K683" s="130">
        <v>0</v>
      </c>
    </row>
    <row r="684" spans="1:11" x14ac:dyDescent="0.25">
      <c r="A684" s="175"/>
      <c r="B684" s="175"/>
      <c r="C684" s="175"/>
      <c r="D684" s="127" t="s">
        <v>103</v>
      </c>
      <c r="E684" s="128">
        <v>2.2000000000000002</v>
      </c>
      <c r="F684" s="129">
        <v>2.2000000000000002</v>
      </c>
      <c r="G684" s="129">
        <v>0</v>
      </c>
      <c r="H684" s="129">
        <v>0</v>
      </c>
      <c r="I684" s="133">
        <v>0.55000000000000004</v>
      </c>
      <c r="J684" s="133">
        <v>0.33</v>
      </c>
      <c r="K684" s="130">
        <v>0</v>
      </c>
    </row>
    <row r="685" spans="1:11" x14ac:dyDescent="0.25">
      <c r="A685" s="175"/>
      <c r="B685" s="175"/>
      <c r="C685" s="175" t="s">
        <v>95</v>
      </c>
      <c r="D685" s="127" t="s">
        <v>140</v>
      </c>
      <c r="E685" s="128">
        <v>9.5192307692307683</v>
      </c>
      <c r="F685" s="129">
        <v>9.5192307692307683</v>
      </c>
      <c r="G685" s="129">
        <v>0</v>
      </c>
      <c r="H685" s="129">
        <v>0</v>
      </c>
      <c r="I685" s="133">
        <v>0.74999999999999989</v>
      </c>
      <c r="J685" s="133">
        <v>0.74999999999999989</v>
      </c>
      <c r="K685" s="130">
        <v>0</v>
      </c>
    </row>
    <row r="686" spans="1:11" x14ac:dyDescent="0.25">
      <c r="A686" s="175"/>
      <c r="B686" s="175"/>
      <c r="C686" s="175"/>
      <c r="D686" s="127" t="s">
        <v>103</v>
      </c>
      <c r="E686" s="128">
        <v>9.5192307692307683</v>
      </c>
      <c r="F686" s="129">
        <v>9.5192307692307683</v>
      </c>
      <c r="G686" s="129">
        <v>0</v>
      </c>
      <c r="H686" s="129">
        <v>0</v>
      </c>
      <c r="I686" s="133">
        <v>0.74999999999999989</v>
      </c>
      <c r="J686" s="133">
        <v>0.74999999999999989</v>
      </c>
      <c r="K686" s="130">
        <v>0</v>
      </c>
    </row>
    <row r="687" spans="1:11" x14ac:dyDescent="0.25">
      <c r="A687" s="175"/>
      <c r="B687" s="175"/>
      <c r="C687" s="175" t="s">
        <v>97</v>
      </c>
      <c r="D687" s="127" t="s">
        <v>140</v>
      </c>
      <c r="E687" s="128">
        <v>15.098039215686274</v>
      </c>
      <c r="F687" s="129">
        <v>15.098039215686274</v>
      </c>
      <c r="G687" s="129">
        <v>0</v>
      </c>
      <c r="H687" s="129">
        <v>0</v>
      </c>
      <c r="I687" s="129">
        <v>1.6715686274509802</v>
      </c>
      <c r="J687" s="129">
        <v>1.4019607843137254</v>
      </c>
      <c r="K687" s="130">
        <v>0</v>
      </c>
    </row>
    <row r="688" spans="1:11" x14ac:dyDescent="0.25">
      <c r="A688" s="175"/>
      <c r="B688" s="175"/>
      <c r="C688" s="175"/>
      <c r="D688" s="127" t="s">
        <v>103</v>
      </c>
      <c r="E688" s="128">
        <v>15.098039215686274</v>
      </c>
      <c r="F688" s="129">
        <v>15.098039215686274</v>
      </c>
      <c r="G688" s="129">
        <v>0</v>
      </c>
      <c r="H688" s="129">
        <v>0</v>
      </c>
      <c r="I688" s="129">
        <v>1.6715686274509802</v>
      </c>
      <c r="J688" s="129">
        <v>1.4019607843137254</v>
      </c>
      <c r="K688" s="130">
        <v>0</v>
      </c>
    </row>
    <row r="689" spans="1:11" x14ac:dyDescent="0.25">
      <c r="A689" s="175"/>
      <c r="B689" s="175"/>
      <c r="C689" s="175" t="s">
        <v>103</v>
      </c>
      <c r="D689" s="127" t="s">
        <v>140</v>
      </c>
      <c r="E689" s="128">
        <v>220.26541114645067</v>
      </c>
      <c r="F689" s="129">
        <v>218.48909535697692</v>
      </c>
      <c r="G689" s="129">
        <v>1.7142857142857144</v>
      </c>
      <c r="H689" s="129">
        <v>0</v>
      </c>
      <c r="I689" s="129">
        <v>132.14117778429124</v>
      </c>
      <c r="J689" s="129">
        <v>127.74079299879814</v>
      </c>
      <c r="K689" s="131">
        <v>0.2857142857142857</v>
      </c>
    </row>
    <row r="690" spans="1:11" x14ac:dyDescent="0.25">
      <c r="A690" s="175"/>
      <c r="B690" s="175"/>
      <c r="C690" s="175"/>
      <c r="D690" s="127" t="s">
        <v>103</v>
      </c>
      <c r="E690" s="128">
        <v>220.26541114645067</v>
      </c>
      <c r="F690" s="129">
        <v>218.48909535697692</v>
      </c>
      <c r="G690" s="129">
        <v>1.7142857142857144</v>
      </c>
      <c r="H690" s="129">
        <v>0</v>
      </c>
      <c r="I690" s="129">
        <v>132.14117778429124</v>
      </c>
      <c r="J690" s="129">
        <v>127.74079299879814</v>
      </c>
      <c r="K690" s="131">
        <v>0.2857142857142857</v>
      </c>
    </row>
    <row r="691" spans="1:11" x14ac:dyDescent="0.25">
      <c r="A691" s="175" t="s">
        <v>10</v>
      </c>
      <c r="B691" s="175" t="s">
        <v>144</v>
      </c>
      <c r="C691" s="175" t="s">
        <v>51</v>
      </c>
      <c r="D691" s="127" t="s">
        <v>140</v>
      </c>
      <c r="E691" s="128">
        <v>211.61904761904765</v>
      </c>
      <c r="F691" s="129">
        <v>201.14285714285717</v>
      </c>
      <c r="G691" s="129">
        <v>15.714285714285715</v>
      </c>
      <c r="H691" s="129">
        <v>15.714285714285715</v>
      </c>
      <c r="I691" s="129">
        <v>67.257142857142867</v>
      </c>
      <c r="J691" s="129">
        <v>67.257142857142867</v>
      </c>
      <c r="K691" s="131">
        <v>7.4257425742574254E-2</v>
      </c>
    </row>
    <row r="692" spans="1:11" x14ac:dyDescent="0.25">
      <c r="A692" s="175"/>
      <c r="B692" s="175"/>
      <c r="C692" s="175"/>
      <c r="D692" s="127" t="s">
        <v>103</v>
      </c>
      <c r="E692" s="128">
        <v>211.61904761904765</v>
      </c>
      <c r="F692" s="129">
        <v>201.14285714285717</v>
      </c>
      <c r="G692" s="129">
        <v>15.714285714285715</v>
      </c>
      <c r="H692" s="129">
        <v>15.714285714285715</v>
      </c>
      <c r="I692" s="129">
        <v>67.257142857142867</v>
      </c>
      <c r="J692" s="129">
        <v>67.257142857142867</v>
      </c>
      <c r="K692" s="131">
        <v>7.4257425742574254E-2</v>
      </c>
    </row>
    <row r="693" spans="1:11" x14ac:dyDescent="0.25">
      <c r="A693" s="175"/>
      <c r="B693" s="175"/>
      <c r="C693" s="175" t="s">
        <v>54</v>
      </c>
      <c r="D693" s="127" t="s">
        <v>140</v>
      </c>
      <c r="E693" s="128">
        <v>36.842105263157897</v>
      </c>
      <c r="F693" s="129">
        <v>3.9473684210526319</v>
      </c>
      <c r="G693" s="132"/>
      <c r="H693" s="132"/>
      <c r="I693" s="132"/>
      <c r="J693" s="132"/>
      <c r="K693" s="134"/>
    </row>
    <row r="694" spans="1:11" x14ac:dyDescent="0.25">
      <c r="A694" s="175"/>
      <c r="B694" s="175"/>
      <c r="C694" s="175"/>
      <c r="D694" s="127" t="s">
        <v>139</v>
      </c>
      <c r="E694" s="128">
        <v>55.476094911599745</v>
      </c>
      <c r="F694" s="129">
        <v>55.476094911599745</v>
      </c>
      <c r="G694" s="129">
        <v>15.067581334014745</v>
      </c>
      <c r="H694" s="129">
        <v>0</v>
      </c>
      <c r="I694" s="132"/>
      <c r="J694" s="132"/>
      <c r="K694" s="131">
        <v>0.27160493827160492</v>
      </c>
    </row>
    <row r="695" spans="1:11" x14ac:dyDescent="0.25">
      <c r="A695" s="175"/>
      <c r="B695" s="175"/>
      <c r="C695" s="175"/>
      <c r="D695" s="127" t="s">
        <v>103</v>
      </c>
      <c r="E695" s="128">
        <v>92.318200174757635</v>
      </c>
      <c r="F695" s="129">
        <v>59.423463332652375</v>
      </c>
      <c r="G695" s="129">
        <v>15.067581334014745</v>
      </c>
      <c r="H695" s="129">
        <v>0</v>
      </c>
      <c r="I695" s="132"/>
      <c r="J695" s="132"/>
      <c r="K695" s="131">
        <v>0.27160493827160492</v>
      </c>
    </row>
    <row r="696" spans="1:11" x14ac:dyDescent="0.25">
      <c r="A696" s="175"/>
      <c r="B696" s="175"/>
      <c r="C696" s="175" t="s">
        <v>55</v>
      </c>
      <c r="D696" s="127" t="s">
        <v>140</v>
      </c>
      <c r="E696" s="128">
        <v>1</v>
      </c>
      <c r="F696" s="133">
        <v>0.8</v>
      </c>
      <c r="G696" s="133">
        <v>0.35</v>
      </c>
      <c r="H696" s="133">
        <v>0.25</v>
      </c>
      <c r="I696" s="129">
        <v>0</v>
      </c>
      <c r="J696" s="129">
        <v>0</v>
      </c>
      <c r="K696" s="131">
        <v>0.35</v>
      </c>
    </row>
    <row r="697" spans="1:11" x14ac:dyDescent="0.25">
      <c r="A697" s="175"/>
      <c r="B697" s="175"/>
      <c r="C697" s="175"/>
      <c r="D697" s="127" t="s">
        <v>139</v>
      </c>
      <c r="E697" s="128">
        <v>20.549765686091519</v>
      </c>
      <c r="F697" s="129">
        <v>20.549765686091519</v>
      </c>
      <c r="G697" s="129">
        <v>9.3361898425699721</v>
      </c>
      <c r="H697" s="129">
        <v>0</v>
      </c>
      <c r="I697" s="132"/>
      <c r="J697" s="132"/>
      <c r="K697" s="131">
        <v>0.45432098765432088</v>
      </c>
    </row>
    <row r="698" spans="1:11" x14ac:dyDescent="0.25">
      <c r="A698" s="175"/>
      <c r="B698" s="175"/>
      <c r="C698" s="175"/>
      <c r="D698" s="127" t="s">
        <v>103</v>
      </c>
      <c r="E698" s="128">
        <v>21.549765686091519</v>
      </c>
      <c r="F698" s="129">
        <v>21.349765686091519</v>
      </c>
      <c r="G698" s="129">
        <v>9.6861898425699717</v>
      </c>
      <c r="H698" s="133">
        <v>0.25</v>
      </c>
      <c r="I698" s="129">
        <v>0</v>
      </c>
      <c r="J698" s="129">
        <v>0</v>
      </c>
      <c r="K698" s="131">
        <v>0.40216049382716046</v>
      </c>
    </row>
    <row r="699" spans="1:11" x14ac:dyDescent="0.25">
      <c r="A699" s="175"/>
      <c r="B699" s="175"/>
      <c r="C699" s="175" t="s">
        <v>56</v>
      </c>
      <c r="D699" s="127" t="s">
        <v>139</v>
      </c>
      <c r="E699" s="128">
        <v>572.48547909776141</v>
      </c>
      <c r="F699" s="129">
        <v>559.37049748015932</v>
      </c>
      <c r="G699" s="129">
        <v>412.38615946472265</v>
      </c>
      <c r="H699" s="129">
        <v>127.9956961599656</v>
      </c>
      <c r="I699" s="132"/>
      <c r="J699" s="132"/>
      <c r="K699" s="131">
        <v>0.72034344017711038</v>
      </c>
    </row>
    <row r="700" spans="1:11" x14ac:dyDescent="0.25">
      <c r="A700" s="175"/>
      <c r="B700" s="175"/>
      <c r="C700" s="175"/>
      <c r="D700" s="127" t="s">
        <v>103</v>
      </c>
      <c r="E700" s="128">
        <v>572.48547909776141</v>
      </c>
      <c r="F700" s="129">
        <v>559.37049748015932</v>
      </c>
      <c r="G700" s="129">
        <v>412.38615946472265</v>
      </c>
      <c r="H700" s="129">
        <v>127.9956961599656</v>
      </c>
      <c r="I700" s="132"/>
      <c r="J700" s="132"/>
      <c r="K700" s="131">
        <v>0.72034344017711038</v>
      </c>
    </row>
    <row r="701" spans="1:11" x14ac:dyDescent="0.25">
      <c r="A701" s="175"/>
      <c r="B701" s="175"/>
      <c r="C701" s="175" t="s">
        <v>103</v>
      </c>
      <c r="D701" s="127" t="s">
        <v>140</v>
      </c>
      <c r="E701" s="128">
        <v>249.46115288220554</v>
      </c>
      <c r="F701" s="129">
        <v>205.89022556390981</v>
      </c>
      <c r="G701" s="129">
        <v>16.064285714285717</v>
      </c>
      <c r="H701" s="129">
        <v>15.964285714285715</v>
      </c>
      <c r="I701" s="129">
        <v>67.257142857142867</v>
      </c>
      <c r="J701" s="129">
        <v>67.257142857142867</v>
      </c>
      <c r="K701" s="131">
        <v>0.2121287128712871</v>
      </c>
    </row>
    <row r="702" spans="1:11" x14ac:dyDescent="0.25">
      <c r="A702" s="175"/>
      <c r="B702" s="175"/>
      <c r="C702" s="175"/>
      <c r="D702" s="127" t="s">
        <v>139</v>
      </c>
      <c r="E702" s="128">
        <v>648.51133969545265</v>
      </c>
      <c r="F702" s="129">
        <v>635.39635807785066</v>
      </c>
      <c r="G702" s="129">
        <v>436.78993064130736</v>
      </c>
      <c r="H702" s="129">
        <v>127.9956961599656</v>
      </c>
      <c r="I702" s="132"/>
      <c r="J702" s="132"/>
      <c r="K702" s="131">
        <v>0.4820897887010121</v>
      </c>
    </row>
    <row r="703" spans="1:11" x14ac:dyDescent="0.25">
      <c r="A703" s="175"/>
      <c r="B703" s="175"/>
      <c r="C703" s="175"/>
      <c r="D703" s="127" t="s">
        <v>103</v>
      </c>
      <c r="E703" s="128">
        <v>897.97249257765827</v>
      </c>
      <c r="F703" s="129">
        <v>841.28658364176044</v>
      </c>
      <c r="G703" s="129">
        <v>452.85421635559305</v>
      </c>
      <c r="H703" s="129">
        <v>143.9599818742513</v>
      </c>
      <c r="I703" s="129">
        <v>67.257142857142867</v>
      </c>
      <c r="J703" s="129">
        <v>67.257142857142867</v>
      </c>
      <c r="K703" s="131">
        <v>0.37410535836912207</v>
      </c>
    </row>
    <row r="704" spans="1:11" x14ac:dyDescent="0.25">
      <c r="A704" s="175"/>
      <c r="B704" s="175" t="s">
        <v>39</v>
      </c>
      <c r="C704" s="175" t="s">
        <v>57</v>
      </c>
      <c r="D704" s="127" t="s">
        <v>139</v>
      </c>
      <c r="E704" s="128">
        <v>1.1126612005396479</v>
      </c>
      <c r="F704" s="129">
        <v>1.1126612005396479</v>
      </c>
      <c r="G704" s="133">
        <v>0.81891864359718081</v>
      </c>
      <c r="H704" s="129">
        <v>0</v>
      </c>
      <c r="I704" s="132"/>
      <c r="J704" s="132"/>
      <c r="K704" s="131">
        <v>0.73599999999999999</v>
      </c>
    </row>
    <row r="705" spans="1:11" x14ac:dyDescent="0.25">
      <c r="A705" s="175"/>
      <c r="B705" s="175"/>
      <c r="C705" s="175"/>
      <c r="D705" s="127" t="s">
        <v>103</v>
      </c>
      <c r="E705" s="128">
        <v>1.1126612005396479</v>
      </c>
      <c r="F705" s="129">
        <v>1.1126612005396479</v>
      </c>
      <c r="G705" s="133">
        <v>0.81891864359718081</v>
      </c>
      <c r="H705" s="129">
        <v>0</v>
      </c>
      <c r="I705" s="132"/>
      <c r="J705" s="132"/>
      <c r="K705" s="131">
        <v>0.73599999999999999</v>
      </c>
    </row>
    <row r="706" spans="1:11" x14ac:dyDescent="0.25">
      <c r="A706" s="175"/>
      <c r="B706" s="175"/>
      <c r="C706" s="175" t="s">
        <v>61</v>
      </c>
      <c r="D706" s="127" t="s">
        <v>139</v>
      </c>
      <c r="E706" s="128">
        <v>572.05333343836264</v>
      </c>
      <c r="F706" s="129">
        <v>572.05333343836264</v>
      </c>
      <c r="G706" s="129">
        <v>549.95556219300943</v>
      </c>
      <c r="H706" s="129">
        <v>62.351608284869926</v>
      </c>
      <c r="I706" s="132"/>
      <c r="J706" s="132"/>
      <c r="K706" s="131">
        <v>0.96137113455395296</v>
      </c>
    </row>
    <row r="707" spans="1:11" x14ac:dyDescent="0.25">
      <c r="A707" s="175"/>
      <c r="B707" s="175"/>
      <c r="C707" s="175"/>
      <c r="D707" s="127" t="s">
        <v>103</v>
      </c>
      <c r="E707" s="128">
        <v>572.05333343836264</v>
      </c>
      <c r="F707" s="129">
        <v>572.05333343836264</v>
      </c>
      <c r="G707" s="129">
        <v>549.95556219300943</v>
      </c>
      <c r="H707" s="129">
        <v>62.351608284869926</v>
      </c>
      <c r="I707" s="132"/>
      <c r="J707" s="132"/>
      <c r="K707" s="131">
        <v>0.96137113455395296</v>
      </c>
    </row>
    <row r="708" spans="1:11" x14ac:dyDescent="0.25">
      <c r="A708" s="175"/>
      <c r="B708" s="175"/>
      <c r="C708" s="175" t="s">
        <v>63</v>
      </c>
      <c r="D708" s="127" t="s">
        <v>139</v>
      </c>
      <c r="E708" s="128">
        <v>39.063802157242854</v>
      </c>
      <c r="F708" s="129">
        <v>39.063802157242854</v>
      </c>
      <c r="G708" s="129">
        <v>36.677502695112238</v>
      </c>
      <c r="H708" s="129">
        <v>24.970127909337162</v>
      </c>
      <c r="I708" s="132"/>
      <c r="J708" s="132"/>
      <c r="K708" s="131">
        <v>0.93891277012603414</v>
      </c>
    </row>
    <row r="709" spans="1:11" x14ac:dyDescent="0.25">
      <c r="A709" s="175"/>
      <c r="B709" s="175"/>
      <c r="C709" s="175"/>
      <c r="D709" s="127" t="s">
        <v>103</v>
      </c>
      <c r="E709" s="128">
        <v>39.063802157242854</v>
      </c>
      <c r="F709" s="129">
        <v>39.063802157242854</v>
      </c>
      <c r="G709" s="129">
        <v>36.677502695112238</v>
      </c>
      <c r="H709" s="129">
        <v>24.970127909337162</v>
      </c>
      <c r="I709" s="132"/>
      <c r="J709" s="132"/>
      <c r="K709" s="131">
        <v>0.93891277012603414</v>
      </c>
    </row>
    <row r="710" spans="1:11" x14ac:dyDescent="0.25">
      <c r="A710" s="175"/>
      <c r="B710" s="175"/>
      <c r="C710" s="175" t="s">
        <v>103</v>
      </c>
      <c r="D710" s="127" t="s">
        <v>139</v>
      </c>
      <c r="E710" s="128">
        <v>612.22979679614514</v>
      </c>
      <c r="F710" s="129">
        <v>612.22979679614514</v>
      </c>
      <c r="G710" s="129">
        <v>587.45198353171895</v>
      </c>
      <c r="H710" s="129">
        <v>87.321736194207091</v>
      </c>
      <c r="I710" s="132"/>
      <c r="J710" s="132"/>
      <c r="K710" s="131">
        <v>0.87876130155999566</v>
      </c>
    </row>
    <row r="711" spans="1:11" x14ac:dyDescent="0.25">
      <c r="A711" s="175"/>
      <c r="B711" s="175"/>
      <c r="C711" s="175"/>
      <c r="D711" s="127" t="s">
        <v>103</v>
      </c>
      <c r="E711" s="128">
        <v>612.22979679614514</v>
      </c>
      <c r="F711" s="129">
        <v>612.22979679614514</v>
      </c>
      <c r="G711" s="129">
        <v>587.45198353171895</v>
      </c>
      <c r="H711" s="129">
        <v>87.321736194207091</v>
      </c>
      <c r="I711" s="132"/>
      <c r="J711" s="132"/>
      <c r="K711" s="131">
        <v>0.87876130155999566</v>
      </c>
    </row>
    <row r="712" spans="1:11" x14ac:dyDescent="0.25">
      <c r="A712" s="175"/>
      <c r="B712" s="175" t="s">
        <v>40</v>
      </c>
      <c r="C712" s="175" t="s">
        <v>69</v>
      </c>
      <c r="D712" s="127" t="s">
        <v>139</v>
      </c>
      <c r="E712" s="128">
        <v>135.9385207385192</v>
      </c>
      <c r="F712" s="129">
        <v>135.9385207385192</v>
      </c>
      <c r="G712" s="129">
        <v>141.77151908293564</v>
      </c>
      <c r="H712" s="129">
        <v>9.0955228421409196</v>
      </c>
      <c r="I712" s="132"/>
      <c r="J712" s="132"/>
      <c r="K712" s="130">
        <v>1.0429090909090908</v>
      </c>
    </row>
    <row r="713" spans="1:11" x14ac:dyDescent="0.25">
      <c r="A713" s="175"/>
      <c r="B713" s="175"/>
      <c r="C713" s="175"/>
      <c r="D713" s="127" t="s">
        <v>103</v>
      </c>
      <c r="E713" s="128">
        <v>135.9385207385192</v>
      </c>
      <c r="F713" s="129">
        <v>135.9385207385192</v>
      </c>
      <c r="G713" s="129">
        <v>141.77151908293564</v>
      </c>
      <c r="H713" s="129">
        <v>9.0955228421409196</v>
      </c>
      <c r="I713" s="132"/>
      <c r="J713" s="132"/>
      <c r="K713" s="130">
        <v>1.0429090909090908</v>
      </c>
    </row>
    <row r="714" spans="1:11" x14ac:dyDescent="0.25">
      <c r="A714" s="175"/>
      <c r="B714" s="175"/>
      <c r="C714" s="175" t="s">
        <v>153</v>
      </c>
      <c r="D714" s="127" t="s">
        <v>139</v>
      </c>
      <c r="E714" s="128">
        <v>52.075590397241321</v>
      </c>
      <c r="F714" s="129">
        <v>52.075590397241321</v>
      </c>
      <c r="G714" s="129">
        <v>46.061007800504584</v>
      </c>
      <c r="H714" s="129">
        <v>1.275735780879574</v>
      </c>
      <c r="I714" s="132"/>
      <c r="J714" s="132"/>
      <c r="K714" s="131">
        <v>0.88450284383035327</v>
      </c>
    </row>
    <row r="715" spans="1:11" x14ac:dyDescent="0.25">
      <c r="A715" s="175"/>
      <c r="B715" s="175"/>
      <c r="C715" s="175"/>
      <c r="D715" s="127" t="s">
        <v>103</v>
      </c>
      <c r="E715" s="128">
        <v>52.075590397241321</v>
      </c>
      <c r="F715" s="129">
        <v>52.075590397241321</v>
      </c>
      <c r="G715" s="129">
        <v>46.061007800504584</v>
      </c>
      <c r="H715" s="129">
        <v>1.275735780879574</v>
      </c>
      <c r="I715" s="132"/>
      <c r="J715" s="132"/>
      <c r="K715" s="131">
        <v>0.88450284383035327</v>
      </c>
    </row>
    <row r="716" spans="1:11" x14ac:dyDescent="0.25">
      <c r="A716" s="175"/>
      <c r="B716" s="175"/>
      <c r="C716" s="175" t="s">
        <v>70</v>
      </c>
      <c r="D716" s="127" t="s">
        <v>139</v>
      </c>
      <c r="E716" s="128">
        <v>11.053387740263723</v>
      </c>
      <c r="F716" s="129">
        <v>11.053387740263723</v>
      </c>
      <c r="G716" s="129">
        <v>12.408365126907242</v>
      </c>
      <c r="H716" s="129">
        <v>0</v>
      </c>
      <c r="I716" s="132"/>
      <c r="J716" s="132"/>
      <c r="K716" s="130">
        <v>1.1225848055350305</v>
      </c>
    </row>
    <row r="717" spans="1:11" x14ac:dyDescent="0.25">
      <c r="A717" s="175"/>
      <c r="B717" s="175"/>
      <c r="C717" s="175"/>
      <c r="D717" s="127" t="s">
        <v>103</v>
      </c>
      <c r="E717" s="128">
        <v>11.053387740263723</v>
      </c>
      <c r="F717" s="129">
        <v>11.053387740263723</v>
      </c>
      <c r="G717" s="129">
        <v>12.408365126907242</v>
      </c>
      <c r="H717" s="129">
        <v>0</v>
      </c>
      <c r="I717" s="132"/>
      <c r="J717" s="132"/>
      <c r="K717" s="130">
        <v>1.1225848055350305</v>
      </c>
    </row>
    <row r="718" spans="1:11" x14ac:dyDescent="0.25">
      <c r="A718" s="175"/>
      <c r="B718" s="175"/>
      <c r="C718" s="175" t="s">
        <v>71</v>
      </c>
      <c r="D718" s="127" t="s">
        <v>140</v>
      </c>
      <c r="E718" s="135">
        <v>0.25</v>
      </c>
      <c r="F718" s="133">
        <v>0.25</v>
      </c>
      <c r="G718" s="133">
        <v>0.25</v>
      </c>
      <c r="H718" s="129">
        <v>0</v>
      </c>
      <c r="I718" s="129">
        <v>0</v>
      </c>
      <c r="J718" s="129">
        <v>0</v>
      </c>
      <c r="K718" s="130">
        <v>1</v>
      </c>
    </row>
    <row r="719" spans="1:11" x14ac:dyDescent="0.25">
      <c r="A719" s="175"/>
      <c r="B719" s="175"/>
      <c r="C719" s="175"/>
      <c r="D719" s="127" t="s">
        <v>103</v>
      </c>
      <c r="E719" s="135">
        <v>0.25</v>
      </c>
      <c r="F719" s="133">
        <v>0.25</v>
      </c>
      <c r="G719" s="133">
        <v>0.25</v>
      </c>
      <c r="H719" s="129">
        <v>0</v>
      </c>
      <c r="I719" s="129">
        <v>0</v>
      </c>
      <c r="J719" s="129">
        <v>0</v>
      </c>
      <c r="K719" s="130">
        <v>1</v>
      </c>
    </row>
    <row r="720" spans="1:11" x14ac:dyDescent="0.25">
      <c r="A720" s="175"/>
      <c r="B720" s="175"/>
      <c r="C720" s="175" t="s">
        <v>103</v>
      </c>
      <c r="D720" s="127" t="s">
        <v>140</v>
      </c>
      <c r="E720" s="135">
        <v>0.25</v>
      </c>
      <c r="F720" s="133">
        <v>0.25</v>
      </c>
      <c r="G720" s="133">
        <v>0.25</v>
      </c>
      <c r="H720" s="129">
        <v>0</v>
      </c>
      <c r="I720" s="129">
        <v>0</v>
      </c>
      <c r="J720" s="129">
        <v>0</v>
      </c>
      <c r="K720" s="130">
        <v>1</v>
      </c>
    </row>
    <row r="721" spans="1:11" x14ac:dyDescent="0.25">
      <c r="A721" s="175"/>
      <c r="B721" s="175"/>
      <c r="C721" s="175"/>
      <c r="D721" s="127" t="s">
        <v>139</v>
      </c>
      <c r="E721" s="128">
        <v>199.06749887602427</v>
      </c>
      <c r="F721" s="129">
        <v>199.06749887602427</v>
      </c>
      <c r="G721" s="129">
        <v>200.24089201034747</v>
      </c>
      <c r="H721" s="129">
        <v>10.371258623020491</v>
      </c>
      <c r="I721" s="132"/>
      <c r="J721" s="132"/>
      <c r="K721" s="130">
        <v>1.0166655800914914</v>
      </c>
    </row>
    <row r="722" spans="1:11" x14ac:dyDescent="0.25">
      <c r="A722" s="175"/>
      <c r="B722" s="175"/>
      <c r="C722" s="175"/>
      <c r="D722" s="127" t="s">
        <v>103</v>
      </c>
      <c r="E722" s="128">
        <v>199.31749887602427</v>
      </c>
      <c r="F722" s="129">
        <v>199.31749887602427</v>
      </c>
      <c r="G722" s="129">
        <v>200.49089201034747</v>
      </c>
      <c r="H722" s="129">
        <v>10.371258623020491</v>
      </c>
      <c r="I722" s="129">
        <v>0</v>
      </c>
      <c r="J722" s="129">
        <v>0</v>
      </c>
      <c r="K722" s="130">
        <v>1.0124991850686187</v>
      </c>
    </row>
    <row r="723" spans="1:11" x14ac:dyDescent="0.25">
      <c r="A723" s="175"/>
      <c r="B723" s="175" t="s">
        <v>41</v>
      </c>
      <c r="C723" s="175" t="s">
        <v>75</v>
      </c>
      <c r="D723" s="127" t="s">
        <v>139</v>
      </c>
      <c r="E723" s="128">
        <v>185.4150810862032</v>
      </c>
      <c r="F723" s="129">
        <v>164.07763127866394</v>
      </c>
      <c r="G723" s="129">
        <v>102.3491247595842</v>
      </c>
      <c r="H723" s="129">
        <v>20.939150744465195</v>
      </c>
      <c r="I723" s="132"/>
      <c r="J723" s="132"/>
      <c r="K723" s="131">
        <v>0.55200000000000016</v>
      </c>
    </row>
    <row r="724" spans="1:11" x14ac:dyDescent="0.25">
      <c r="A724" s="175"/>
      <c r="B724" s="175"/>
      <c r="C724" s="175"/>
      <c r="D724" s="127" t="s">
        <v>103</v>
      </c>
      <c r="E724" s="128">
        <v>185.4150810862032</v>
      </c>
      <c r="F724" s="129">
        <v>164.07763127866394</v>
      </c>
      <c r="G724" s="129">
        <v>102.3491247595842</v>
      </c>
      <c r="H724" s="129">
        <v>20.939150744465195</v>
      </c>
      <c r="I724" s="132"/>
      <c r="J724" s="132"/>
      <c r="K724" s="131">
        <v>0.55200000000000016</v>
      </c>
    </row>
    <row r="725" spans="1:11" x14ac:dyDescent="0.25">
      <c r="A725" s="175"/>
      <c r="B725" s="175"/>
      <c r="C725" s="175" t="s">
        <v>78</v>
      </c>
      <c r="D725" s="127" t="s">
        <v>140</v>
      </c>
      <c r="E725" s="128">
        <v>1.0833333333333333</v>
      </c>
      <c r="F725" s="129">
        <v>1.0833333333333333</v>
      </c>
      <c r="G725" s="129">
        <v>1.0833333333333333</v>
      </c>
      <c r="H725" s="133">
        <v>0.64999999999999991</v>
      </c>
      <c r="I725" s="129">
        <v>0</v>
      </c>
      <c r="J725" s="129">
        <v>0</v>
      </c>
      <c r="K725" s="130">
        <v>1</v>
      </c>
    </row>
    <row r="726" spans="1:11" x14ac:dyDescent="0.25">
      <c r="A726" s="175"/>
      <c r="B726" s="175"/>
      <c r="C726" s="175"/>
      <c r="D726" s="127" t="s">
        <v>139</v>
      </c>
      <c r="E726" s="128">
        <v>3.2615868834941923</v>
      </c>
      <c r="F726" s="129">
        <v>3.2615868834941923</v>
      </c>
      <c r="G726" s="129">
        <v>2.4005279462517257</v>
      </c>
      <c r="H726" s="129">
        <v>0</v>
      </c>
      <c r="I726" s="132"/>
      <c r="J726" s="132"/>
      <c r="K726" s="131">
        <v>0.7360000000000001</v>
      </c>
    </row>
    <row r="727" spans="1:11" x14ac:dyDescent="0.25">
      <c r="A727" s="175"/>
      <c r="B727" s="175"/>
      <c r="C727" s="175"/>
      <c r="D727" s="127" t="s">
        <v>103</v>
      </c>
      <c r="E727" s="128">
        <v>4.3449202168275249</v>
      </c>
      <c r="F727" s="129">
        <v>4.3449202168275249</v>
      </c>
      <c r="G727" s="129">
        <v>3.4838612795850592</v>
      </c>
      <c r="H727" s="133">
        <v>0.64999999999999991</v>
      </c>
      <c r="I727" s="129">
        <v>0</v>
      </c>
      <c r="J727" s="129">
        <v>0</v>
      </c>
      <c r="K727" s="131">
        <v>0.8680000000000001</v>
      </c>
    </row>
    <row r="728" spans="1:11" x14ac:dyDescent="0.25">
      <c r="A728" s="175"/>
      <c r="B728" s="175"/>
      <c r="C728" s="175" t="s">
        <v>103</v>
      </c>
      <c r="D728" s="127" t="s">
        <v>140</v>
      </c>
      <c r="E728" s="128">
        <v>1.0833333333333333</v>
      </c>
      <c r="F728" s="129">
        <v>1.0833333333333333</v>
      </c>
      <c r="G728" s="129">
        <v>1.0833333333333333</v>
      </c>
      <c r="H728" s="133">
        <v>0.64999999999999991</v>
      </c>
      <c r="I728" s="129">
        <v>0</v>
      </c>
      <c r="J728" s="129">
        <v>0</v>
      </c>
      <c r="K728" s="130">
        <v>1</v>
      </c>
    </row>
    <row r="729" spans="1:11" x14ac:dyDescent="0.25">
      <c r="A729" s="175"/>
      <c r="B729" s="175"/>
      <c r="C729" s="175"/>
      <c r="D729" s="127" t="s">
        <v>139</v>
      </c>
      <c r="E729" s="128">
        <v>188.67666796969741</v>
      </c>
      <c r="F729" s="129">
        <v>167.33921816215815</v>
      </c>
      <c r="G729" s="129">
        <v>104.74965270583593</v>
      </c>
      <c r="H729" s="129">
        <v>20.939150744465195</v>
      </c>
      <c r="I729" s="132"/>
      <c r="J729" s="132"/>
      <c r="K729" s="131">
        <v>0.64400000000000013</v>
      </c>
    </row>
    <row r="730" spans="1:11" x14ac:dyDescent="0.25">
      <c r="A730" s="175"/>
      <c r="B730" s="175"/>
      <c r="C730" s="175"/>
      <c r="D730" s="127" t="s">
        <v>103</v>
      </c>
      <c r="E730" s="128">
        <v>189.76000130303072</v>
      </c>
      <c r="F730" s="129">
        <v>168.42255149549146</v>
      </c>
      <c r="G730" s="129">
        <v>105.83298603916924</v>
      </c>
      <c r="H730" s="129">
        <v>21.589150744465194</v>
      </c>
      <c r="I730" s="129">
        <v>0</v>
      </c>
      <c r="J730" s="129">
        <v>0</v>
      </c>
      <c r="K730" s="131">
        <v>0.76266666666666671</v>
      </c>
    </row>
    <row r="731" spans="1:11" x14ac:dyDescent="0.25">
      <c r="A731" s="175"/>
      <c r="B731" s="175" t="s">
        <v>42</v>
      </c>
      <c r="C731" s="175" t="s">
        <v>79</v>
      </c>
      <c r="D731" s="127" t="s">
        <v>140</v>
      </c>
      <c r="E731" s="128">
        <v>3.6111111111111112</v>
      </c>
      <c r="F731" s="129">
        <v>3.6111111111111112</v>
      </c>
      <c r="G731" s="129">
        <v>12.037037037037038</v>
      </c>
      <c r="H731" s="129">
        <v>0</v>
      </c>
      <c r="I731" s="129">
        <v>0</v>
      </c>
      <c r="J731" s="129">
        <v>0</v>
      </c>
      <c r="K731" s="130">
        <v>3.3333333333333335</v>
      </c>
    </row>
    <row r="732" spans="1:11" x14ac:dyDescent="0.25">
      <c r="A732" s="175"/>
      <c r="B732" s="175"/>
      <c r="C732" s="175"/>
      <c r="D732" s="127" t="s">
        <v>139</v>
      </c>
      <c r="E732" s="128">
        <v>124.14078240794949</v>
      </c>
      <c r="F732" s="129">
        <v>124.14078240794949</v>
      </c>
      <c r="G732" s="129">
        <v>206.84613033217894</v>
      </c>
      <c r="H732" s="129">
        <v>139.58941310760542</v>
      </c>
      <c r="I732" s="132"/>
      <c r="J732" s="132"/>
      <c r="K732" s="130">
        <v>1.6662222222222223</v>
      </c>
    </row>
    <row r="733" spans="1:11" x14ac:dyDescent="0.25">
      <c r="A733" s="175"/>
      <c r="B733" s="175"/>
      <c r="C733" s="175"/>
      <c r="D733" s="127" t="s">
        <v>103</v>
      </c>
      <c r="E733" s="128">
        <v>127.7518935190606</v>
      </c>
      <c r="F733" s="129">
        <v>127.7518935190606</v>
      </c>
      <c r="G733" s="129">
        <v>218.88316736921598</v>
      </c>
      <c r="H733" s="129">
        <v>139.58941310760542</v>
      </c>
      <c r="I733" s="129">
        <v>0</v>
      </c>
      <c r="J733" s="129">
        <v>0</v>
      </c>
      <c r="K733" s="130">
        <v>2.4997777777777781</v>
      </c>
    </row>
    <row r="734" spans="1:11" x14ac:dyDescent="0.25">
      <c r="A734" s="175"/>
      <c r="B734" s="175"/>
      <c r="C734" s="175" t="s">
        <v>80</v>
      </c>
      <c r="D734" s="127" t="s">
        <v>140</v>
      </c>
      <c r="E734" s="128">
        <v>73.89473684210526</v>
      </c>
      <c r="F734" s="129">
        <v>71.84210526315789</v>
      </c>
      <c r="G734" s="129">
        <v>61.578947368421055</v>
      </c>
      <c r="H734" s="129">
        <v>61.578947368421055</v>
      </c>
      <c r="I734" s="129">
        <v>13.855263157894738</v>
      </c>
      <c r="J734" s="129">
        <v>13.342105263157896</v>
      </c>
      <c r="K734" s="131">
        <v>0.83333333333333337</v>
      </c>
    </row>
    <row r="735" spans="1:11" x14ac:dyDescent="0.25">
      <c r="A735" s="175"/>
      <c r="B735" s="175"/>
      <c r="C735" s="175"/>
      <c r="D735" s="127" t="s">
        <v>139</v>
      </c>
      <c r="E735" s="128">
        <v>260.08491465663576</v>
      </c>
      <c r="F735" s="129">
        <v>76.109194349999996</v>
      </c>
      <c r="G735" s="129">
        <v>37.252641517455451</v>
      </c>
      <c r="H735" s="129">
        <v>8.2448855494257671</v>
      </c>
      <c r="I735" s="132"/>
      <c r="J735" s="132"/>
      <c r="K735" s="131">
        <v>0.14323261142091384</v>
      </c>
    </row>
    <row r="736" spans="1:11" x14ac:dyDescent="0.25">
      <c r="A736" s="175"/>
      <c r="B736" s="175"/>
      <c r="C736" s="175"/>
      <c r="D736" s="127" t="s">
        <v>103</v>
      </c>
      <c r="E736" s="128">
        <v>333.97965149874102</v>
      </c>
      <c r="F736" s="129">
        <v>147.95129961315789</v>
      </c>
      <c r="G736" s="129">
        <v>98.831588885876499</v>
      </c>
      <c r="H736" s="129">
        <v>69.823832917846829</v>
      </c>
      <c r="I736" s="129">
        <v>13.855263157894738</v>
      </c>
      <c r="J736" s="129">
        <v>13.342105263157896</v>
      </c>
      <c r="K736" s="131">
        <v>0.48828297237712359</v>
      </c>
    </row>
    <row r="737" spans="1:11" x14ac:dyDescent="0.25">
      <c r="A737" s="175"/>
      <c r="B737" s="175"/>
      <c r="C737" s="175" t="s">
        <v>154</v>
      </c>
      <c r="D737" s="127" t="s">
        <v>139</v>
      </c>
      <c r="E737" s="128">
        <v>6.8580837101614147</v>
      </c>
      <c r="F737" s="129">
        <v>6.8580837101614147</v>
      </c>
      <c r="G737" s="129">
        <v>2.4972297428673129</v>
      </c>
      <c r="H737" s="129">
        <v>0</v>
      </c>
      <c r="I737" s="132"/>
      <c r="J737" s="132"/>
      <c r="K737" s="131">
        <v>0.36412937613567525</v>
      </c>
    </row>
    <row r="738" spans="1:11" x14ac:dyDescent="0.25">
      <c r="A738" s="175"/>
      <c r="B738" s="175"/>
      <c r="C738" s="175"/>
      <c r="D738" s="127" t="s">
        <v>103</v>
      </c>
      <c r="E738" s="128">
        <v>6.8580837101614147</v>
      </c>
      <c r="F738" s="129">
        <v>6.8580837101614147</v>
      </c>
      <c r="G738" s="129">
        <v>2.4972297428673129</v>
      </c>
      <c r="H738" s="129">
        <v>0</v>
      </c>
      <c r="I738" s="132"/>
      <c r="J738" s="132"/>
      <c r="K738" s="131">
        <v>0.36412937613567525</v>
      </c>
    </row>
    <row r="739" spans="1:11" x14ac:dyDescent="0.25">
      <c r="A739" s="175"/>
      <c r="B739" s="175"/>
      <c r="C739" s="175" t="s">
        <v>103</v>
      </c>
      <c r="D739" s="127" t="s">
        <v>140</v>
      </c>
      <c r="E739" s="128">
        <v>77.505847953216374</v>
      </c>
      <c r="F739" s="129">
        <v>75.453216374269005</v>
      </c>
      <c r="G739" s="129">
        <v>73.615984405458093</v>
      </c>
      <c r="H739" s="129">
        <v>61.578947368421055</v>
      </c>
      <c r="I739" s="129">
        <v>13.855263157894738</v>
      </c>
      <c r="J739" s="129">
        <v>13.342105263157896</v>
      </c>
      <c r="K739" s="130">
        <v>2.0833333333333335</v>
      </c>
    </row>
    <row r="740" spans="1:11" x14ac:dyDescent="0.25">
      <c r="A740" s="175"/>
      <c r="B740" s="175"/>
      <c r="C740" s="175"/>
      <c r="D740" s="127" t="s">
        <v>139</v>
      </c>
      <c r="E740" s="128">
        <v>391.08378077474663</v>
      </c>
      <c r="F740" s="129">
        <v>207.10806046811086</v>
      </c>
      <c r="G740" s="129">
        <v>246.59600159250175</v>
      </c>
      <c r="H740" s="129">
        <v>147.83429865703118</v>
      </c>
      <c r="I740" s="132"/>
      <c r="J740" s="132"/>
      <c r="K740" s="131">
        <v>0.7245280699262705</v>
      </c>
    </row>
    <row r="741" spans="1:11" x14ac:dyDescent="0.25">
      <c r="A741" s="175"/>
      <c r="B741" s="175"/>
      <c r="C741" s="175"/>
      <c r="D741" s="127" t="s">
        <v>103</v>
      </c>
      <c r="E741" s="128">
        <v>468.58962872796303</v>
      </c>
      <c r="F741" s="129">
        <v>282.56127684237993</v>
      </c>
      <c r="G741" s="129">
        <v>320.2119859979598</v>
      </c>
      <c r="H741" s="129">
        <v>209.41324602545225</v>
      </c>
      <c r="I741" s="129">
        <v>13.855263157894738</v>
      </c>
      <c r="J741" s="129">
        <v>13.342105263157896</v>
      </c>
      <c r="K741" s="130">
        <v>1.2680501752890958</v>
      </c>
    </row>
    <row r="742" spans="1:11" x14ac:dyDescent="0.25">
      <c r="A742" s="175"/>
      <c r="B742" s="175" t="s">
        <v>43</v>
      </c>
      <c r="C742" s="175" t="s">
        <v>155</v>
      </c>
      <c r="D742" s="127" t="s">
        <v>139</v>
      </c>
      <c r="E742" s="128">
        <v>1950.1376371521696</v>
      </c>
      <c r="F742" s="129">
        <v>1902.3966230113015</v>
      </c>
      <c r="G742" s="129">
        <v>2896.8251376383555</v>
      </c>
      <c r="H742" s="129">
        <v>366.90671001023708</v>
      </c>
      <c r="I742" s="132"/>
      <c r="J742" s="132"/>
      <c r="K742" s="130">
        <v>1.4854465051341992</v>
      </c>
    </row>
    <row r="743" spans="1:11" x14ac:dyDescent="0.25">
      <c r="A743" s="175"/>
      <c r="B743" s="175"/>
      <c r="C743" s="175"/>
      <c r="D743" s="127" t="s">
        <v>103</v>
      </c>
      <c r="E743" s="128">
        <v>1950.1376371521696</v>
      </c>
      <c r="F743" s="129">
        <v>1902.3966230113015</v>
      </c>
      <c r="G743" s="129">
        <v>2896.8251376383555</v>
      </c>
      <c r="H743" s="129">
        <v>366.90671001023708</v>
      </c>
      <c r="I743" s="132"/>
      <c r="J743" s="132"/>
      <c r="K743" s="130">
        <v>1.4854465051341992</v>
      </c>
    </row>
    <row r="744" spans="1:11" x14ac:dyDescent="0.25">
      <c r="A744" s="175"/>
      <c r="B744" s="175"/>
      <c r="C744" s="175" t="s">
        <v>156</v>
      </c>
      <c r="D744" s="127" t="s">
        <v>139</v>
      </c>
      <c r="E744" s="128">
        <v>46.322020906895951</v>
      </c>
      <c r="F744" s="129">
        <v>46.322020906895951</v>
      </c>
      <c r="G744" s="129">
        <v>34.284346351706667</v>
      </c>
      <c r="H744" s="129">
        <v>1.9582340014120381</v>
      </c>
      <c r="I744" s="132"/>
      <c r="J744" s="132"/>
      <c r="K744" s="131">
        <v>0.74013062643825112</v>
      </c>
    </row>
    <row r="745" spans="1:11" x14ac:dyDescent="0.25">
      <c r="A745" s="175"/>
      <c r="B745" s="175"/>
      <c r="C745" s="175"/>
      <c r="D745" s="127" t="s">
        <v>103</v>
      </c>
      <c r="E745" s="128">
        <v>46.322020906895951</v>
      </c>
      <c r="F745" s="129">
        <v>46.322020906895951</v>
      </c>
      <c r="G745" s="129">
        <v>34.284346351706667</v>
      </c>
      <c r="H745" s="129">
        <v>1.9582340014120381</v>
      </c>
      <c r="I745" s="132"/>
      <c r="J745" s="132"/>
      <c r="K745" s="131">
        <v>0.74013062643825112</v>
      </c>
    </row>
    <row r="746" spans="1:11" x14ac:dyDescent="0.25">
      <c r="A746" s="175"/>
      <c r="B746" s="175"/>
      <c r="C746" s="175" t="s">
        <v>81</v>
      </c>
      <c r="D746" s="127" t="s">
        <v>139</v>
      </c>
      <c r="E746" s="128">
        <v>73.829435998365128</v>
      </c>
      <c r="F746" s="129">
        <v>73.829435998365128</v>
      </c>
      <c r="G746" s="129">
        <v>76.180727038233186</v>
      </c>
      <c r="H746" s="129">
        <v>6.4754181062333513</v>
      </c>
      <c r="I746" s="132"/>
      <c r="J746" s="132"/>
      <c r="K746" s="130">
        <v>1.0318476093995914</v>
      </c>
    </row>
    <row r="747" spans="1:11" x14ac:dyDescent="0.25">
      <c r="A747" s="175"/>
      <c r="B747" s="175"/>
      <c r="C747" s="175"/>
      <c r="D747" s="127" t="s">
        <v>103</v>
      </c>
      <c r="E747" s="128">
        <v>73.829435998365128</v>
      </c>
      <c r="F747" s="129">
        <v>73.829435998365128</v>
      </c>
      <c r="G747" s="129">
        <v>76.180727038233186</v>
      </c>
      <c r="H747" s="129">
        <v>6.4754181062333513</v>
      </c>
      <c r="I747" s="132"/>
      <c r="J747" s="132"/>
      <c r="K747" s="130">
        <v>1.0318476093995914</v>
      </c>
    </row>
    <row r="748" spans="1:11" x14ac:dyDescent="0.25">
      <c r="A748" s="175"/>
      <c r="B748" s="175"/>
      <c r="C748" s="175" t="s">
        <v>82</v>
      </c>
      <c r="D748" s="127" t="s">
        <v>139</v>
      </c>
      <c r="E748" s="128">
        <v>118.68045799914184</v>
      </c>
      <c r="F748" s="129">
        <v>118.68045799914184</v>
      </c>
      <c r="G748" s="129">
        <v>50.569759707391739</v>
      </c>
      <c r="H748" s="129">
        <v>0</v>
      </c>
      <c r="I748" s="132"/>
      <c r="J748" s="132"/>
      <c r="K748" s="131">
        <v>0.4261001394834304</v>
      </c>
    </row>
    <row r="749" spans="1:11" x14ac:dyDescent="0.25">
      <c r="A749" s="175"/>
      <c r="B749" s="175"/>
      <c r="C749" s="175"/>
      <c r="D749" s="127" t="s">
        <v>103</v>
      </c>
      <c r="E749" s="128">
        <v>118.68045799914184</v>
      </c>
      <c r="F749" s="129">
        <v>118.68045799914184</v>
      </c>
      <c r="G749" s="129">
        <v>50.569759707391739</v>
      </c>
      <c r="H749" s="129">
        <v>0</v>
      </c>
      <c r="I749" s="132"/>
      <c r="J749" s="132"/>
      <c r="K749" s="131">
        <v>0.4261001394834304</v>
      </c>
    </row>
    <row r="750" spans="1:11" x14ac:dyDescent="0.25">
      <c r="A750" s="175"/>
      <c r="B750" s="175"/>
      <c r="C750" s="175" t="s">
        <v>83</v>
      </c>
      <c r="D750" s="127" t="s">
        <v>139</v>
      </c>
      <c r="E750" s="128">
        <v>105.25726684072895</v>
      </c>
      <c r="F750" s="129">
        <v>105.25726684072895</v>
      </c>
      <c r="G750" s="129">
        <v>60.688912958306275</v>
      </c>
      <c r="H750" s="129">
        <v>10.285004742097534</v>
      </c>
      <c r="I750" s="132"/>
      <c r="J750" s="132"/>
      <c r="K750" s="131">
        <v>0.57657694123996484</v>
      </c>
    </row>
    <row r="751" spans="1:11" x14ac:dyDescent="0.25">
      <c r="A751" s="175"/>
      <c r="B751" s="175"/>
      <c r="C751" s="175"/>
      <c r="D751" s="127" t="s">
        <v>103</v>
      </c>
      <c r="E751" s="128">
        <v>105.25726684072895</v>
      </c>
      <c r="F751" s="129">
        <v>105.25726684072895</v>
      </c>
      <c r="G751" s="129">
        <v>60.688912958306275</v>
      </c>
      <c r="H751" s="129">
        <v>10.285004742097534</v>
      </c>
      <c r="I751" s="132"/>
      <c r="J751" s="132"/>
      <c r="K751" s="131">
        <v>0.57657694123996484</v>
      </c>
    </row>
    <row r="752" spans="1:11" x14ac:dyDescent="0.25">
      <c r="A752" s="175"/>
      <c r="B752" s="175"/>
      <c r="C752" s="175" t="s">
        <v>103</v>
      </c>
      <c r="D752" s="127" t="s">
        <v>139</v>
      </c>
      <c r="E752" s="128">
        <v>2294.2268188973012</v>
      </c>
      <c r="F752" s="129">
        <v>2246.485804756433</v>
      </c>
      <c r="G752" s="129">
        <v>3118.548883693993</v>
      </c>
      <c r="H752" s="129">
        <v>385.62536685997998</v>
      </c>
      <c r="I752" s="132"/>
      <c r="J752" s="132"/>
      <c r="K752" s="131">
        <v>0.85202036433908734</v>
      </c>
    </row>
    <row r="753" spans="1:11" x14ac:dyDescent="0.25">
      <c r="A753" s="175"/>
      <c r="B753" s="175"/>
      <c r="C753" s="175"/>
      <c r="D753" s="127" t="s">
        <v>103</v>
      </c>
      <c r="E753" s="128">
        <v>2294.2268188973012</v>
      </c>
      <c r="F753" s="129">
        <v>2246.485804756433</v>
      </c>
      <c r="G753" s="129">
        <v>3118.548883693993</v>
      </c>
      <c r="H753" s="129">
        <v>385.62536685997998</v>
      </c>
      <c r="I753" s="132"/>
      <c r="J753" s="132"/>
      <c r="K753" s="131">
        <v>0.85202036433908734</v>
      </c>
    </row>
    <row r="754" spans="1:11" x14ac:dyDescent="0.25">
      <c r="A754" s="175"/>
      <c r="B754" s="175" t="s">
        <v>44</v>
      </c>
      <c r="C754" s="175" t="s">
        <v>158</v>
      </c>
      <c r="D754" s="127" t="s">
        <v>139</v>
      </c>
      <c r="E754" s="128">
        <v>21.100626925301441</v>
      </c>
      <c r="F754" s="129">
        <v>10.55031346265072</v>
      </c>
      <c r="G754" s="129">
        <v>5.9925780467856091</v>
      </c>
      <c r="H754" s="133">
        <v>0.69041251299586315</v>
      </c>
      <c r="I754" s="132"/>
      <c r="J754" s="132"/>
      <c r="K754" s="131">
        <v>0.28399999999999997</v>
      </c>
    </row>
    <row r="755" spans="1:11" x14ac:dyDescent="0.25">
      <c r="A755" s="175"/>
      <c r="B755" s="175"/>
      <c r="C755" s="175"/>
      <c r="D755" s="127" t="s">
        <v>103</v>
      </c>
      <c r="E755" s="128">
        <v>21.100626925301441</v>
      </c>
      <c r="F755" s="129">
        <v>10.55031346265072</v>
      </c>
      <c r="G755" s="129">
        <v>5.9925780467856091</v>
      </c>
      <c r="H755" s="133">
        <v>0.69041251299586315</v>
      </c>
      <c r="I755" s="132"/>
      <c r="J755" s="132"/>
      <c r="K755" s="131">
        <v>0.28399999999999997</v>
      </c>
    </row>
    <row r="756" spans="1:11" x14ac:dyDescent="0.25">
      <c r="A756" s="175"/>
      <c r="B756" s="175"/>
      <c r="C756" s="175" t="s">
        <v>159</v>
      </c>
      <c r="D756" s="127" t="s">
        <v>139</v>
      </c>
      <c r="E756" s="128">
        <v>232.41046830455247</v>
      </c>
      <c r="F756" s="129">
        <v>120.30841549797925</v>
      </c>
      <c r="G756" s="129">
        <v>97.869881539392992</v>
      </c>
      <c r="H756" s="129">
        <v>69.119047877235417</v>
      </c>
      <c r="I756" s="132"/>
      <c r="J756" s="132"/>
      <c r="K756" s="131">
        <v>0.42110788835528506</v>
      </c>
    </row>
    <row r="757" spans="1:11" x14ac:dyDescent="0.25">
      <c r="A757" s="175"/>
      <c r="B757" s="175"/>
      <c r="C757" s="175"/>
      <c r="D757" s="127" t="s">
        <v>103</v>
      </c>
      <c r="E757" s="128">
        <v>232.41046830455247</v>
      </c>
      <c r="F757" s="129">
        <v>120.30841549797925</v>
      </c>
      <c r="G757" s="129">
        <v>97.869881539392992</v>
      </c>
      <c r="H757" s="129">
        <v>69.119047877235417</v>
      </c>
      <c r="I757" s="132"/>
      <c r="J757" s="132"/>
      <c r="K757" s="131">
        <v>0.42110788835528506</v>
      </c>
    </row>
    <row r="758" spans="1:11" x14ac:dyDescent="0.25">
      <c r="A758" s="175"/>
      <c r="B758" s="175"/>
      <c r="C758" s="175" t="s">
        <v>84</v>
      </c>
      <c r="D758" s="127" t="s">
        <v>139</v>
      </c>
      <c r="E758" s="128">
        <v>15.248352996615854</v>
      </c>
      <c r="F758" s="129">
        <v>15.248352996615854</v>
      </c>
      <c r="G758" s="129">
        <v>6.2131955676877402</v>
      </c>
      <c r="H758" s="129">
        <v>4.4354409196556199</v>
      </c>
      <c r="I758" s="132"/>
      <c r="J758" s="132"/>
      <c r="K758" s="131">
        <v>0.4074666666666667</v>
      </c>
    </row>
    <row r="759" spans="1:11" x14ac:dyDescent="0.25">
      <c r="A759" s="175"/>
      <c r="B759" s="175"/>
      <c r="C759" s="175"/>
      <c r="D759" s="127" t="s">
        <v>103</v>
      </c>
      <c r="E759" s="128">
        <v>15.248352996615854</v>
      </c>
      <c r="F759" s="129">
        <v>15.248352996615854</v>
      </c>
      <c r="G759" s="129">
        <v>6.2131955676877402</v>
      </c>
      <c r="H759" s="129">
        <v>4.4354409196556199</v>
      </c>
      <c r="I759" s="132"/>
      <c r="J759" s="132"/>
      <c r="K759" s="131">
        <v>0.4074666666666667</v>
      </c>
    </row>
    <row r="760" spans="1:11" x14ac:dyDescent="0.25">
      <c r="A760" s="175"/>
      <c r="B760" s="175"/>
      <c r="C760" s="175" t="s">
        <v>86</v>
      </c>
      <c r="D760" s="127" t="s">
        <v>139</v>
      </c>
      <c r="E760" s="128">
        <v>114.90913746827663</v>
      </c>
      <c r="F760" s="129">
        <v>88.817639515911054</v>
      </c>
      <c r="G760" s="129">
        <v>41.716662822984468</v>
      </c>
      <c r="H760" s="129">
        <v>4.1032783104574886</v>
      </c>
      <c r="I760" s="132"/>
      <c r="J760" s="132"/>
      <c r="K760" s="131">
        <v>0.36304043126684626</v>
      </c>
    </row>
    <row r="761" spans="1:11" x14ac:dyDescent="0.25">
      <c r="A761" s="175"/>
      <c r="B761" s="175"/>
      <c r="C761" s="175"/>
      <c r="D761" s="127" t="s">
        <v>103</v>
      </c>
      <c r="E761" s="128">
        <v>114.90913746827663</v>
      </c>
      <c r="F761" s="129">
        <v>88.817639515911054</v>
      </c>
      <c r="G761" s="129">
        <v>41.716662822984468</v>
      </c>
      <c r="H761" s="129">
        <v>4.1032783104574886</v>
      </c>
      <c r="I761" s="132"/>
      <c r="J761" s="132"/>
      <c r="K761" s="131">
        <v>0.36304043126684626</v>
      </c>
    </row>
    <row r="762" spans="1:11" x14ac:dyDescent="0.25">
      <c r="A762" s="175"/>
      <c r="B762" s="175"/>
      <c r="C762" s="175" t="s">
        <v>87</v>
      </c>
      <c r="D762" s="127" t="s">
        <v>139</v>
      </c>
      <c r="E762" s="128">
        <v>15.446154950171334</v>
      </c>
      <c r="F762" s="129">
        <v>15.446154950171334</v>
      </c>
      <c r="G762" s="129">
        <v>11.368370043326101</v>
      </c>
      <c r="H762" s="129">
        <v>6.1565926715747255</v>
      </c>
      <c r="I762" s="132"/>
      <c r="J762" s="132"/>
      <c r="K762" s="131">
        <v>0.73599999999999999</v>
      </c>
    </row>
    <row r="763" spans="1:11" x14ac:dyDescent="0.25">
      <c r="A763" s="175"/>
      <c r="B763" s="175"/>
      <c r="C763" s="175"/>
      <c r="D763" s="127" t="s">
        <v>103</v>
      </c>
      <c r="E763" s="128">
        <v>15.446154950171334</v>
      </c>
      <c r="F763" s="129">
        <v>15.446154950171334</v>
      </c>
      <c r="G763" s="129">
        <v>11.368370043326101</v>
      </c>
      <c r="H763" s="129">
        <v>6.1565926715747255</v>
      </c>
      <c r="I763" s="132"/>
      <c r="J763" s="132"/>
      <c r="K763" s="131">
        <v>0.73599999999999999</v>
      </c>
    </row>
    <row r="764" spans="1:11" x14ac:dyDescent="0.25">
      <c r="A764" s="175"/>
      <c r="B764" s="175"/>
      <c r="C764" s="175" t="s">
        <v>88</v>
      </c>
      <c r="D764" s="127" t="s">
        <v>139</v>
      </c>
      <c r="E764" s="128">
        <v>107.15676377795221</v>
      </c>
      <c r="F764" s="129">
        <v>107.15676377795221</v>
      </c>
      <c r="G764" s="129">
        <v>120.38765942654976</v>
      </c>
      <c r="H764" s="129">
        <v>25.984917771541564</v>
      </c>
      <c r="I764" s="132"/>
      <c r="J764" s="132"/>
      <c r="K764" s="130">
        <v>1.1234723332632022</v>
      </c>
    </row>
    <row r="765" spans="1:11" x14ac:dyDescent="0.25">
      <c r="A765" s="175"/>
      <c r="B765" s="175"/>
      <c r="C765" s="175"/>
      <c r="D765" s="127" t="s">
        <v>103</v>
      </c>
      <c r="E765" s="128">
        <v>107.15676377795221</v>
      </c>
      <c r="F765" s="129">
        <v>107.15676377795221</v>
      </c>
      <c r="G765" s="129">
        <v>120.38765942654976</v>
      </c>
      <c r="H765" s="129">
        <v>25.984917771541564</v>
      </c>
      <c r="I765" s="132"/>
      <c r="J765" s="132"/>
      <c r="K765" s="130">
        <v>1.1234723332632022</v>
      </c>
    </row>
    <row r="766" spans="1:11" x14ac:dyDescent="0.25">
      <c r="A766" s="175"/>
      <c r="B766" s="175"/>
      <c r="C766" s="175" t="s">
        <v>103</v>
      </c>
      <c r="D766" s="127" t="s">
        <v>139</v>
      </c>
      <c r="E766" s="128">
        <v>506.27150442286995</v>
      </c>
      <c r="F766" s="129">
        <v>357.52764020128041</v>
      </c>
      <c r="G766" s="129">
        <v>283.54834744672667</v>
      </c>
      <c r="H766" s="129">
        <v>110.48969006346067</v>
      </c>
      <c r="I766" s="132"/>
      <c r="J766" s="132"/>
      <c r="K766" s="131">
        <v>0.55584788659200002</v>
      </c>
    </row>
    <row r="767" spans="1:11" x14ac:dyDescent="0.25">
      <c r="A767" s="175"/>
      <c r="B767" s="175"/>
      <c r="C767" s="175"/>
      <c r="D767" s="127" t="s">
        <v>103</v>
      </c>
      <c r="E767" s="128">
        <v>506.27150442286995</v>
      </c>
      <c r="F767" s="129">
        <v>357.52764020128041</v>
      </c>
      <c r="G767" s="129">
        <v>283.54834744672667</v>
      </c>
      <c r="H767" s="129">
        <v>110.48969006346067</v>
      </c>
      <c r="I767" s="132"/>
      <c r="J767" s="132"/>
      <c r="K767" s="131">
        <v>0.55584788659200002</v>
      </c>
    </row>
    <row r="768" spans="1:11" x14ac:dyDescent="0.25">
      <c r="A768" s="175"/>
      <c r="B768" s="175" t="s">
        <v>45</v>
      </c>
      <c r="C768" s="175" t="s">
        <v>162</v>
      </c>
      <c r="D768" s="127" t="s">
        <v>139</v>
      </c>
      <c r="E768" s="128">
        <v>8.7892166452306508</v>
      </c>
      <c r="F768" s="129">
        <v>8.7892166452306508</v>
      </c>
      <c r="G768" s="129">
        <v>5.6602555195285396</v>
      </c>
      <c r="H768" s="129">
        <v>2.42582379408366</v>
      </c>
      <c r="I768" s="132"/>
      <c r="J768" s="132"/>
      <c r="K768" s="131">
        <v>0.64400000000000002</v>
      </c>
    </row>
    <row r="769" spans="1:11" x14ac:dyDescent="0.25">
      <c r="A769" s="175"/>
      <c r="B769" s="175"/>
      <c r="C769" s="175"/>
      <c r="D769" s="127" t="s">
        <v>103</v>
      </c>
      <c r="E769" s="128">
        <v>8.7892166452306508</v>
      </c>
      <c r="F769" s="129">
        <v>8.7892166452306508</v>
      </c>
      <c r="G769" s="129">
        <v>5.6602555195285396</v>
      </c>
      <c r="H769" s="129">
        <v>2.42582379408366</v>
      </c>
      <c r="I769" s="132"/>
      <c r="J769" s="132"/>
      <c r="K769" s="131">
        <v>0.64400000000000002</v>
      </c>
    </row>
    <row r="770" spans="1:11" x14ac:dyDescent="0.25">
      <c r="A770" s="175"/>
      <c r="B770" s="175"/>
      <c r="C770" s="175" t="s">
        <v>163</v>
      </c>
      <c r="D770" s="127" t="s">
        <v>139</v>
      </c>
      <c r="E770" s="128">
        <v>832.36692178213377</v>
      </c>
      <c r="F770" s="129">
        <v>774.97623930785608</v>
      </c>
      <c r="G770" s="129">
        <v>515.51380122317505</v>
      </c>
      <c r="H770" s="129">
        <v>143.84502822622125</v>
      </c>
      <c r="I770" s="132"/>
      <c r="J770" s="132"/>
      <c r="K770" s="131">
        <v>0.61933480023381704</v>
      </c>
    </row>
    <row r="771" spans="1:11" x14ac:dyDescent="0.25">
      <c r="A771" s="175"/>
      <c r="B771" s="175"/>
      <c r="C771" s="175"/>
      <c r="D771" s="127" t="s">
        <v>103</v>
      </c>
      <c r="E771" s="128">
        <v>832.36692178213377</v>
      </c>
      <c r="F771" s="129">
        <v>774.97623930785608</v>
      </c>
      <c r="G771" s="129">
        <v>515.51380122317505</v>
      </c>
      <c r="H771" s="129">
        <v>143.84502822622125</v>
      </c>
      <c r="I771" s="132"/>
      <c r="J771" s="132"/>
      <c r="K771" s="131">
        <v>0.61933480023381704</v>
      </c>
    </row>
    <row r="772" spans="1:11" x14ac:dyDescent="0.25">
      <c r="A772" s="175"/>
      <c r="B772" s="175"/>
      <c r="C772" s="175" t="s">
        <v>164</v>
      </c>
      <c r="D772" s="127" t="s">
        <v>139</v>
      </c>
      <c r="E772" s="128">
        <v>216.64833377472675</v>
      </c>
      <c r="F772" s="129">
        <v>216.64833377472675</v>
      </c>
      <c r="G772" s="129">
        <v>270.75127286616134</v>
      </c>
      <c r="H772" s="129">
        <v>0</v>
      </c>
      <c r="I772" s="132"/>
      <c r="J772" s="132"/>
      <c r="K772" s="130">
        <v>1.2497270029673591</v>
      </c>
    </row>
    <row r="773" spans="1:11" x14ac:dyDescent="0.25">
      <c r="A773" s="175"/>
      <c r="B773" s="175"/>
      <c r="C773" s="175"/>
      <c r="D773" s="127" t="s">
        <v>103</v>
      </c>
      <c r="E773" s="128">
        <v>216.64833377472675</v>
      </c>
      <c r="F773" s="129">
        <v>216.64833377472675</v>
      </c>
      <c r="G773" s="129">
        <v>270.75127286616134</v>
      </c>
      <c r="H773" s="129">
        <v>0</v>
      </c>
      <c r="I773" s="132"/>
      <c r="J773" s="132"/>
      <c r="K773" s="130">
        <v>1.2497270029673591</v>
      </c>
    </row>
    <row r="774" spans="1:11" x14ac:dyDescent="0.25">
      <c r="A774" s="175"/>
      <c r="B774" s="175"/>
      <c r="C774" s="175" t="s">
        <v>90</v>
      </c>
      <c r="D774" s="127" t="s">
        <v>140</v>
      </c>
      <c r="E774" s="135">
        <v>0.75</v>
      </c>
      <c r="F774" s="133">
        <v>0.75</v>
      </c>
      <c r="G774" s="133">
        <v>0.2</v>
      </c>
      <c r="H774" s="129">
        <v>0</v>
      </c>
      <c r="I774" s="129">
        <v>0</v>
      </c>
      <c r="J774" s="129">
        <v>0</v>
      </c>
      <c r="K774" s="131">
        <v>0.26666666666666666</v>
      </c>
    </row>
    <row r="775" spans="1:11" x14ac:dyDescent="0.25">
      <c r="A775" s="175"/>
      <c r="B775" s="175"/>
      <c r="C775" s="175"/>
      <c r="D775" s="127" t="s">
        <v>103</v>
      </c>
      <c r="E775" s="135">
        <v>0.75</v>
      </c>
      <c r="F775" s="133">
        <v>0.75</v>
      </c>
      <c r="G775" s="133">
        <v>0.2</v>
      </c>
      <c r="H775" s="129">
        <v>0</v>
      </c>
      <c r="I775" s="129">
        <v>0</v>
      </c>
      <c r="J775" s="129">
        <v>0</v>
      </c>
      <c r="K775" s="131">
        <v>0.26666666666666666</v>
      </c>
    </row>
    <row r="776" spans="1:11" x14ac:dyDescent="0.25">
      <c r="A776" s="175"/>
      <c r="B776" s="175"/>
      <c r="C776" s="175" t="s">
        <v>165</v>
      </c>
      <c r="D776" s="127" t="s">
        <v>139</v>
      </c>
      <c r="E776" s="128">
        <v>262.23794725252577</v>
      </c>
      <c r="F776" s="129">
        <v>241.26026306107153</v>
      </c>
      <c r="G776" s="129">
        <v>244.29384764954384</v>
      </c>
      <c r="H776" s="129">
        <v>57.630990883139134</v>
      </c>
      <c r="I776" s="133">
        <v>-0.28332213472693507</v>
      </c>
      <c r="J776" s="132"/>
      <c r="K776" s="131">
        <v>0.93157321512396374</v>
      </c>
    </row>
    <row r="777" spans="1:11" x14ac:dyDescent="0.25">
      <c r="A777" s="175"/>
      <c r="B777" s="175"/>
      <c r="C777" s="175"/>
      <c r="D777" s="127" t="s">
        <v>103</v>
      </c>
      <c r="E777" s="128">
        <v>262.23794725252577</v>
      </c>
      <c r="F777" s="129">
        <v>241.26026306107153</v>
      </c>
      <c r="G777" s="129">
        <v>244.29384764954384</v>
      </c>
      <c r="H777" s="129">
        <v>57.630990883139134</v>
      </c>
      <c r="I777" s="133">
        <v>-0.28332213472693507</v>
      </c>
      <c r="J777" s="132"/>
      <c r="K777" s="131">
        <v>0.93157321512396374</v>
      </c>
    </row>
    <row r="778" spans="1:11" x14ac:dyDescent="0.25">
      <c r="A778" s="175"/>
      <c r="B778" s="175"/>
      <c r="C778" s="175" t="s">
        <v>166</v>
      </c>
      <c r="D778" s="127" t="s">
        <v>139</v>
      </c>
      <c r="E778" s="128">
        <v>4.6554416537020558</v>
      </c>
      <c r="F778" s="129">
        <v>4.6554416537020558</v>
      </c>
      <c r="G778" s="129">
        <v>1.7132025285623564</v>
      </c>
      <c r="H778" s="129">
        <v>0</v>
      </c>
      <c r="I778" s="132"/>
      <c r="J778" s="132"/>
      <c r="K778" s="131">
        <v>0.36799999999999999</v>
      </c>
    </row>
    <row r="779" spans="1:11" x14ac:dyDescent="0.25">
      <c r="A779" s="175"/>
      <c r="B779" s="175"/>
      <c r="C779" s="175"/>
      <c r="D779" s="127" t="s">
        <v>103</v>
      </c>
      <c r="E779" s="128">
        <v>4.6554416537020558</v>
      </c>
      <c r="F779" s="129">
        <v>4.6554416537020558</v>
      </c>
      <c r="G779" s="129">
        <v>1.7132025285623564</v>
      </c>
      <c r="H779" s="129">
        <v>0</v>
      </c>
      <c r="I779" s="132"/>
      <c r="J779" s="132"/>
      <c r="K779" s="131">
        <v>0.36799999999999999</v>
      </c>
    </row>
    <row r="780" spans="1:11" x14ac:dyDescent="0.25">
      <c r="A780" s="175"/>
      <c r="B780" s="175"/>
      <c r="C780" s="175" t="s">
        <v>103</v>
      </c>
      <c r="D780" s="127" t="s">
        <v>140</v>
      </c>
      <c r="E780" s="135">
        <v>0.75</v>
      </c>
      <c r="F780" s="133">
        <v>0.75</v>
      </c>
      <c r="G780" s="133">
        <v>0.2</v>
      </c>
      <c r="H780" s="129">
        <v>0</v>
      </c>
      <c r="I780" s="129">
        <v>0</v>
      </c>
      <c r="J780" s="129">
        <v>0</v>
      </c>
      <c r="K780" s="131">
        <v>0.26666666666666666</v>
      </c>
    </row>
    <row r="781" spans="1:11" x14ac:dyDescent="0.25">
      <c r="A781" s="175"/>
      <c r="B781" s="175"/>
      <c r="C781" s="175"/>
      <c r="D781" s="127" t="s">
        <v>139</v>
      </c>
      <c r="E781" s="128">
        <v>1324.6978611083186</v>
      </c>
      <c r="F781" s="129">
        <v>1246.3294944425868</v>
      </c>
      <c r="G781" s="129">
        <v>1037.9323797869711</v>
      </c>
      <c r="H781" s="129">
        <v>203.90184290344399</v>
      </c>
      <c r="I781" s="133">
        <v>-0.28332213472693507</v>
      </c>
      <c r="J781" s="132"/>
      <c r="K781" s="131">
        <v>0.76252700366502801</v>
      </c>
    </row>
    <row r="782" spans="1:11" x14ac:dyDescent="0.25">
      <c r="A782" s="175"/>
      <c r="B782" s="175"/>
      <c r="C782" s="175"/>
      <c r="D782" s="127" t="s">
        <v>103</v>
      </c>
      <c r="E782" s="128">
        <v>1325.4478611083186</v>
      </c>
      <c r="F782" s="129">
        <v>1247.079494442587</v>
      </c>
      <c r="G782" s="129">
        <v>1038.1323797869711</v>
      </c>
      <c r="H782" s="129">
        <v>203.90184290344402</v>
      </c>
      <c r="I782" s="133">
        <v>-0.28332213472693507</v>
      </c>
      <c r="J782" s="129">
        <v>0</v>
      </c>
      <c r="K782" s="131">
        <v>0.67988361416530108</v>
      </c>
    </row>
    <row r="783" spans="1:11" x14ac:dyDescent="0.25">
      <c r="A783" s="175"/>
      <c r="B783" s="175" t="s">
        <v>46</v>
      </c>
      <c r="C783" s="175" t="s">
        <v>91</v>
      </c>
      <c r="D783" s="127" t="s">
        <v>140</v>
      </c>
      <c r="E783" s="128">
        <v>11.351351351351351</v>
      </c>
      <c r="F783" s="129">
        <v>11.351351351351351</v>
      </c>
      <c r="G783" s="132"/>
      <c r="H783" s="132"/>
      <c r="I783" s="132"/>
      <c r="J783" s="132"/>
      <c r="K783" s="134"/>
    </row>
    <row r="784" spans="1:11" x14ac:dyDescent="0.25">
      <c r="A784" s="175"/>
      <c r="B784" s="175"/>
      <c r="C784" s="175"/>
      <c r="D784" s="127" t="s">
        <v>139</v>
      </c>
      <c r="E784" s="128">
        <v>125.47064365023294</v>
      </c>
      <c r="F784" s="129">
        <v>108.07159701870343</v>
      </c>
      <c r="G784" s="129">
        <v>36.669105322312902</v>
      </c>
      <c r="H784" s="129">
        <v>14.727439491956343</v>
      </c>
      <c r="I784" s="132"/>
      <c r="J784" s="132"/>
      <c r="K784" s="131">
        <v>0.29225246843025038</v>
      </c>
    </row>
    <row r="785" spans="1:11" x14ac:dyDescent="0.25">
      <c r="A785" s="175"/>
      <c r="B785" s="175"/>
      <c r="C785" s="175"/>
      <c r="D785" s="127" t="s">
        <v>103</v>
      </c>
      <c r="E785" s="128">
        <v>136.8219950015843</v>
      </c>
      <c r="F785" s="129">
        <v>119.42294837005477</v>
      </c>
      <c r="G785" s="129">
        <v>36.669105322312902</v>
      </c>
      <c r="H785" s="129">
        <v>14.727439491956343</v>
      </c>
      <c r="I785" s="132"/>
      <c r="J785" s="132"/>
      <c r="K785" s="131">
        <v>0.29225246843025038</v>
      </c>
    </row>
    <row r="786" spans="1:11" x14ac:dyDescent="0.25">
      <c r="A786" s="175"/>
      <c r="B786" s="175"/>
      <c r="C786" s="175" t="s">
        <v>167</v>
      </c>
      <c r="D786" s="127" t="s">
        <v>139</v>
      </c>
      <c r="E786" s="128">
        <v>227.41485024309213</v>
      </c>
      <c r="F786" s="129">
        <v>165.73102986144642</v>
      </c>
      <c r="G786" s="129">
        <v>110.8552199023808</v>
      </c>
      <c r="H786" s="129">
        <v>0</v>
      </c>
      <c r="I786" s="132"/>
      <c r="J786" s="132"/>
      <c r="K786" s="131">
        <v>0.48745813997583515</v>
      </c>
    </row>
    <row r="787" spans="1:11" x14ac:dyDescent="0.25">
      <c r="A787" s="175"/>
      <c r="B787" s="175"/>
      <c r="C787" s="175"/>
      <c r="D787" s="127" t="s">
        <v>103</v>
      </c>
      <c r="E787" s="128">
        <v>227.41485024309213</v>
      </c>
      <c r="F787" s="129">
        <v>165.73102986144642</v>
      </c>
      <c r="G787" s="129">
        <v>110.8552199023808</v>
      </c>
      <c r="H787" s="129">
        <v>0</v>
      </c>
      <c r="I787" s="132"/>
      <c r="J787" s="132"/>
      <c r="K787" s="131">
        <v>0.48745813997583515</v>
      </c>
    </row>
    <row r="788" spans="1:11" x14ac:dyDescent="0.25">
      <c r="A788" s="175"/>
      <c r="B788" s="175"/>
      <c r="C788" s="175" t="s">
        <v>93</v>
      </c>
      <c r="D788" s="127" t="s">
        <v>140</v>
      </c>
      <c r="E788" s="128">
        <v>3.5555555555555554</v>
      </c>
      <c r="F788" s="129">
        <v>3.5555555555555554</v>
      </c>
      <c r="G788" s="129">
        <v>5.9259259259259256</v>
      </c>
      <c r="H788" s="129">
        <v>5.9259259259259256</v>
      </c>
      <c r="I788" s="133">
        <v>0.82962962962962949</v>
      </c>
      <c r="J788" s="133">
        <v>0.29629629629629628</v>
      </c>
      <c r="K788" s="130">
        <v>1.6666666666666667</v>
      </c>
    </row>
    <row r="789" spans="1:11" x14ac:dyDescent="0.25">
      <c r="A789" s="175"/>
      <c r="B789" s="175"/>
      <c r="C789" s="175"/>
      <c r="D789" s="127" t="s">
        <v>139</v>
      </c>
      <c r="E789" s="128">
        <v>904.67348214364108</v>
      </c>
      <c r="F789" s="129">
        <v>829.96706859592246</v>
      </c>
      <c r="G789" s="129">
        <v>690.16556370389867</v>
      </c>
      <c r="H789" s="129">
        <v>656.94409741413551</v>
      </c>
      <c r="I789" s="129">
        <v>105.23497584825063</v>
      </c>
      <c r="J789" s="132"/>
      <c r="K789" s="131">
        <v>0.76288912776412787</v>
      </c>
    </row>
    <row r="790" spans="1:11" x14ac:dyDescent="0.25">
      <c r="A790" s="175"/>
      <c r="B790" s="175"/>
      <c r="C790" s="175"/>
      <c r="D790" s="127" t="s">
        <v>103</v>
      </c>
      <c r="E790" s="128">
        <v>908.22903769919662</v>
      </c>
      <c r="F790" s="129">
        <v>833.522624151478</v>
      </c>
      <c r="G790" s="129">
        <v>696.09148962982454</v>
      </c>
      <c r="H790" s="129">
        <v>662.87002334006138</v>
      </c>
      <c r="I790" s="129">
        <v>106.06460547788025</v>
      </c>
      <c r="J790" s="133">
        <v>0.29629629629629628</v>
      </c>
      <c r="K790" s="130">
        <v>1.2147778972153973</v>
      </c>
    </row>
    <row r="791" spans="1:11" x14ac:dyDescent="0.25">
      <c r="A791" s="175"/>
      <c r="B791" s="175"/>
      <c r="C791" s="175" t="s">
        <v>94</v>
      </c>
      <c r="D791" s="127" t="s">
        <v>139</v>
      </c>
      <c r="E791" s="128">
        <v>410.43110807791174</v>
      </c>
      <c r="F791" s="129">
        <v>383.45248631170449</v>
      </c>
      <c r="G791" s="129">
        <v>280.82421811907949</v>
      </c>
      <c r="H791" s="129">
        <v>22.133891486441748</v>
      </c>
      <c r="I791" s="132"/>
      <c r="J791" s="132"/>
      <c r="K791" s="131">
        <v>0.684217674031109</v>
      </c>
    </row>
    <row r="792" spans="1:11" x14ac:dyDescent="0.25">
      <c r="A792" s="175"/>
      <c r="B792" s="175"/>
      <c r="C792" s="175"/>
      <c r="D792" s="127" t="s">
        <v>103</v>
      </c>
      <c r="E792" s="128">
        <v>410.43110807791174</v>
      </c>
      <c r="F792" s="129">
        <v>383.45248631170449</v>
      </c>
      <c r="G792" s="129">
        <v>280.82421811907949</v>
      </c>
      <c r="H792" s="129">
        <v>22.133891486441748</v>
      </c>
      <c r="I792" s="132"/>
      <c r="J792" s="132"/>
      <c r="K792" s="131">
        <v>0.684217674031109</v>
      </c>
    </row>
    <row r="793" spans="1:11" x14ac:dyDescent="0.25">
      <c r="A793" s="175"/>
      <c r="B793" s="175"/>
      <c r="C793" s="175" t="s">
        <v>95</v>
      </c>
      <c r="D793" s="127" t="s">
        <v>140</v>
      </c>
      <c r="E793" s="128">
        <v>5.7692307692307683</v>
      </c>
      <c r="F793" s="129">
        <v>5.7692307692307683</v>
      </c>
      <c r="G793" s="129">
        <v>0</v>
      </c>
      <c r="H793" s="129">
        <v>0</v>
      </c>
      <c r="I793" s="133">
        <v>0.23076923076923075</v>
      </c>
      <c r="J793" s="133">
        <v>0.23076923076923075</v>
      </c>
      <c r="K793" s="130">
        <v>0</v>
      </c>
    </row>
    <row r="794" spans="1:11" x14ac:dyDescent="0.25">
      <c r="A794" s="175"/>
      <c r="B794" s="175"/>
      <c r="C794" s="175"/>
      <c r="D794" s="127" t="s">
        <v>139</v>
      </c>
      <c r="E794" s="128">
        <v>8.8272287898130681</v>
      </c>
      <c r="F794" s="129">
        <v>8.8272287898130681</v>
      </c>
      <c r="G794" s="129">
        <v>13.333067963120634</v>
      </c>
      <c r="H794" s="129">
        <v>9.5755669916957302</v>
      </c>
      <c r="I794" s="132"/>
      <c r="J794" s="132"/>
      <c r="K794" s="130">
        <v>1.5104477611940297</v>
      </c>
    </row>
    <row r="795" spans="1:11" x14ac:dyDescent="0.25">
      <c r="A795" s="175"/>
      <c r="B795" s="175"/>
      <c r="C795" s="175"/>
      <c r="D795" s="127" t="s">
        <v>103</v>
      </c>
      <c r="E795" s="128">
        <v>14.596459559043836</v>
      </c>
      <c r="F795" s="129">
        <v>14.596459559043836</v>
      </c>
      <c r="G795" s="129">
        <v>13.333067963120634</v>
      </c>
      <c r="H795" s="129">
        <v>9.5755669916957302</v>
      </c>
      <c r="I795" s="133">
        <v>0.23076923076923075</v>
      </c>
      <c r="J795" s="133">
        <v>0.23076923076923075</v>
      </c>
      <c r="K795" s="131">
        <v>0.75522388059701484</v>
      </c>
    </row>
    <row r="796" spans="1:11" x14ac:dyDescent="0.25">
      <c r="A796" s="175"/>
      <c r="B796" s="175"/>
      <c r="C796" s="175" t="s">
        <v>96</v>
      </c>
      <c r="D796" s="127" t="s">
        <v>140</v>
      </c>
      <c r="E796" s="128">
        <v>147.45762711864407</v>
      </c>
      <c r="F796" s="129">
        <v>83.898305084745758</v>
      </c>
      <c r="G796" s="129">
        <v>78.813559322033896</v>
      </c>
      <c r="H796" s="129">
        <v>78.813559322033896</v>
      </c>
      <c r="I796" s="129">
        <v>29.745762711864405</v>
      </c>
      <c r="J796" s="129">
        <v>20.911016949152543</v>
      </c>
      <c r="K796" s="131">
        <v>0.53448275862068961</v>
      </c>
    </row>
    <row r="797" spans="1:11" x14ac:dyDescent="0.25">
      <c r="A797" s="175"/>
      <c r="B797" s="175"/>
      <c r="C797" s="175"/>
      <c r="D797" s="127" t="s">
        <v>103</v>
      </c>
      <c r="E797" s="128">
        <v>147.45762711864407</v>
      </c>
      <c r="F797" s="129">
        <v>83.898305084745758</v>
      </c>
      <c r="G797" s="129">
        <v>78.813559322033896</v>
      </c>
      <c r="H797" s="129">
        <v>78.813559322033896</v>
      </c>
      <c r="I797" s="129">
        <v>29.745762711864405</v>
      </c>
      <c r="J797" s="129">
        <v>20.911016949152543</v>
      </c>
      <c r="K797" s="131">
        <v>0.53448275862068961</v>
      </c>
    </row>
    <row r="798" spans="1:11" x14ac:dyDescent="0.25">
      <c r="A798" s="175"/>
      <c r="B798" s="175"/>
      <c r="C798" s="175" t="s">
        <v>97</v>
      </c>
      <c r="D798" s="127" t="s">
        <v>140</v>
      </c>
      <c r="E798" s="128">
        <v>4.3676470588235299</v>
      </c>
      <c r="F798" s="129">
        <v>4.3676470588235299</v>
      </c>
      <c r="G798" s="132"/>
      <c r="H798" s="132"/>
      <c r="I798" s="132"/>
      <c r="J798" s="132"/>
      <c r="K798" s="134"/>
    </row>
    <row r="799" spans="1:11" x14ac:dyDescent="0.25">
      <c r="A799" s="175"/>
      <c r="B799" s="175"/>
      <c r="C799" s="175"/>
      <c r="D799" s="127" t="s">
        <v>103</v>
      </c>
      <c r="E799" s="128">
        <v>4.3676470588235299</v>
      </c>
      <c r="F799" s="129">
        <v>4.3676470588235299</v>
      </c>
      <c r="G799" s="132"/>
      <c r="H799" s="132"/>
      <c r="I799" s="132"/>
      <c r="J799" s="132"/>
      <c r="K799" s="134"/>
    </row>
    <row r="800" spans="1:11" x14ac:dyDescent="0.25">
      <c r="A800" s="175"/>
      <c r="B800" s="175"/>
      <c r="C800" s="175" t="s">
        <v>169</v>
      </c>
      <c r="D800" s="127" t="s">
        <v>139</v>
      </c>
      <c r="E800" s="128">
        <v>5204.7695580468799</v>
      </c>
      <c r="F800" s="129">
        <v>3324.6804210817431</v>
      </c>
      <c r="G800" s="129">
        <v>2907.1319390073277</v>
      </c>
      <c r="H800" s="129">
        <v>344.18748995054057</v>
      </c>
      <c r="I800" s="132"/>
      <c r="J800" s="132"/>
      <c r="K800" s="131">
        <v>0.55855151829205019</v>
      </c>
    </row>
    <row r="801" spans="1:11" x14ac:dyDescent="0.25">
      <c r="A801" s="175"/>
      <c r="B801" s="175"/>
      <c r="C801" s="175"/>
      <c r="D801" s="127" t="s">
        <v>103</v>
      </c>
      <c r="E801" s="128">
        <v>5204.7695580468799</v>
      </c>
      <c r="F801" s="129">
        <v>3324.6804210817431</v>
      </c>
      <c r="G801" s="129">
        <v>2907.1319390073277</v>
      </c>
      <c r="H801" s="129">
        <v>344.18748995054057</v>
      </c>
      <c r="I801" s="132"/>
      <c r="J801" s="132"/>
      <c r="K801" s="131">
        <v>0.55855151829205019</v>
      </c>
    </row>
    <row r="802" spans="1:11" x14ac:dyDescent="0.25">
      <c r="A802" s="175"/>
      <c r="B802" s="175"/>
      <c r="C802" s="175" t="s">
        <v>98</v>
      </c>
      <c r="D802" s="127" t="s">
        <v>139</v>
      </c>
      <c r="E802" s="128">
        <v>2021.2459700865959</v>
      </c>
      <c r="F802" s="129">
        <v>1833.2213380477301</v>
      </c>
      <c r="G802" s="129">
        <v>571.18551065789859</v>
      </c>
      <c r="H802" s="133">
        <v>0.78910739537035557</v>
      </c>
      <c r="I802" s="132"/>
      <c r="J802" s="132"/>
      <c r="K802" s="131">
        <v>0.28259079751358879</v>
      </c>
    </row>
    <row r="803" spans="1:11" x14ac:dyDescent="0.25">
      <c r="A803" s="175"/>
      <c r="B803" s="175"/>
      <c r="C803" s="175"/>
      <c r="D803" s="127" t="s">
        <v>103</v>
      </c>
      <c r="E803" s="128">
        <v>2021.2459700865959</v>
      </c>
      <c r="F803" s="129">
        <v>1833.2213380477301</v>
      </c>
      <c r="G803" s="129">
        <v>571.18551065789859</v>
      </c>
      <c r="H803" s="133">
        <v>0.78910739537035557</v>
      </c>
      <c r="I803" s="132"/>
      <c r="J803" s="132"/>
      <c r="K803" s="131">
        <v>0.28259079751358879</v>
      </c>
    </row>
    <row r="804" spans="1:11" x14ac:dyDescent="0.25">
      <c r="A804" s="175"/>
      <c r="B804" s="175"/>
      <c r="C804" s="175" t="s">
        <v>103</v>
      </c>
      <c r="D804" s="127" t="s">
        <v>140</v>
      </c>
      <c r="E804" s="128">
        <v>172.50141185360525</v>
      </c>
      <c r="F804" s="129">
        <v>108.94208981970698</v>
      </c>
      <c r="G804" s="129">
        <v>84.73948524795982</v>
      </c>
      <c r="H804" s="129">
        <v>84.73948524795982</v>
      </c>
      <c r="I804" s="129">
        <v>30.806161572263264</v>
      </c>
      <c r="J804" s="129">
        <v>21.438082476218074</v>
      </c>
      <c r="K804" s="131">
        <v>0.73371647509578541</v>
      </c>
    </row>
    <row r="805" spans="1:11" x14ac:dyDescent="0.25">
      <c r="A805" s="175"/>
      <c r="B805" s="175"/>
      <c r="C805" s="175"/>
      <c r="D805" s="127" t="s">
        <v>139</v>
      </c>
      <c r="E805" s="128">
        <v>8902.8328410381655</v>
      </c>
      <c r="F805" s="129">
        <v>6653.9511697070629</v>
      </c>
      <c r="G805" s="129">
        <v>4610.1646246760192</v>
      </c>
      <c r="H805" s="129">
        <v>1048.3575927301401</v>
      </c>
      <c r="I805" s="129">
        <v>105.23497584825063</v>
      </c>
      <c r="J805" s="132"/>
      <c r="K805" s="131">
        <v>0.65405821245728435</v>
      </c>
    </row>
    <row r="806" spans="1:11" x14ac:dyDescent="0.25">
      <c r="A806" s="175"/>
      <c r="B806" s="175"/>
      <c r="C806" s="175"/>
      <c r="D806" s="127" t="s">
        <v>103</v>
      </c>
      <c r="E806" s="128">
        <v>9075.334252891771</v>
      </c>
      <c r="F806" s="129">
        <v>6762.8932595267706</v>
      </c>
      <c r="G806" s="129">
        <v>4694.9041099239785</v>
      </c>
      <c r="H806" s="129">
        <v>1133.0970779781001</v>
      </c>
      <c r="I806" s="129">
        <v>136.04113742051391</v>
      </c>
      <c r="J806" s="129">
        <v>21.438082476218074</v>
      </c>
      <c r="K806" s="131">
        <v>0.6779556912488347</v>
      </c>
    </row>
    <row r="807" spans="1:11" x14ac:dyDescent="0.25">
      <c r="A807" s="175"/>
      <c r="B807" s="175" t="s">
        <v>47</v>
      </c>
      <c r="C807" s="175" t="s">
        <v>170</v>
      </c>
      <c r="D807" s="127" t="s">
        <v>139</v>
      </c>
      <c r="E807" s="128">
        <v>357.87603020361109</v>
      </c>
      <c r="F807" s="129">
        <v>178.77895908838173</v>
      </c>
      <c r="G807" s="129">
        <v>102.76290915286624</v>
      </c>
      <c r="H807" s="129">
        <v>0</v>
      </c>
      <c r="I807" s="132"/>
      <c r="J807" s="132"/>
      <c r="K807" s="131">
        <v>0.28714666666666666</v>
      </c>
    </row>
    <row r="808" spans="1:11" x14ac:dyDescent="0.25">
      <c r="A808" s="175"/>
      <c r="B808" s="175"/>
      <c r="C808" s="175"/>
      <c r="D808" s="127" t="s">
        <v>103</v>
      </c>
      <c r="E808" s="128">
        <v>357.87603020361109</v>
      </c>
      <c r="F808" s="129">
        <v>178.77895908838173</v>
      </c>
      <c r="G808" s="129">
        <v>102.76290915286624</v>
      </c>
      <c r="H808" s="129">
        <v>0</v>
      </c>
      <c r="I808" s="132"/>
      <c r="J808" s="132"/>
      <c r="K808" s="131">
        <v>0.28714666666666666</v>
      </c>
    </row>
    <row r="809" spans="1:11" x14ac:dyDescent="0.25">
      <c r="A809" s="175"/>
      <c r="B809" s="175"/>
      <c r="C809" s="175" t="s">
        <v>99</v>
      </c>
      <c r="D809" s="127" t="s">
        <v>140</v>
      </c>
      <c r="E809" s="128">
        <v>2</v>
      </c>
      <c r="F809" s="129">
        <v>2</v>
      </c>
      <c r="G809" s="133">
        <v>0.25</v>
      </c>
      <c r="H809" s="132"/>
      <c r="I809" s="132"/>
      <c r="J809" s="132"/>
      <c r="K809" s="131">
        <v>0.125</v>
      </c>
    </row>
    <row r="810" spans="1:11" x14ac:dyDescent="0.25">
      <c r="A810" s="175"/>
      <c r="B810" s="175"/>
      <c r="C810" s="175"/>
      <c r="D810" s="127" t="s">
        <v>139</v>
      </c>
      <c r="E810" s="128">
        <v>446.42673160633785</v>
      </c>
      <c r="F810" s="129">
        <v>412.64018196348832</v>
      </c>
      <c r="G810" s="129">
        <v>314.65171246920528</v>
      </c>
      <c r="H810" s="129">
        <v>41.796251893906337</v>
      </c>
      <c r="I810" s="132"/>
      <c r="J810" s="132"/>
      <c r="K810" s="131">
        <v>0.70482274064776951</v>
      </c>
    </row>
    <row r="811" spans="1:11" x14ac:dyDescent="0.25">
      <c r="A811" s="175"/>
      <c r="B811" s="175"/>
      <c r="C811" s="175"/>
      <c r="D811" s="127" t="s">
        <v>103</v>
      </c>
      <c r="E811" s="128">
        <v>448.42673160633785</v>
      </c>
      <c r="F811" s="129">
        <v>414.64018196348832</v>
      </c>
      <c r="G811" s="129">
        <v>314.90171246920528</v>
      </c>
      <c r="H811" s="129">
        <v>41.796251893906337</v>
      </c>
      <c r="I811" s="132"/>
      <c r="J811" s="132"/>
      <c r="K811" s="131">
        <v>0.41491137032388475</v>
      </c>
    </row>
    <row r="812" spans="1:11" x14ac:dyDescent="0.25">
      <c r="A812" s="175"/>
      <c r="B812" s="175"/>
      <c r="C812" s="175" t="s">
        <v>171</v>
      </c>
      <c r="D812" s="127" t="s">
        <v>139</v>
      </c>
      <c r="E812" s="128">
        <v>100.03776438792107</v>
      </c>
      <c r="F812" s="129">
        <v>46.992828822795673</v>
      </c>
      <c r="G812" s="129">
        <v>35.703157704397974</v>
      </c>
      <c r="H812" s="129">
        <v>0</v>
      </c>
      <c r="I812" s="132"/>
      <c r="J812" s="132"/>
      <c r="K812" s="131">
        <v>0.35689679715302497</v>
      </c>
    </row>
    <row r="813" spans="1:11" x14ac:dyDescent="0.25">
      <c r="A813" s="175"/>
      <c r="B813" s="175"/>
      <c r="C813" s="175"/>
      <c r="D813" s="127" t="s">
        <v>103</v>
      </c>
      <c r="E813" s="128">
        <v>100.03776438792107</v>
      </c>
      <c r="F813" s="129">
        <v>46.992828822795673</v>
      </c>
      <c r="G813" s="129">
        <v>35.703157704397974</v>
      </c>
      <c r="H813" s="129">
        <v>0</v>
      </c>
      <c r="I813" s="132"/>
      <c r="J813" s="132"/>
      <c r="K813" s="131">
        <v>0.35689679715302497</v>
      </c>
    </row>
    <row r="814" spans="1:11" x14ac:dyDescent="0.25">
      <c r="A814" s="175"/>
      <c r="B814" s="175"/>
      <c r="C814" s="175" t="s">
        <v>101</v>
      </c>
      <c r="D814" s="127" t="s">
        <v>139</v>
      </c>
      <c r="E814" s="128">
        <v>129.48500268658697</v>
      </c>
      <c r="F814" s="129">
        <v>88.654512429477933</v>
      </c>
      <c r="G814" s="129">
        <v>62.089146323664423</v>
      </c>
      <c r="H814" s="129">
        <v>1.0850144728995978</v>
      </c>
      <c r="I814" s="132"/>
      <c r="J814" s="132"/>
      <c r="K814" s="131">
        <v>0.47950839892978653</v>
      </c>
    </row>
    <row r="815" spans="1:11" x14ac:dyDescent="0.25">
      <c r="A815" s="175"/>
      <c r="B815" s="175"/>
      <c r="C815" s="175"/>
      <c r="D815" s="127" t="s">
        <v>103</v>
      </c>
      <c r="E815" s="128">
        <v>129.48500268658697</v>
      </c>
      <c r="F815" s="129">
        <v>88.654512429477933</v>
      </c>
      <c r="G815" s="129">
        <v>62.089146323664423</v>
      </c>
      <c r="H815" s="129">
        <v>1.0850144728995978</v>
      </c>
      <c r="I815" s="132"/>
      <c r="J815" s="132"/>
      <c r="K815" s="131">
        <v>0.47950839892978653</v>
      </c>
    </row>
    <row r="816" spans="1:11" x14ac:dyDescent="0.25">
      <c r="A816" s="175"/>
      <c r="B816" s="175"/>
      <c r="C816" s="175" t="s">
        <v>172</v>
      </c>
      <c r="D816" s="127" t="s">
        <v>139</v>
      </c>
      <c r="E816" s="128">
        <v>217.5547221563844</v>
      </c>
      <c r="F816" s="129">
        <v>187.83515959935522</v>
      </c>
      <c r="G816" s="129">
        <v>70.362773479128734</v>
      </c>
      <c r="H816" s="129">
        <v>0</v>
      </c>
      <c r="I816" s="132"/>
      <c r="J816" s="132"/>
      <c r="K816" s="131">
        <v>0.32342563186723206</v>
      </c>
    </row>
    <row r="817" spans="1:11" x14ac:dyDescent="0.25">
      <c r="A817" s="175"/>
      <c r="B817" s="175"/>
      <c r="C817" s="175"/>
      <c r="D817" s="127" t="s">
        <v>103</v>
      </c>
      <c r="E817" s="128">
        <v>217.5547221563844</v>
      </c>
      <c r="F817" s="129">
        <v>187.83515959935522</v>
      </c>
      <c r="G817" s="129">
        <v>70.362773479128734</v>
      </c>
      <c r="H817" s="129">
        <v>0</v>
      </c>
      <c r="I817" s="132"/>
      <c r="J817" s="132"/>
      <c r="K817" s="131">
        <v>0.32342563186723206</v>
      </c>
    </row>
    <row r="818" spans="1:11" x14ac:dyDescent="0.25">
      <c r="A818" s="175"/>
      <c r="B818" s="175"/>
      <c r="C818" s="175" t="s">
        <v>102</v>
      </c>
      <c r="D818" s="127" t="s">
        <v>140</v>
      </c>
      <c r="E818" s="128">
        <v>2.5</v>
      </c>
      <c r="F818" s="129">
        <v>2.5</v>
      </c>
      <c r="G818" s="133">
        <v>0.5</v>
      </c>
      <c r="H818" s="132"/>
      <c r="I818" s="132"/>
      <c r="J818" s="132"/>
      <c r="K818" s="131">
        <v>0.2</v>
      </c>
    </row>
    <row r="819" spans="1:11" x14ac:dyDescent="0.25">
      <c r="A819" s="175"/>
      <c r="B819" s="175"/>
      <c r="C819" s="175"/>
      <c r="D819" s="127" t="s">
        <v>139</v>
      </c>
      <c r="E819" s="128">
        <v>509.9237637548668</v>
      </c>
      <c r="F819" s="129">
        <v>397.97480884541653</v>
      </c>
      <c r="G819" s="129">
        <v>169.12006987630821</v>
      </c>
      <c r="H819" s="129">
        <v>34.898791373236563</v>
      </c>
      <c r="I819" s="132"/>
      <c r="J819" s="132"/>
      <c r="K819" s="131">
        <v>0.33165755726106638</v>
      </c>
    </row>
    <row r="820" spans="1:11" x14ac:dyDescent="0.25">
      <c r="A820" s="175"/>
      <c r="B820" s="175"/>
      <c r="C820" s="175"/>
      <c r="D820" s="127" t="s">
        <v>103</v>
      </c>
      <c r="E820" s="128">
        <v>512.42376375486674</v>
      </c>
      <c r="F820" s="129">
        <v>400.47480884541653</v>
      </c>
      <c r="G820" s="129">
        <v>169.62006987630821</v>
      </c>
      <c r="H820" s="129">
        <v>34.898791373236563</v>
      </c>
      <c r="I820" s="132"/>
      <c r="J820" s="132"/>
      <c r="K820" s="131">
        <v>0.26582877863053322</v>
      </c>
    </row>
    <row r="821" spans="1:11" x14ac:dyDescent="0.25">
      <c r="A821" s="175"/>
      <c r="B821" s="175"/>
      <c r="C821" s="175" t="s">
        <v>103</v>
      </c>
      <c r="D821" s="127" t="s">
        <v>140</v>
      </c>
      <c r="E821" s="128">
        <v>4.5</v>
      </c>
      <c r="F821" s="129">
        <v>4.5</v>
      </c>
      <c r="G821" s="133">
        <v>0.75</v>
      </c>
      <c r="H821" s="132"/>
      <c r="I821" s="132"/>
      <c r="J821" s="132"/>
      <c r="K821" s="131">
        <v>0.16250000000000001</v>
      </c>
    </row>
    <row r="822" spans="1:11" x14ac:dyDescent="0.25">
      <c r="A822" s="175"/>
      <c r="B822" s="175"/>
      <c r="C822" s="175"/>
      <c r="D822" s="127" t="s">
        <v>139</v>
      </c>
      <c r="E822" s="128">
        <v>1761.3040147957083</v>
      </c>
      <c r="F822" s="129">
        <v>1312.8764507489154</v>
      </c>
      <c r="G822" s="129">
        <v>754.68976900557095</v>
      </c>
      <c r="H822" s="129">
        <v>77.780057740042494</v>
      </c>
      <c r="I822" s="132"/>
      <c r="J822" s="132"/>
      <c r="K822" s="131">
        <v>0.41390963208759102</v>
      </c>
    </row>
    <row r="823" spans="1:11" x14ac:dyDescent="0.25">
      <c r="A823" s="175"/>
      <c r="B823" s="175"/>
      <c r="C823" s="175"/>
      <c r="D823" s="127" t="s">
        <v>103</v>
      </c>
      <c r="E823" s="128">
        <v>1765.8040147957083</v>
      </c>
      <c r="F823" s="129">
        <v>1317.3764507489154</v>
      </c>
      <c r="G823" s="129">
        <v>755.43976900557084</v>
      </c>
      <c r="H823" s="129">
        <v>77.780057740042494</v>
      </c>
      <c r="I823" s="132"/>
      <c r="J823" s="132"/>
      <c r="K823" s="131">
        <v>0.35105722406569323</v>
      </c>
    </row>
    <row r="824" spans="1:11" x14ac:dyDescent="0.25">
      <c r="A824" s="175"/>
      <c r="B824" s="175" t="s">
        <v>103</v>
      </c>
      <c r="C824" s="175" t="s">
        <v>51</v>
      </c>
      <c r="D824" s="127" t="s">
        <v>140</v>
      </c>
      <c r="E824" s="128">
        <v>211.61904761904765</v>
      </c>
      <c r="F824" s="129">
        <v>201.14285714285717</v>
      </c>
      <c r="G824" s="129">
        <v>15.714285714285715</v>
      </c>
      <c r="H824" s="129">
        <v>15.714285714285715</v>
      </c>
      <c r="I824" s="129">
        <v>67.257142857142867</v>
      </c>
      <c r="J824" s="129">
        <v>67.257142857142867</v>
      </c>
      <c r="K824" s="131">
        <v>7.4257425742574254E-2</v>
      </c>
    </row>
    <row r="825" spans="1:11" x14ac:dyDescent="0.25">
      <c r="A825" s="175"/>
      <c r="B825" s="175"/>
      <c r="C825" s="175"/>
      <c r="D825" s="127" t="s">
        <v>103</v>
      </c>
      <c r="E825" s="128">
        <v>211.61904761904765</v>
      </c>
      <c r="F825" s="129">
        <v>201.14285714285717</v>
      </c>
      <c r="G825" s="129">
        <v>15.714285714285715</v>
      </c>
      <c r="H825" s="129">
        <v>15.714285714285715</v>
      </c>
      <c r="I825" s="129">
        <v>67.257142857142867</v>
      </c>
      <c r="J825" s="129">
        <v>67.257142857142867</v>
      </c>
      <c r="K825" s="131">
        <v>7.4257425742574254E-2</v>
      </c>
    </row>
    <row r="826" spans="1:11" x14ac:dyDescent="0.25">
      <c r="A826" s="175"/>
      <c r="B826" s="175"/>
      <c r="C826" s="175" t="s">
        <v>54</v>
      </c>
      <c r="D826" s="127" t="s">
        <v>140</v>
      </c>
      <c r="E826" s="128">
        <v>36.842105263157897</v>
      </c>
      <c r="F826" s="129">
        <v>3.9473684210526319</v>
      </c>
      <c r="G826" s="132"/>
      <c r="H826" s="132"/>
      <c r="I826" s="132"/>
      <c r="J826" s="132"/>
      <c r="K826" s="134"/>
    </row>
    <row r="827" spans="1:11" x14ac:dyDescent="0.25">
      <c r="A827" s="175"/>
      <c r="B827" s="175"/>
      <c r="C827" s="175"/>
      <c r="D827" s="127" t="s">
        <v>139</v>
      </c>
      <c r="E827" s="128">
        <v>55.476094911599745</v>
      </c>
      <c r="F827" s="129">
        <v>55.476094911599745</v>
      </c>
      <c r="G827" s="129">
        <v>15.067581334014745</v>
      </c>
      <c r="H827" s="129">
        <v>0</v>
      </c>
      <c r="I827" s="132"/>
      <c r="J827" s="132"/>
      <c r="K827" s="131">
        <v>0.27160493827160492</v>
      </c>
    </row>
    <row r="828" spans="1:11" x14ac:dyDescent="0.25">
      <c r="A828" s="175"/>
      <c r="B828" s="175"/>
      <c r="C828" s="175"/>
      <c r="D828" s="127" t="s">
        <v>103</v>
      </c>
      <c r="E828" s="128">
        <v>92.318200174757635</v>
      </c>
      <c r="F828" s="129">
        <v>59.423463332652375</v>
      </c>
      <c r="G828" s="129">
        <v>15.067581334014745</v>
      </c>
      <c r="H828" s="129">
        <v>0</v>
      </c>
      <c r="I828" s="132"/>
      <c r="J828" s="132"/>
      <c r="K828" s="131">
        <v>0.27160493827160492</v>
      </c>
    </row>
    <row r="829" spans="1:11" x14ac:dyDescent="0.25">
      <c r="A829" s="175"/>
      <c r="B829" s="175"/>
      <c r="C829" s="175" t="s">
        <v>55</v>
      </c>
      <c r="D829" s="127" t="s">
        <v>140</v>
      </c>
      <c r="E829" s="128">
        <v>1</v>
      </c>
      <c r="F829" s="133">
        <v>0.8</v>
      </c>
      <c r="G829" s="133">
        <v>0.35</v>
      </c>
      <c r="H829" s="133">
        <v>0.25</v>
      </c>
      <c r="I829" s="129">
        <v>0</v>
      </c>
      <c r="J829" s="129">
        <v>0</v>
      </c>
      <c r="K829" s="131">
        <v>0.35</v>
      </c>
    </row>
    <row r="830" spans="1:11" x14ac:dyDescent="0.25">
      <c r="A830" s="175"/>
      <c r="B830" s="175"/>
      <c r="C830" s="175"/>
      <c r="D830" s="127" t="s">
        <v>139</v>
      </c>
      <c r="E830" s="128">
        <v>20.549765686091519</v>
      </c>
      <c r="F830" s="129">
        <v>20.549765686091519</v>
      </c>
      <c r="G830" s="129">
        <v>9.3361898425699721</v>
      </c>
      <c r="H830" s="129">
        <v>0</v>
      </c>
      <c r="I830" s="132"/>
      <c r="J830" s="132"/>
      <c r="K830" s="131">
        <v>0.45432098765432088</v>
      </c>
    </row>
    <row r="831" spans="1:11" x14ac:dyDescent="0.25">
      <c r="A831" s="175"/>
      <c r="B831" s="175"/>
      <c r="C831" s="175"/>
      <c r="D831" s="127" t="s">
        <v>103</v>
      </c>
      <c r="E831" s="128">
        <v>21.549765686091519</v>
      </c>
      <c r="F831" s="129">
        <v>21.349765686091519</v>
      </c>
      <c r="G831" s="129">
        <v>9.6861898425699717</v>
      </c>
      <c r="H831" s="133">
        <v>0.25</v>
      </c>
      <c r="I831" s="129">
        <v>0</v>
      </c>
      <c r="J831" s="129">
        <v>0</v>
      </c>
      <c r="K831" s="131">
        <v>0.40216049382716046</v>
      </c>
    </row>
    <row r="832" spans="1:11" x14ac:dyDescent="0.25">
      <c r="A832" s="175"/>
      <c r="B832" s="175"/>
      <c r="C832" s="175" t="s">
        <v>56</v>
      </c>
      <c r="D832" s="127" t="s">
        <v>139</v>
      </c>
      <c r="E832" s="128">
        <v>572.48547909776141</v>
      </c>
      <c r="F832" s="129">
        <v>559.37049748015932</v>
      </c>
      <c r="G832" s="129">
        <v>412.38615946472265</v>
      </c>
      <c r="H832" s="129">
        <v>127.9956961599656</v>
      </c>
      <c r="I832" s="132"/>
      <c r="J832" s="132"/>
      <c r="K832" s="131">
        <v>0.72034344017711038</v>
      </c>
    </row>
    <row r="833" spans="1:11" x14ac:dyDescent="0.25">
      <c r="A833" s="175"/>
      <c r="B833" s="175"/>
      <c r="C833" s="175"/>
      <c r="D833" s="127" t="s">
        <v>103</v>
      </c>
      <c r="E833" s="128">
        <v>572.48547909776141</v>
      </c>
      <c r="F833" s="129">
        <v>559.37049748015932</v>
      </c>
      <c r="G833" s="129">
        <v>412.38615946472265</v>
      </c>
      <c r="H833" s="129">
        <v>127.9956961599656</v>
      </c>
      <c r="I833" s="132"/>
      <c r="J833" s="132"/>
      <c r="K833" s="131">
        <v>0.72034344017711038</v>
      </c>
    </row>
    <row r="834" spans="1:11" x14ac:dyDescent="0.25">
      <c r="A834" s="175"/>
      <c r="B834" s="175"/>
      <c r="C834" s="175" t="s">
        <v>57</v>
      </c>
      <c r="D834" s="127" t="s">
        <v>139</v>
      </c>
      <c r="E834" s="128">
        <v>1.1126612005396479</v>
      </c>
      <c r="F834" s="129">
        <v>1.1126612005396479</v>
      </c>
      <c r="G834" s="133">
        <v>0.81891864359718081</v>
      </c>
      <c r="H834" s="129">
        <v>0</v>
      </c>
      <c r="I834" s="132"/>
      <c r="J834" s="132"/>
      <c r="K834" s="131">
        <v>0.73599999999999999</v>
      </c>
    </row>
    <row r="835" spans="1:11" x14ac:dyDescent="0.25">
      <c r="A835" s="175"/>
      <c r="B835" s="175"/>
      <c r="C835" s="175"/>
      <c r="D835" s="127" t="s">
        <v>103</v>
      </c>
      <c r="E835" s="128">
        <v>1.1126612005396479</v>
      </c>
      <c r="F835" s="129">
        <v>1.1126612005396479</v>
      </c>
      <c r="G835" s="133">
        <v>0.81891864359718081</v>
      </c>
      <c r="H835" s="129">
        <v>0</v>
      </c>
      <c r="I835" s="132"/>
      <c r="J835" s="132"/>
      <c r="K835" s="131">
        <v>0.73599999999999999</v>
      </c>
    </row>
    <row r="836" spans="1:11" x14ac:dyDescent="0.25">
      <c r="A836" s="175"/>
      <c r="B836" s="175"/>
      <c r="C836" s="175" t="s">
        <v>61</v>
      </c>
      <c r="D836" s="127" t="s">
        <v>139</v>
      </c>
      <c r="E836" s="128">
        <v>572.05333343836264</v>
      </c>
      <c r="F836" s="129">
        <v>572.05333343836264</v>
      </c>
      <c r="G836" s="129">
        <v>549.95556219300943</v>
      </c>
      <c r="H836" s="129">
        <v>62.351608284869926</v>
      </c>
      <c r="I836" s="132"/>
      <c r="J836" s="132"/>
      <c r="K836" s="131">
        <v>0.96137113455395296</v>
      </c>
    </row>
    <row r="837" spans="1:11" x14ac:dyDescent="0.25">
      <c r="A837" s="175"/>
      <c r="B837" s="175"/>
      <c r="C837" s="175"/>
      <c r="D837" s="127" t="s">
        <v>103</v>
      </c>
      <c r="E837" s="128">
        <v>572.05333343836264</v>
      </c>
      <c r="F837" s="129">
        <v>572.05333343836264</v>
      </c>
      <c r="G837" s="129">
        <v>549.95556219300943</v>
      </c>
      <c r="H837" s="129">
        <v>62.351608284869926</v>
      </c>
      <c r="I837" s="132"/>
      <c r="J837" s="132"/>
      <c r="K837" s="131">
        <v>0.96137113455395296</v>
      </c>
    </row>
    <row r="838" spans="1:11" x14ac:dyDescent="0.25">
      <c r="A838" s="175"/>
      <c r="B838" s="175"/>
      <c r="C838" s="175" t="s">
        <v>63</v>
      </c>
      <c r="D838" s="127" t="s">
        <v>139</v>
      </c>
      <c r="E838" s="128">
        <v>39.063802157242854</v>
      </c>
      <c r="F838" s="129">
        <v>39.063802157242854</v>
      </c>
      <c r="G838" s="129">
        <v>36.677502695112238</v>
      </c>
      <c r="H838" s="129">
        <v>24.970127909337162</v>
      </c>
      <c r="I838" s="132"/>
      <c r="J838" s="132"/>
      <c r="K838" s="131">
        <v>0.93891277012603414</v>
      </c>
    </row>
    <row r="839" spans="1:11" x14ac:dyDescent="0.25">
      <c r="A839" s="175"/>
      <c r="B839" s="175"/>
      <c r="C839" s="175"/>
      <c r="D839" s="127" t="s">
        <v>103</v>
      </c>
      <c r="E839" s="128">
        <v>39.063802157242854</v>
      </c>
      <c r="F839" s="129">
        <v>39.063802157242854</v>
      </c>
      <c r="G839" s="129">
        <v>36.677502695112238</v>
      </c>
      <c r="H839" s="129">
        <v>24.970127909337162</v>
      </c>
      <c r="I839" s="132"/>
      <c r="J839" s="132"/>
      <c r="K839" s="131">
        <v>0.93891277012603414</v>
      </c>
    </row>
    <row r="840" spans="1:11" x14ac:dyDescent="0.25">
      <c r="A840" s="175"/>
      <c r="B840" s="175"/>
      <c r="C840" s="175" t="s">
        <v>69</v>
      </c>
      <c r="D840" s="127" t="s">
        <v>139</v>
      </c>
      <c r="E840" s="128">
        <v>135.9385207385192</v>
      </c>
      <c r="F840" s="129">
        <v>135.9385207385192</v>
      </c>
      <c r="G840" s="129">
        <v>141.77151908293564</v>
      </c>
      <c r="H840" s="129">
        <v>9.0955228421409196</v>
      </c>
      <c r="I840" s="132"/>
      <c r="J840" s="132"/>
      <c r="K840" s="130">
        <v>1.0429090909090908</v>
      </c>
    </row>
    <row r="841" spans="1:11" x14ac:dyDescent="0.25">
      <c r="A841" s="175"/>
      <c r="B841" s="175"/>
      <c r="C841" s="175"/>
      <c r="D841" s="127" t="s">
        <v>103</v>
      </c>
      <c r="E841" s="128">
        <v>135.9385207385192</v>
      </c>
      <c r="F841" s="129">
        <v>135.9385207385192</v>
      </c>
      <c r="G841" s="129">
        <v>141.77151908293564</v>
      </c>
      <c r="H841" s="129">
        <v>9.0955228421409196</v>
      </c>
      <c r="I841" s="132"/>
      <c r="J841" s="132"/>
      <c r="K841" s="130">
        <v>1.0429090909090908</v>
      </c>
    </row>
    <row r="842" spans="1:11" x14ac:dyDescent="0.25">
      <c r="A842" s="175"/>
      <c r="B842" s="175"/>
      <c r="C842" s="175" t="s">
        <v>153</v>
      </c>
      <c r="D842" s="127" t="s">
        <v>139</v>
      </c>
      <c r="E842" s="128">
        <v>52.075590397241321</v>
      </c>
      <c r="F842" s="129">
        <v>52.075590397241321</v>
      </c>
      <c r="G842" s="129">
        <v>46.061007800504584</v>
      </c>
      <c r="H842" s="129">
        <v>1.275735780879574</v>
      </c>
      <c r="I842" s="132"/>
      <c r="J842" s="132"/>
      <c r="K842" s="131">
        <v>0.88450284383035327</v>
      </c>
    </row>
    <row r="843" spans="1:11" x14ac:dyDescent="0.25">
      <c r="A843" s="175"/>
      <c r="B843" s="175"/>
      <c r="C843" s="175"/>
      <c r="D843" s="127" t="s">
        <v>103</v>
      </c>
      <c r="E843" s="128">
        <v>52.075590397241321</v>
      </c>
      <c r="F843" s="129">
        <v>52.075590397241321</v>
      </c>
      <c r="G843" s="129">
        <v>46.061007800504584</v>
      </c>
      <c r="H843" s="129">
        <v>1.275735780879574</v>
      </c>
      <c r="I843" s="132"/>
      <c r="J843" s="132"/>
      <c r="K843" s="131">
        <v>0.88450284383035327</v>
      </c>
    </row>
    <row r="844" spans="1:11" x14ac:dyDescent="0.25">
      <c r="A844" s="175"/>
      <c r="B844" s="175"/>
      <c r="C844" s="175" t="s">
        <v>70</v>
      </c>
      <c r="D844" s="127" t="s">
        <v>139</v>
      </c>
      <c r="E844" s="128">
        <v>11.053387740263723</v>
      </c>
      <c r="F844" s="129">
        <v>11.053387740263723</v>
      </c>
      <c r="G844" s="129">
        <v>12.408365126907242</v>
      </c>
      <c r="H844" s="129">
        <v>0</v>
      </c>
      <c r="I844" s="132"/>
      <c r="J844" s="132"/>
      <c r="K844" s="130">
        <v>1.1225848055350305</v>
      </c>
    </row>
    <row r="845" spans="1:11" x14ac:dyDescent="0.25">
      <c r="A845" s="175"/>
      <c r="B845" s="175"/>
      <c r="C845" s="175"/>
      <c r="D845" s="127" t="s">
        <v>103</v>
      </c>
      <c r="E845" s="128">
        <v>11.053387740263723</v>
      </c>
      <c r="F845" s="129">
        <v>11.053387740263723</v>
      </c>
      <c r="G845" s="129">
        <v>12.408365126907242</v>
      </c>
      <c r="H845" s="129">
        <v>0</v>
      </c>
      <c r="I845" s="132"/>
      <c r="J845" s="132"/>
      <c r="K845" s="130">
        <v>1.1225848055350305</v>
      </c>
    </row>
    <row r="846" spans="1:11" x14ac:dyDescent="0.25">
      <c r="A846" s="175"/>
      <c r="B846" s="175"/>
      <c r="C846" s="175" t="s">
        <v>71</v>
      </c>
      <c r="D846" s="127" t="s">
        <v>140</v>
      </c>
      <c r="E846" s="135">
        <v>0.25</v>
      </c>
      <c r="F846" s="133">
        <v>0.25</v>
      </c>
      <c r="G846" s="133">
        <v>0.25</v>
      </c>
      <c r="H846" s="129">
        <v>0</v>
      </c>
      <c r="I846" s="129">
        <v>0</v>
      </c>
      <c r="J846" s="129">
        <v>0</v>
      </c>
      <c r="K846" s="130">
        <v>1</v>
      </c>
    </row>
    <row r="847" spans="1:11" x14ac:dyDescent="0.25">
      <c r="A847" s="175"/>
      <c r="B847" s="175"/>
      <c r="C847" s="175"/>
      <c r="D847" s="127" t="s">
        <v>103</v>
      </c>
      <c r="E847" s="135">
        <v>0.25</v>
      </c>
      <c r="F847" s="133">
        <v>0.25</v>
      </c>
      <c r="G847" s="133">
        <v>0.25</v>
      </c>
      <c r="H847" s="129">
        <v>0</v>
      </c>
      <c r="I847" s="129">
        <v>0</v>
      </c>
      <c r="J847" s="129">
        <v>0</v>
      </c>
      <c r="K847" s="130">
        <v>1</v>
      </c>
    </row>
    <row r="848" spans="1:11" x14ac:dyDescent="0.25">
      <c r="A848" s="175"/>
      <c r="B848" s="175"/>
      <c r="C848" s="175" t="s">
        <v>75</v>
      </c>
      <c r="D848" s="127" t="s">
        <v>139</v>
      </c>
      <c r="E848" s="128">
        <v>185.4150810862032</v>
      </c>
      <c r="F848" s="129">
        <v>164.07763127866394</v>
      </c>
      <c r="G848" s="129">
        <v>102.3491247595842</v>
      </c>
      <c r="H848" s="129">
        <v>20.939150744465195</v>
      </c>
      <c r="I848" s="132"/>
      <c r="J848" s="132"/>
      <c r="K848" s="131">
        <v>0.55200000000000016</v>
      </c>
    </row>
    <row r="849" spans="1:11" x14ac:dyDescent="0.25">
      <c r="A849" s="175"/>
      <c r="B849" s="175"/>
      <c r="C849" s="175"/>
      <c r="D849" s="127" t="s">
        <v>103</v>
      </c>
      <c r="E849" s="128">
        <v>185.4150810862032</v>
      </c>
      <c r="F849" s="129">
        <v>164.07763127866394</v>
      </c>
      <c r="G849" s="129">
        <v>102.3491247595842</v>
      </c>
      <c r="H849" s="129">
        <v>20.939150744465195</v>
      </c>
      <c r="I849" s="132"/>
      <c r="J849" s="132"/>
      <c r="K849" s="131">
        <v>0.55200000000000016</v>
      </c>
    </row>
    <row r="850" spans="1:11" x14ac:dyDescent="0.25">
      <c r="A850" s="175"/>
      <c r="B850" s="175"/>
      <c r="C850" s="175" t="s">
        <v>78</v>
      </c>
      <c r="D850" s="127" t="s">
        <v>140</v>
      </c>
      <c r="E850" s="128">
        <v>1.0833333333333333</v>
      </c>
      <c r="F850" s="129">
        <v>1.0833333333333333</v>
      </c>
      <c r="G850" s="129">
        <v>1.0833333333333333</v>
      </c>
      <c r="H850" s="133">
        <v>0.64999999999999991</v>
      </c>
      <c r="I850" s="129">
        <v>0</v>
      </c>
      <c r="J850" s="129">
        <v>0</v>
      </c>
      <c r="K850" s="130">
        <v>1</v>
      </c>
    </row>
    <row r="851" spans="1:11" x14ac:dyDescent="0.25">
      <c r="A851" s="175"/>
      <c r="B851" s="175"/>
      <c r="C851" s="175"/>
      <c r="D851" s="127" t="s">
        <v>139</v>
      </c>
      <c r="E851" s="128">
        <v>3.2615868834941923</v>
      </c>
      <c r="F851" s="129">
        <v>3.2615868834941923</v>
      </c>
      <c r="G851" s="129">
        <v>2.4005279462517257</v>
      </c>
      <c r="H851" s="129">
        <v>0</v>
      </c>
      <c r="I851" s="132"/>
      <c r="J851" s="132"/>
      <c r="K851" s="131">
        <v>0.7360000000000001</v>
      </c>
    </row>
    <row r="852" spans="1:11" x14ac:dyDescent="0.25">
      <c r="A852" s="175"/>
      <c r="B852" s="175"/>
      <c r="C852" s="175"/>
      <c r="D852" s="127" t="s">
        <v>103</v>
      </c>
      <c r="E852" s="128">
        <v>4.3449202168275249</v>
      </c>
      <c r="F852" s="129">
        <v>4.3449202168275249</v>
      </c>
      <c r="G852" s="129">
        <v>3.4838612795850592</v>
      </c>
      <c r="H852" s="133">
        <v>0.64999999999999991</v>
      </c>
      <c r="I852" s="129">
        <v>0</v>
      </c>
      <c r="J852" s="129">
        <v>0</v>
      </c>
      <c r="K852" s="131">
        <v>0.8680000000000001</v>
      </c>
    </row>
    <row r="853" spans="1:11" x14ac:dyDescent="0.25">
      <c r="A853" s="175"/>
      <c r="B853" s="175"/>
      <c r="C853" s="175" t="s">
        <v>79</v>
      </c>
      <c r="D853" s="127" t="s">
        <v>140</v>
      </c>
      <c r="E853" s="128">
        <v>3.6111111111111112</v>
      </c>
      <c r="F853" s="129">
        <v>3.6111111111111112</v>
      </c>
      <c r="G853" s="129">
        <v>12.037037037037038</v>
      </c>
      <c r="H853" s="129">
        <v>0</v>
      </c>
      <c r="I853" s="129">
        <v>0</v>
      </c>
      <c r="J853" s="129">
        <v>0</v>
      </c>
      <c r="K853" s="130">
        <v>3.3333333333333335</v>
      </c>
    </row>
    <row r="854" spans="1:11" x14ac:dyDescent="0.25">
      <c r="A854" s="175"/>
      <c r="B854" s="175"/>
      <c r="C854" s="175"/>
      <c r="D854" s="127" t="s">
        <v>139</v>
      </c>
      <c r="E854" s="128">
        <v>124.14078240794949</v>
      </c>
      <c r="F854" s="129">
        <v>124.14078240794949</v>
      </c>
      <c r="G854" s="129">
        <v>206.84613033217894</v>
      </c>
      <c r="H854" s="129">
        <v>139.58941310760542</v>
      </c>
      <c r="I854" s="132"/>
      <c r="J854" s="132"/>
      <c r="K854" s="130">
        <v>1.6662222222222223</v>
      </c>
    </row>
    <row r="855" spans="1:11" x14ac:dyDescent="0.25">
      <c r="A855" s="175"/>
      <c r="B855" s="175"/>
      <c r="C855" s="175"/>
      <c r="D855" s="127" t="s">
        <v>103</v>
      </c>
      <c r="E855" s="128">
        <v>127.7518935190606</v>
      </c>
      <c r="F855" s="129">
        <v>127.7518935190606</v>
      </c>
      <c r="G855" s="129">
        <v>218.88316736921598</v>
      </c>
      <c r="H855" s="129">
        <v>139.58941310760542</v>
      </c>
      <c r="I855" s="129">
        <v>0</v>
      </c>
      <c r="J855" s="129">
        <v>0</v>
      </c>
      <c r="K855" s="130">
        <v>2.4997777777777781</v>
      </c>
    </row>
    <row r="856" spans="1:11" x14ac:dyDescent="0.25">
      <c r="A856" s="175"/>
      <c r="B856" s="175"/>
      <c r="C856" s="175" t="s">
        <v>80</v>
      </c>
      <c r="D856" s="127" t="s">
        <v>140</v>
      </c>
      <c r="E856" s="128">
        <v>73.89473684210526</v>
      </c>
      <c r="F856" s="129">
        <v>71.84210526315789</v>
      </c>
      <c r="G856" s="129">
        <v>61.578947368421055</v>
      </c>
      <c r="H856" s="129">
        <v>61.578947368421055</v>
      </c>
      <c r="I856" s="129">
        <v>13.855263157894738</v>
      </c>
      <c r="J856" s="129">
        <v>13.342105263157896</v>
      </c>
      <c r="K856" s="131">
        <v>0.83333333333333337</v>
      </c>
    </row>
    <row r="857" spans="1:11" x14ac:dyDescent="0.25">
      <c r="A857" s="175"/>
      <c r="B857" s="175"/>
      <c r="C857" s="175"/>
      <c r="D857" s="127" t="s">
        <v>139</v>
      </c>
      <c r="E857" s="128">
        <v>260.08491465663576</v>
      </c>
      <c r="F857" s="129">
        <v>76.109194349999996</v>
      </c>
      <c r="G857" s="129">
        <v>37.252641517455451</v>
      </c>
      <c r="H857" s="129">
        <v>8.2448855494257671</v>
      </c>
      <c r="I857" s="132"/>
      <c r="J857" s="132"/>
      <c r="K857" s="131">
        <v>0.14323261142091384</v>
      </c>
    </row>
    <row r="858" spans="1:11" x14ac:dyDescent="0.25">
      <c r="A858" s="175"/>
      <c r="B858" s="175"/>
      <c r="C858" s="175"/>
      <c r="D858" s="127" t="s">
        <v>103</v>
      </c>
      <c r="E858" s="128">
        <v>333.97965149874102</v>
      </c>
      <c r="F858" s="129">
        <v>147.95129961315789</v>
      </c>
      <c r="G858" s="129">
        <v>98.831588885876499</v>
      </c>
      <c r="H858" s="129">
        <v>69.823832917846829</v>
      </c>
      <c r="I858" s="129">
        <v>13.855263157894738</v>
      </c>
      <c r="J858" s="129">
        <v>13.342105263157896</v>
      </c>
      <c r="K858" s="131">
        <v>0.48828297237712359</v>
      </c>
    </row>
    <row r="859" spans="1:11" x14ac:dyDescent="0.25">
      <c r="A859" s="175"/>
      <c r="B859" s="175"/>
      <c r="C859" s="175" t="s">
        <v>154</v>
      </c>
      <c r="D859" s="127" t="s">
        <v>139</v>
      </c>
      <c r="E859" s="128">
        <v>6.8580837101614147</v>
      </c>
      <c r="F859" s="129">
        <v>6.8580837101614147</v>
      </c>
      <c r="G859" s="129">
        <v>2.4972297428673129</v>
      </c>
      <c r="H859" s="129">
        <v>0</v>
      </c>
      <c r="I859" s="132"/>
      <c r="J859" s="132"/>
      <c r="K859" s="131">
        <v>0.36412937613567525</v>
      </c>
    </row>
    <row r="860" spans="1:11" x14ac:dyDescent="0.25">
      <c r="A860" s="175"/>
      <c r="B860" s="175"/>
      <c r="C860" s="175"/>
      <c r="D860" s="127" t="s">
        <v>103</v>
      </c>
      <c r="E860" s="128">
        <v>6.8580837101614147</v>
      </c>
      <c r="F860" s="129">
        <v>6.8580837101614147</v>
      </c>
      <c r="G860" s="129">
        <v>2.4972297428673129</v>
      </c>
      <c r="H860" s="129">
        <v>0</v>
      </c>
      <c r="I860" s="132"/>
      <c r="J860" s="132"/>
      <c r="K860" s="131">
        <v>0.36412937613567525</v>
      </c>
    </row>
    <row r="861" spans="1:11" x14ac:dyDescent="0.25">
      <c r="A861" s="175"/>
      <c r="B861" s="175"/>
      <c r="C861" s="175" t="s">
        <v>155</v>
      </c>
      <c r="D861" s="127" t="s">
        <v>139</v>
      </c>
      <c r="E861" s="128">
        <v>1950.1376371521696</v>
      </c>
      <c r="F861" s="129">
        <v>1902.3966230113015</v>
      </c>
      <c r="G861" s="129">
        <v>2896.8251376383555</v>
      </c>
      <c r="H861" s="129">
        <v>366.90671001023708</v>
      </c>
      <c r="I861" s="132"/>
      <c r="J861" s="132"/>
      <c r="K861" s="130">
        <v>1.4854465051341992</v>
      </c>
    </row>
    <row r="862" spans="1:11" x14ac:dyDescent="0.25">
      <c r="A862" s="175"/>
      <c r="B862" s="175"/>
      <c r="C862" s="175"/>
      <c r="D862" s="127" t="s">
        <v>103</v>
      </c>
      <c r="E862" s="128">
        <v>1950.1376371521696</v>
      </c>
      <c r="F862" s="129">
        <v>1902.3966230113015</v>
      </c>
      <c r="G862" s="129">
        <v>2896.8251376383555</v>
      </c>
      <c r="H862" s="129">
        <v>366.90671001023708</v>
      </c>
      <c r="I862" s="132"/>
      <c r="J862" s="132"/>
      <c r="K862" s="130">
        <v>1.4854465051341992</v>
      </c>
    </row>
    <row r="863" spans="1:11" x14ac:dyDescent="0.25">
      <c r="A863" s="175"/>
      <c r="B863" s="175"/>
      <c r="C863" s="175" t="s">
        <v>156</v>
      </c>
      <c r="D863" s="127" t="s">
        <v>139</v>
      </c>
      <c r="E863" s="128">
        <v>46.322020906895951</v>
      </c>
      <c r="F863" s="129">
        <v>46.322020906895951</v>
      </c>
      <c r="G863" s="129">
        <v>34.284346351706667</v>
      </c>
      <c r="H863" s="129">
        <v>1.9582340014120381</v>
      </c>
      <c r="I863" s="132"/>
      <c r="J863" s="132"/>
      <c r="K863" s="131">
        <v>0.74013062643825112</v>
      </c>
    </row>
    <row r="864" spans="1:11" x14ac:dyDescent="0.25">
      <c r="A864" s="175"/>
      <c r="B864" s="175"/>
      <c r="C864" s="175"/>
      <c r="D864" s="127" t="s">
        <v>103</v>
      </c>
      <c r="E864" s="128">
        <v>46.322020906895951</v>
      </c>
      <c r="F864" s="129">
        <v>46.322020906895951</v>
      </c>
      <c r="G864" s="129">
        <v>34.284346351706667</v>
      </c>
      <c r="H864" s="129">
        <v>1.9582340014120381</v>
      </c>
      <c r="I864" s="132"/>
      <c r="J864" s="132"/>
      <c r="K864" s="131">
        <v>0.74013062643825112</v>
      </c>
    </row>
    <row r="865" spans="1:11" x14ac:dyDescent="0.25">
      <c r="A865" s="175"/>
      <c r="B865" s="175"/>
      <c r="C865" s="175" t="s">
        <v>81</v>
      </c>
      <c r="D865" s="127" t="s">
        <v>139</v>
      </c>
      <c r="E865" s="128">
        <v>73.829435998365128</v>
      </c>
      <c r="F865" s="129">
        <v>73.829435998365128</v>
      </c>
      <c r="G865" s="129">
        <v>76.180727038233186</v>
      </c>
      <c r="H865" s="129">
        <v>6.4754181062333513</v>
      </c>
      <c r="I865" s="132"/>
      <c r="J865" s="132"/>
      <c r="K865" s="130">
        <v>1.0318476093995914</v>
      </c>
    </row>
    <row r="866" spans="1:11" x14ac:dyDescent="0.25">
      <c r="A866" s="175"/>
      <c r="B866" s="175"/>
      <c r="C866" s="175"/>
      <c r="D866" s="127" t="s">
        <v>103</v>
      </c>
      <c r="E866" s="128">
        <v>73.829435998365128</v>
      </c>
      <c r="F866" s="129">
        <v>73.829435998365128</v>
      </c>
      <c r="G866" s="129">
        <v>76.180727038233186</v>
      </c>
      <c r="H866" s="129">
        <v>6.4754181062333513</v>
      </c>
      <c r="I866" s="132"/>
      <c r="J866" s="132"/>
      <c r="K866" s="130">
        <v>1.0318476093995914</v>
      </c>
    </row>
    <row r="867" spans="1:11" x14ac:dyDescent="0.25">
      <c r="A867" s="175"/>
      <c r="B867" s="175"/>
      <c r="C867" s="175" t="s">
        <v>82</v>
      </c>
      <c r="D867" s="127" t="s">
        <v>139</v>
      </c>
      <c r="E867" s="128">
        <v>118.68045799914184</v>
      </c>
      <c r="F867" s="129">
        <v>118.68045799914184</v>
      </c>
      <c r="G867" s="129">
        <v>50.569759707391739</v>
      </c>
      <c r="H867" s="129">
        <v>0</v>
      </c>
      <c r="I867" s="132"/>
      <c r="J867" s="132"/>
      <c r="K867" s="131">
        <v>0.4261001394834304</v>
      </c>
    </row>
    <row r="868" spans="1:11" x14ac:dyDescent="0.25">
      <c r="A868" s="175"/>
      <c r="B868" s="175"/>
      <c r="C868" s="175"/>
      <c r="D868" s="127" t="s">
        <v>103</v>
      </c>
      <c r="E868" s="128">
        <v>118.68045799914184</v>
      </c>
      <c r="F868" s="129">
        <v>118.68045799914184</v>
      </c>
      <c r="G868" s="129">
        <v>50.569759707391739</v>
      </c>
      <c r="H868" s="129">
        <v>0</v>
      </c>
      <c r="I868" s="132"/>
      <c r="J868" s="132"/>
      <c r="K868" s="131">
        <v>0.4261001394834304</v>
      </c>
    </row>
    <row r="869" spans="1:11" x14ac:dyDescent="0.25">
      <c r="A869" s="175"/>
      <c r="B869" s="175"/>
      <c r="C869" s="175" t="s">
        <v>83</v>
      </c>
      <c r="D869" s="127" t="s">
        <v>139</v>
      </c>
      <c r="E869" s="128">
        <v>105.25726684072895</v>
      </c>
      <c r="F869" s="129">
        <v>105.25726684072895</v>
      </c>
      <c r="G869" s="129">
        <v>60.688912958306275</v>
      </c>
      <c r="H869" s="129">
        <v>10.285004742097534</v>
      </c>
      <c r="I869" s="132"/>
      <c r="J869" s="132"/>
      <c r="K869" s="131">
        <v>0.57657694123996484</v>
      </c>
    </row>
    <row r="870" spans="1:11" x14ac:dyDescent="0.25">
      <c r="A870" s="175"/>
      <c r="B870" s="175"/>
      <c r="C870" s="175"/>
      <c r="D870" s="127" t="s">
        <v>103</v>
      </c>
      <c r="E870" s="128">
        <v>105.25726684072895</v>
      </c>
      <c r="F870" s="129">
        <v>105.25726684072895</v>
      </c>
      <c r="G870" s="129">
        <v>60.688912958306275</v>
      </c>
      <c r="H870" s="129">
        <v>10.285004742097534</v>
      </c>
      <c r="I870" s="132"/>
      <c r="J870" s="132"/>
      <c r="K870" s="131">
        <v>0.57657694123996484</v>
      </c>
    </row>
    <row r="871" spans="1:11" x14ac:dyDescent="0.25">
      <c r="A871" s="175"/>
      <c r="B871" s="175"/>
      <c r="C871" s="175" t="s">
        <v>158</v>
      </c>
      <c r="D871" s="127" t="s">
        <v>139</v>
      </c>
      <c r="E871" s="128">
        <v>21.100626925301441</v>
      </c>
      <c r="F871" s="129">
        <v>10.55031346265072</v>
      </c>
      <c r="G871" s="129">
        <v>5.9925780467856091</v>
      </c>
      <c r="H871" s="133">
        <v>0.69041251299586315</v>
      </c>
      <c r="I871" s="132"/>
      <c r="J871" s="132"/>
      <c r="K871" s="131">
        <v>0.28399999999999997</v>
      </c>
    </row>
    <row r="872" spans="1:11" x14ac:dyDescent="0.25">
      <c r="A872" s="175"/>
      <c r="B872" s="175"/>
      <c r="C872" s="175"/>
      <c r="D872" s="127" t="s">
        <v>103</v>
      </c>
      <c r="E872" s="128">
        <v>21.100626925301441</v>
      </c>
      <c r="F872" s="129">
        <v>10.55031346265072</v>
      </c>
      <c r="G872" s="129">
        <v>5.9925780467856091</v>
      </c>
      <c r="H872" s="133">
        <v>0.69041251299586315</v>
      </c>
      <c r="I872" s="132"/>
      <c r="J872" s="132"/>
      <c r="K872" s="131">
        <v>0.28399999999999997</v>
      </c>
    </row>
    <row r="873" spans="1:11" x14ac:dyDescent="0.25">
      <c r="A873" s="175"/>
      <c r="B873" s="175"/>
      <c r="C873" s="175" t="s">
        <v>159</v>
      </c>
      <c r="D873" s="127" t="s">
        <v>139</v>
      </c>
      <c r="E873" s="128">
        <v>232.41046830455247</v>
      </c>
      <c r="F873" s="129">
        <v>120.30841549797925</v>
      </c>
      <c r="G873" s="129">
        <v>97.869881539392992</v>
      </c>
      <c r="H873" s="129">
        <v>69.119047877235417</v>
      </c>
      <c r="I873" s="132"/>
      <c r="J873" s="132"/>
      <c r="K873" s="131">
        <v>0.42110788835528506</v>
      </c>
    </row>
    <row r="874" spans="1:11" x14ac:dyDescent="0.25">
      <c r="A874" s="175"/>
      <c r="B874" s="175"/>
      <c r="C874" s="175"/>
      <c r="D874" s="127" t="s">
        <v>103</v>
      </c>
      <c r="E874" s="128">
        <v>232.41046830455247</v>
      </c>
      <c r="F874" s="129">
        <v>120.30841549797925</v>
      </c>
      <c r="G874" s="129">
        <v>97.869881539392992</v>
      </c>
      <c r="H874" s="129">
        <v>69.119047877235417</v>
      </c>
      <c r="I874" s="132"/>
      <c r="J874" s="132"/>
      <c r="K874" s="131">
        <v>0.42110788835528506</v>
      </c>
    </row>
    <row r="875" spans="1:11" x14ac:dyDescent="0.25">
      <c r="A875" s="175"/>
      <c r="B875" s="175"/>
      <c r="C875" s="175" t="s">
        <v>84</v>
      </c>
      <c r="D875" s="127" t="s">
        <v>139</v>
      </c>
      <c r="E875" s="128">
        <v>15.248352996615854</v>
      </c>
      <c r="F875" s="129">
        <v>15.248352996615854</v>
      </c>
      <c r="G875" s="129">
        <v>6.2131955676877402</v>
      </c>
      <c r="H875" s="129">
        <v>4.4354409196556199</v>
      </c>
      <c r="I875" s="132"/>
      <c r="J875" s="132"/>
      <c r="K875" s="131">
        <v>0.4074666666666667</v>
      </c>
    </row>
    <row r="876" spans="1:11" x14ac:dyDescent="0.25">
      <c r="A876" s="175"/>
      <c r="B876" s="175"/>
      <c r="C876" s="175"/>
      <c r="D876" s="127" t="s">
        <v>103</v>
      </c>
      <c r="E876" s="128">
        <v>15.248352996615854</v>
      </c>
      <c r="F876" s="129">
        <v>15.248352996615854</v>
      </c>
      <c r="G876" s="129">
        <v>6.2131955676877402</v>
      </c>
      <c r="H876" s="129">
        <v>4.4354409196556199</v>
      </c>
      <c r="I876" s="132"/>
      <c r="J876" s="132"/>
      <c r="K876" s="131">
        <v>0.4074666666666667</v>
      </c>
    </row>
    <row r="877" spans="1:11" x14ac:dyDescent="0.25">
      <c r="A877" s="175"/>
      <c r="B877" s="175"/>
      <c r="C877" s="175" t="s">
        <v>86</v>
      </c>
      <c r="D877" s="127" t="s">
        <v>139</v>
      </c>
      <c r="E877" s="128">
        <v>114.90913746827663</v>
      </c>
      <c r="F877" s="129">
        <v>88.817639515911054</v>
      </c>
      <c r="G877" s="129">
        <v>41.716662822984468</v>
      </c>
      <c r="H877" s="129">
        <v>4.1032783104574886</v>
      </c>
      <c r="I877" s="132"/>
      <c r="J877" s="132"/>
      <c r="K877" s="131">
        <v>0.36304043126684626</v>
      </c>
    </row>
    <row r="878" spans="1:11" x14ac:dyDescent="0.25">
      <c r="A878" s="175"/>
      <c r="B878" s="175"/>
      <c r="C878" s="175"/>
      <c r="D878" s="127" t="s">
        <v>103</v>
      </c>
      <c r="E878" s="128">
        <v>114.90913746827663</v>
      </c>
      <c r="F878" s="129">
        <v>88.817639515911054</v>
      </c>
      <c r="G878" s="129">
        <v>41.716662822984468</v>
      </c>
      <c r="H878" s="129">
        <v>4.1032783104574886</v>
      </c>
      <c r="I878" s="132"/>
      <c r="J878" s="132"/>
      <c r="K878" s="131">
        <v>0.36304043126684626</v>
      </c>
    </row>
    <row r="879" spans="1:11" x14ac:dyDescent="0.25">
      <c r="A879" s="175"/>
      <c r="B879" s="175"/>
      <c r="C879" s="175" t="s">
        <v>87</v>
      </c>
      <c r="D879" s="127" t="s">
        <v>139</v>
      </c>
      <c r="E879" s="128">
        <v>15.446154950171334</v>
      </c>
      <c r="F879" s="129">
        <v>15.446154950171334</v>
      </c>
      <c r="G879" s="129">
        <v>11.368370043326101</v>
      </c>
      <c r="H879" s="129">
        <v>6.1565926715747255</v>
      </c>
      <c r="I879" s="132"/>
      <c r="J879" s="132"/>
      <c r="K879" s="131">
        <v>0.73599999999999999</v>
      </c>
    </row>
    <row r="880" spans="1:11" x14ac:dyDescent="0.25">
      <c r="A880" s="175"/>
      <c r="B880" s="175"/>
      <c r="C880" s="175"/>
      <c r="D880" s="127" t="s">
        <v>103</v>
      </c>
      <c r="E880" s="128">
        <v>15.446154950171334</v>
      </c>
      <c r="F880" s="129">
        <v>15.446154950171334</v>
      </c>
      <c r="G880" s="129">
        <v>11.368370043326101</v>
      </c>
      <c r="H880" s="129">
        <v>6.1565926715747255</v>
      </c>
      <c r="I880" s="132"/>
      <c r="J880" s="132"/>
      <c r="K880" s="131">
        <v>0.73599999999999999</v>
      </c>
    </row>
    <row r="881" spans="1:11" x14ac:dyDescent="0.25">
      <c r="A881" s="175"/>
      <c r="B881" s="175"/>
      <c r="C881" s="175" t="s">
        <v>88</v>
      </c>
      <c r="D881" s="127" t="s">
        <v>139</v>
      </c>
      <c r="E881" s="128">
        <v>107.15676377795221</v>
      </c>
      <c r="F881" s="129">
        <v>107.15676377795221</v>
      </c>
      <c r="G881" s="129">
        <v>120.38765942654976</v>
      </c>
      <c r="H881" s="129">
        <v>25.984917771541564</v>
      </c>
      <c r="I881" s="132"/>
      <c r="J881" s="132"/>
      <c r="K881" s="130">
        <v>1.1234723332632022</v>
      </c>
    </row>
    <row r="882" spans="1:11" x14ac:dyDescent="0.25">
      <c r="A882" s="175"/>
      <c r="B882" s="175"/>
      <c r="C882" s="175"/>
      <c r="D882" s="127" t="s">
        <v>103</v>
      </c>
      <c r="E882" s="128">
        <v>107.15676377795221</v>
      </c>
      <c r="F882" s="129">
        <v>107.15676377795221</v>
      </c>
      <c r="G882" s="129">
        <v>120.38765942654976</v>
      </c>
      <c r="H882" s="129">
        <v>25.984917771541564</v>
      </c>
      <c r="I882" s="132"/>
      <c r="J882" s="132"/>
      <c r="K882" s="130">
        <v>1.1234723332632022</v>
      </c>
    </row>
    <row r="883" spans="1:11" x14ac:dyDescent="0.25">
      <c r="A883" s="175"/>
      <c r="B883" s="175"/>
      <c r="C883" s="175" t="s">
        <v>162</v>
      </c>
      <c r="D883" s="127" t="s">
        <v>139</v>
      </c>
      <c r="E883" s="128">
        <v>8.7892166452306508</v>
      </c>
      <c r="F883" s="129">
        <v>8.7892166452306508</v>
      </c>
      <c r="G883" s="129">
        <v>5.6602555195285396</v>
      </c>
      <c r="H883" s="129">
        <v>2.42582379408366</v>
      </c>
      <c r="I883" s="132"/>
      <c r="J883" s="132"/>
      <c r="K883" s="131">
        <v>0.64400000000000002</v>
      </c>
    </row>
    <row r="884" spans="1:11" x14ac:dyDescent="0.25">
      <c r="A884" s="175"/>
      <c r="B884" s="175"/>
      <c r="C884" s="175"/>
      <c r="D884" s="127" t="s">
        <v>103</v>
      </c>
      <c r="E884" s="128">
        <v>8.7892166452306508</v>
      </c>
      <c r="F884" s="129">
        <v>8.7892166452306508</v>
      </c>
      <c r="G884" s="129">
        <v>5.6602555195285396</v>
      </c>
      <c r="H884" s="129">
        <v>2.42582379408366</v>
      </c>
      <c r="I884" s="132"/>
      <c r="J884" s="132"/>
      <c r="K884" s="131">
        <v>0.64400000000000002</v>
      </c>
    </row>
    <row r="885" spans="1:11" x14ac:dyDescent="0.25">
      <c r="A885" s="175"/>
      <c r="B885" s="175"/>
      <c r="C885" s="175" t="s">
        <v>163</v>
      </c>
      <c r="D885" s="127" t="s">
        <v>139</v>
      </c>
      <c r="E885" s="128">
        <v>832.36692178213377</v>
      </c>
      <c r="F885" s="129">
        <v>774.97623930785608</v>
      </c>
      <c r="G885" s="129">
        <v>515.51380122317505</v>
      </c>
      <c r="H885" s="129">
        <v>143.84502822622125</v>
      </c>
      <c r="I885" s="132"/>
      <c r="J885" s="132"/>
      <c r="K885" s="131">
        <v>0.61933480023381704</v>
      </c>
    </row>
    <row r="886" spans="1:11" x14ac:dyDescent="0.25">
      <c r="A886" s="175"/>
      <c r="B886" s="175"/>
      <c r="C886" s="175"/>
      <c r="D886" s="127" t="s">
        <v>103</v>
      </c>
      <c r="E886" s="128">
        <v>832.36692178213377</v>
      </c>
      <c r="F886" s="129">
        <v>774.97623930785608</v>
      </c>
      <c r="G886" s="129">
        <v>515.51380122317505</v>
      </c>
      <c r="H886" s="129">
        <v>143.84502822622125</v>
      </c>
      <c r="I886" s="132"/>
      <c r="J886" s="132"/>
      <c r="K886" s="131">
        <v>0.61933480023381704</v>
      </c>
    </row>
    <row r="887" spans="1:11" x14ac:dyDescent="0.25">
      <c r="A887" s="175"/>
      <c r="B887" s="175"/>
      <c r="C887" s="175" t="s">
        <v>164</v>
      </c>
      <c r="D887" s="127" t="s">
        <v>139</v>
      </c>
      <c r="E887" s="128">
        <v>216.64833377472675</v>
      </c>
      <c r="F887" s="129">
        <v>216.64833377472675</v>
      </c>
      <c r="G887" s="129">
        <v>270.75127286616134</v>
      </c>
      <c r="H887" s="129">
        <v>0</v>
      </c>
      <c r="I887" s="132"/>
      <c r="J887" s="132"/>
      <c r="K887" s="130">
        <v>1.2497270029673591</v>
      </c>
    </row>
    <row r="888" spans="1:11" x14ac:dyDescent="0.25">
      <c r="A888" s="175"/>
      <c r="B888" s="175"/>
      <c r="C888" s="175"/>
      <c r="D888" s="127" t="s">
        <v>103</v>
      </c>
      <c r="E888" s="128">
        <v>216.64833377472675</v>
      </c>
      <c r="F888" s="129">
        <v>216.64833377472675</v>
      </c>
      <c r="G888" s="129">
        <v>270.75127286616134</v>
      </c>
      <c r="H888" s="129">
        <v>0</v>
      </c>
      <c r="I888" s="132"/>
      <c r="J888" s="132"/>
      <c r="K888" s="130">
        <v>1.2497270029673591</v>
      </c>
    </row>
    <row r="889" spans="1:11" x14ac:dyDescent="0.25">
      <c r="A889" s="175"/>
      <c r="B889" s="175"/>
      <c r="C889" s="175" t="s">
        <v>90</v>
      </c>
      <c r="D889" s="127" t="s">
        <v>140</v>
      </c>
      <c r="E889" s="135">
        <v>0.75</v>
      </c>
      <c r="F889" s="133">
        <v>0.75</v>
      </c>
      <c r="G889" s="133">
        <v>0.2</v>
      </c>
      <c r="H889" s="129">
        <v>0</v>
      </c>
      <c r="I889" s="129">
        <v>0</v>
      </c>
      <c r="J889" s="129">
        <v>0</v>
      </c>
      <c r="K889" s="131">
        <v>0.26666666666666666</v>
      </c>
    </row>
    <row r="890" spans="1:11" x14ac:dyDescent="0.25">
      <c r="A890" s="175"/>
      <c r="B890" s="175"/>
      <c r="C890" s="175"/>
      <c r="D890" s="127" t="s">
        <v>103</v>
      </c>
      <c r="E890" s="135">
        <v>0.75</v>
      </c>
      <c r="F890" s="133">
        <v>0.75</v>
      </c>
      <c r="G890" s="133">
        <v>0.2</v>
      </c>
      <c r="H890" s="129">
        <v>0</v>
      </c>
      <c r="I890" s="129">
        <v>0</v>
      </c>
      <c r="J890" s="129">
        <v>0</v>
      </c>
      <c r="K890" s="131">
        <v>0.26666666666666666</v>
      </c>
    </row>
    <row r="891" spans="1:11" x14ac:dyDescent="0.25">
      <c r="A891" s="175"/>
      <c r="B891" s="175"/>
      <c r="C891" s="175" t="s">
        <v>165</v>
      </c>
      <c r="D891" s="127" t="s">
        <v>139</v>
      </c>
      <c r="E891" s="128">
        <v>262.23794725252577</v>
      </c>
      <c r="F891" s="129">
        <v>241.26026306107153</v>
      </c>
      <c r="G891" s="129">
        <v>244.29384764954384</v>
      </c>
      <c r="H891" s="129">
        <v>57.630990883139134</v>
      </c>
      <c r="I891" s="133">
        <v>-0.28332213472693507</v>
      </c>
      <c r="J891" s="132"/>
      <c r="K891" s="131">
        <v>0.93157321512396374</v>
      </c>
    </row>
    <row r="892" spans="1:11" x14ac:dyDescent="0.25">
      <c r="A892" s="175"/>
      <c r="B892" s="175"/>
      <c r="C892" s="175"/>
      <c r="D892" s="127" t="s">
        <v>103</v>
      </c>
      <c r="E892" s="128">
        <v>262.23794725252577</v>
      </c>
      <c r="F892" s="129">
        <v>241.26026306107153</v>
      </c>
      <c r="G892" s="129">
        <v>244.29384764954384</v>
      </c>
      <c r="H892" s="129">
        <v>57.630990883139134</v>
      </c>
      <c r="I892" s="133">
        <v>-0.28332213472693507</v>
      </c>
      <c r="J892" s="132"/>
      <c r="K892" s="131">
        <v>0.93157321512396374</v>
      </c>
    </row>
    <row r="893" spans="1:11" x14ac:dyDescent="0.25">
      <c r="A893" s="175"/>
      <c r="B893" s="175"/>
      <c r="C893" s="175" t="s">
        <v>166</v>
      </c>
      <c r="D893" s="127" t="s">
        <v>139</v>
      </c>
      <c r="E893" s="128">
        <v>4.6554416537020558</v>
      </c>
      <c r="F893" s="129">
        <v>4.6554416537020558</v>
      </c>
      <c r="G893" s="129">
        <v>1.7132025285623564</v>
      </c>
      <c r="H893" s="129">
        <v>0</v>
      </c>
      <c r="I893" s="132"/>
      <c r="J893" s="132"/>
      <c r="K893" s="131">
        <v>0.36799999999999999</v>
      </c>
    </row>
    <row r="894" spans="1:11" x14ac:dyDescent="0.25">
      <c r="A894" s="175"/>
      <c r="B894" s="175"/>
      <c r="C894" s="175"/>
      <c r="D894" s="127" t="s">
        <v>103</v>
      </c>
      <c r="E894" s="128">
        <v>4.6554416537020558</v>
      </c>
      <c r="F894" s="129">
        <v>4.6554416537020558</v>
      </c>
      <c r="G894" s="129">
        <v>1.7132025285623564</v>
      </c>
      <c r="H894" s="129">
        <v>0</v>
      </c>
      <c r="I894" s="132"/>
      <c r="J894" s="132"/>
      <c r="K894" s="131">
        <v>0.36799999999999999</v>
      </c>
    </row>
    <row r="895" spans="1:11" x14ac:dyDescent="0.25">
      <c r="A895" s="175"/>
      <c r="B895" s="175"/>
      <c r="C895" s="175" t="s">
        <v>91</v>
      </c>
      <c r="D895" s="127" t="s">
        <v>140</v>
      </c>
      <c r="E895" s="128">
        <v>11.351351351351351</v>
      </c>
      <c r="F895" s="129">
        <v>11.351351351351351</v>
      </c>
      <c r="G895" s="132"/>
      <c r="H895" s="132"/>
      <c r="I895" s="132"/>
      <c r="J895" s="132"/>
      <c r="K895" s="134"/>
    </row>
    <row r="896" spans="1:11" x14ac:dyDescent="0.25">
      <c r="A896" s="175"/>
      <c r="B896" s="175"/>
      <c r="C896" s="175"/>
      <c r="D896" s="127" t="s">
        <v>139</v>
      </c>
      <c r="E896" s="128">
        <v>125.47064365023294</v>
      </c>
      <c r="F896" s="129">
        <v>108.07159701870343</v>
      </c>
      <c r="G896" s="129">
        <v>36.669105322312902</v>
      </c>
      <c r="H896" s="129">
        <v>14.727439491956343</v>
      </c>
      <c r="I896" s="132"/>
      <c r="J896" s="132"/>
      <c r="K896" s="131">
        <v>0.29225246843025038</v>
      </c>
    </row>
    <row r="897" spans="1:11" x14ac:dyDescent="0.25">
      <c r="A897" s="175"/>
      <c r="B897" s="175"/>
      <c r="C897" s="175"/>
      <c r="D897" s="127" t="s">
        <v>103</v>
      </c>
      <c r="E897" s="128">
        <v>136.8219950015843</v>
      </c>
      <c r="F897" s="129">
        <v>119.42294837005477</v>
      </c>
      <c r="G897" s="129">
        <v>36.669105322312902</v>
      </c>
      <c r="H897" s="129">
        <v>14.727439491956343</v>
      </c>
      <c r="I897" s="132"/>
      <c r="J897" s="132"/>
      <c r="K897" s="131">
        <v>0.29225246843025038</v>
      </c>
    </row>
    <row r="898" spans="1:11" x14ac:dyDescent="0.25">
      <c r="A898" s="175"/>
      <c r="B898" s="175"/>
      <c r="C898" s="175" t="s">
        <v>167</v>
      </c>
      <c r="D898" s="127" t="s">
        <v>139</v>
      </c>
      <c r="E898" s="128">
        <v>227.41485024309213</v>
      </c>
      <c r="F898" s="129">
        <v>165.73102986144642</v>
      </c>
      <c r="G898" s="129">
        <v>110.8552199023808</v>
      </c>
      <c r="H898" s="129">
        <v>0</v>
      </c>
      <c r="I898" s="132"/>
      <c r="J898" s="132"/>
      <c r="K898" s="131">
        <v>0.48745813997583515</v>
      </c>
    </row>
    <row r="899" spans="1:11" x14ac:dyDescent="0.25">
      <c r="A899" s="175"/>
      <c r="B899" s="175"/>
      <c r="C899" s="175"/>
      <c r="D899" s="127" t="s">
        <v>103</v>
      </c>
      <c r="E899" s="128">
        <v>227.41485024309213</v>
      </c>
      <c r="F899" s="129">
        <v>165.73102986144642</v>
      </c>
      <c r="G899" s="129">
        <v>110.8552199023808</v>
      </c>
      <c r="H899" s="129">
        <v>0</v>
      </c>
      <c r="I899" s="132"/>
      <c r="J899" s="132"/>
      <c r="K899" s="131">
        <v>0.48745813997583515</v>
      </c>
    </row>
    <row r="900" spans="1:11" x14ac:dyDescent="0.25">
      <c r="A900" s="175"/>
      <c r="B900" s="175"/>
      <c r="C900" s="175" t="s">
        <v>93</v>
      </c>
      <c r="D900" s="127" t="s">
        <v>140</v>
      </c>
      <c r="E900" s="128">
        <v>3.5555555555555554</v>
      </c>
      <c r="F900" s="129">
        <v>3.5555555555555554</v>
      </c>
      <c r="G900" s="129">
        <v>5.9259259259259256</v>
      </c>
      <c r="H900" s="129">
        <v>5.9259259259259256</v>
      </c>
      <c r="I900" s="133">
        <v>0.82962962962962949</v>
      </c>
      <c r="J900" s="133">
        <v>0.29629629629629628</v>
      </c>
      <c r="K900" s="130">
        <v>1.6666666666666667</v>
      </c>
    </row>
    <row r="901" spans="1:11" x14ac:dyDescent="0.25">
      <c r="A901" s="175"/>
      <c r="B901" s="175"/>
      <c r="C901" s="175"/>
      <c r="D901" s="127" t="s">
        <v>139</v>
      </c>
      <c r="E901" s="128">
        <v>904.67348214364108</v>
      </c>
      <c r="F901" s="129">
        <v>829.96706859592246</v>
      </c>
      <c r="G901" s="129">
        <v>690.16556370389867</v>
      </c>
      <c r="H901" s="129">
        <v>656.94409741413551</v>
      </c>
      <c r="I901" s="129">
        <v>105.23497584825063</v>
      </c>
      <c r="J901" s="132"/>
      <c r="K901" s="131">
        <v>0.76288912776412787</v>
      </c>
    </row>
    <row r="902" spans="1:11" x14ac:dyDescent="0.25">
      <c r="A902" s="175"/>
      <c r="B902" s="175"/>
      <c r="C902" s="175"/>
      <c r="D902" s="127" t="s">
        <v>103</v>
      </c>
      <c r="E902" s="128">
        <v>908.22903769919662</v>
      </c>
      <c r="F902" s="129">
        <v>833.522624151478</v>
      </c>
      <c r="G902" s="129">
        <v>696.09148962982454</v>
      </c>
      <c r="H902" s="129">
        <v>662.87002334006138</v>
      </c>
      <c r="I902" s="129">
        <v>106.06460547788025</v>
      </c>
      <c r="J902" s="133">
        <v>0.29629629629629628</v>
      </c>
      <c r="K902" s="130">
        <v>1.2147778972153973</v>
      </c>
    </row>
    <row r="903" spans="1:11" x14ac:dyDescent="0.25">
      <c r="A903" s="175"/>
      <c r="B903" s="175"/>
      <c r="C903" s="175" t="s">
        <v>94</v>
      </c>
      <c r="D903" s="127" t="s">
        <v>139</v>
      </c>
      <c r="E903" s="128">
        <v>410.43110807791174</v>
      </c>
      <c r="F903" s="129">
        <v>383.45248631170449</v>
      </c>
      <c r="G903" s="129">
        <v>280.82421811907949</v>
      </c>
      <c r="H903" s="129">
        <v>22.133891486441748</v>
      </c>
      <c r="I903" s="132"/>
      <c r="J903" s="132"/>
      <c r="K903" s="131">
        <v>0.684217674031109</v>
      </c>
    </row>
    <row r="904" spans="1:11" x14ac:dyDescent="0.25">
      <c r="A904" s="175"/>
      <c r="B904" s="175"/>
      <c r="C904" s="175"/>
      <c r="D904" s="127" t="s">
        <v>103</v>
      </c>
      <c r="E904" s="128">
        <v>410.43110807791174</v>
      </c>
      <c r="F904" s="129">
        <v>383.45248631170449</v>
      </c>
      <c r="G904" s="129">
        <v>280.82421811907949</v>
      </c>
      <c r="H904" s="129">
        <v>22.133891486441748</v>
      </c>
      <c r="I904" s="132"/>
      <c r="J904" s="132"/>
      <c r="K904" s="131">
        <v>0.684217674031109</v>
      </c>
    </row>
    <row r="905" spans="1:11" x14ac:dyDescent="0.25">
      <c r="A905" s="175"/>
      <c r="B905" s="175"/>
      <c r="C905" s="175" t="s">
        <v>95</v>
      </c>
      <c r="D905" s="127" t="s">
        <v>140</v>
      </c>
      <c r="E905" s="128">
        <v>5.7692307692307683</v>
      </c>
      <c r="F905" s="129">
        <v>5.7692307692307683</v>
      </c>
      <c r="G905" s="129">
        <v>0</v>
      </c>
      <c r="H905" s="129">
        <v>0</v>
      </c>
      <c r="I905" s="133">
        <v>0.23076923076923075</v>
      </c>
      <c r="J905" s="133">
        <v>0.23076923076923075</v>
      </c>
      <c r="K905" s="130">
        <v>0</v>
      </c>
    </row>
    <row r="906" spans="1:11" x14ac:dyDescent="0.25">
      <c r="A906" s="175"/>
      <c r="B906" s="175"/>
      <c r="C906" s="175"/>
      <c r="D906" s="127" t="s">
        <v>139</v>
      </c>
      <c r="E906" s="128">
        <v>8.8272287898130681</v>
      </c>
      <c r="F906" s="129">
        <v>8.8272287898130681</v>
      </c>
      <c r="G906" s="129">
        <v>13.333067963120634</v>
      </c>
      <c r="H906" s="129">
        <v>9.5755669916957302</v>
      </c>
      <c r="I906" s="132"/>
      <c r="J906" s="132"/>
      <c r="K906" s="130">
        <v>1.5104477611940297</v>
      </c>
    </row>
    <row r="907" spans="1:11" x14ac:dyDescent="0.25">
      <c r="A907" s="175"/>
      <c r="B907" s="175"/>
      <c r="C907" s="175"/>
      <c r="D907" s="127" t="s">
        <v>103</v>
      </c>
      <c r="E907" s="128">
        <v>14.596459559043836</v>
      </c>
      <c r="F907" s="129">
        <v>14.596459559043836</v>
      </c>
      <c r="G907" s="129">
        <v>13.333067963120634</v>
      </c>
      <c r="H907" s="129">
        <v>9.5755669916957302</v>
      </c>
      <c r="I907" s="133">
        <v>0.23076923076923075</v>
      </c>
      <c r="J907" s="133">
        <v>0.23076923076923075</v>
      </c>
      <c r="K907" s="131">
        <v>0.75522388059701484</v>
      </c>
    </row>
    <row r="908" spans="1:11" x14ac:dyDescent="0.25">
      <c r="A908" s="175"/>
      <c r="B908" s="175"/>
      <c r="C908" s="175" t="s">
        <v>96</v>
      </c>
      <c r="D908" s="127" t="s">
        <v>140</v>
      </c>
      <c r="E908" s="128">
        <v>147.45762711864407</v>
      </c>
      <c r="F908" s="129">
        <v>83.898305084745758</v>
      </c>
      <c r="G908" s="129">
        <v>78.813559322033896</v>
      </c>
      <c r="H908" s="129">
        <v>78.813559322033896</v>
      </c>
      <c r="I908" s="129">
        <v>29.745762711864405</v>
      </c>
      <c r="J908" s="129">
        <v>20.911016949152543</v>
      </c>
      <c r="K908" s="131">
        <v>0.53448275862068961</v>
      </c>
    </row>
    <row r="909" spans="1:11" x14ac:dyDescent="0.25">
      <c r="A909" s="175"/>
      <c r="B909" s="175"/>
      <c r="C909" s="175"/>
      <c r="D909" s="127" t="s">
        <v>103</v>
      </c>
      <c r="E909" s="128">
        <v>147.45762711864407</v>
      </c>
      <c r="F909" s="129">
        <v>83.898305084745758</v>
      </c>
      <c r="G909" s="129">
        <v>78.813559322033896</v>
      </c>
      <c r="H909" s="129">
        <v>78.813559322033896</v>
      </c>
      <c r="I909" s="129">
        <v>29.745762711864405</v>
      </c>
      <c r="J909" s="129">
        <v>20.911016949152543</v>
      </c>
      <c r="K909" s="131">
        <v>0.53448275862068961</v>
      </c>
    </row>
    <row r="910" spans="1:11" x14ac:dyDescent="0.25">
      <c r="A910" s="175"/>
      <c r="B910" s="175"/>
      <c r="C910" s="175" t="s">
        <v>97</v>
      </c>
      <c r="D910" s="127" t="s">
        <v>140</v>
      </c>
      <c r="E910" s="128">
        <v>4.3676470588235299</v>
      </c>
      <c r="F910" s="129">
        <v>4.3676470588235299</v>
      </c>
      <c r="G910" s="132"/>
      <c r="H910" s="132"/>
      <c r="I910" s="132"/>
      <c r="J910" s="132"/>
      <c r="K910" s="134"/>
    </row>
    <row r="911" spans="1:11" x14ac:dyDescent="0.25">
      <c r="A911" s="175"/>
      <c r="B911" s="175"/>
      <c r="C911" s="175"/>
      <c r="D911" s="127" t="s">
        <v>103</v>
      </c>
      <c r="E911" s="128">
        <v>4.3676470588235299</v>
      </c>
      <c r="F911" s="129">
        <v>4.3676470588235299</v>
      </c>
      <c r="G911" s="132"/>
      <c r="H911" s="132"/>
      <c r="I911" s="132"/>
      <c r="J911" s="132"/>
      <c r="K911" s="134"/>
    </row>
    <row r="912" spans="1:11" x14ac:dyDescent="0.25">
      <c r="A912" s="175"/>
      <c r="B912" s="175"/>
      <c r="C912" s="175" t="s">
        <v>169</v>
      </c>
      <c r="D912" s="127" t="s">
        <v>139</v>
      </c>
      <c r="E912" s="128">
        <v>5204.7695580468799</v>
      </c>
      <c r="F912" s="129">
        <v>3324.6804210817431</v>
      </c>
      <c r="G912" s="129">
        <v>2907.1319390073277</v>
      </c>
      <c r="H912" s="129">
        <v>344.18748995054057</v>
      </c>
      <c r="I912" s="132"/>
      <c r="J912" s="132"/>
      <c r="K912" s="131">
        <v>0.55855151829205019</v>
      </c>
    </row>
    <row r="913" spans="1:11" x14ac:dyDescent="0.25">
      <c r="A913" s="175"/>
      <c r="B913" s="175"/>
      <c r="C913" s="175"/>
      <c r="D913" s="127" t="s">
        <v>103</v>
      </c>
      <c r="E913" s="128">
        <v>5204.7695580468799</v>
      </c>
      <c r="F913" s="129">
        <v>3324.6804210817431</v>
      </c>
      <c r="G913" s="129">
        <v>2907.1319390073277</v>
      </c>
      <c r="H913" s="129">
        <v>344.18748995054057</v>
      </c>
      <c r="I913" s="132"/>
      <c r="J913" s="132"/>
      <c r="K913" s="131">
        <v>0.55855151829205019</v>
      </c>
    </row>
    <row r="914" spans="1:11" x14ac:dyDescent="0.25">
      <c r="A914" s="175"/>
      <c r="B914" s="175"/>
      <c r="C914" s="175" t="s">
        <v>98</v>
      </c>
      <c r="D914" s="127" t="s">
        <v>139</v>
      </c>
      <c r="E914" s="128">
        <v>2021.2459700865959</v>
      </c>
      <c r="F914" s="129">
        <v>1833.2213380477301</v>
      </c>
      <c r="G914" s="129">
        <v>571.18551065789859</v>
      </c>
      <c r="H914" s="133">
        <v>0.78910739537035557</v>
      </c>
      <c r="I914" s="132"/>
      <c r="J914" s="132"/>
      <c r="K914" s="131">
        <v>0.28259079751358879</v>
      </c>
    </row>
    <row r="915" spans="1:11" x14ac:dyDescent="0.25">
      <c r="A915" s="175"/>
      <c r="B915" s="175"/>
      <c r="C915" s="175"/>
      <c r="D915" s="127" t="s">
        <v>103</v>
      </c>
      <c r="E915" s="128">
        <v>2021.2459700865959</v>
      </c>
      <c r="F915" s="129">
        <v>1833.2213380477301</v>
      </c>
      <c r="G915" s="129">
        <v>571.18551065789859</v>
      </c>
      <c r="H915" s="133">
        <v>0.78910739537035557</v>
      </c>
      <c r="I915" s="132"/>
      <c r="J915" s="132"/>
      <c r="K915" s="131">
        <v>0.28259079751358879</v>
      </c>
    </row>
    <row r="916" spans="1:11" x14ac:dyDescent="0.25">
      <c r="A916" s="175"/>
      <c r="B916" s="175"/>
      <c r="C916" s="175" t="s">
        <v>170</v>
      </c>
      <c r="D916" s="127" t="s">
        <v>139</v>
      </c>
      <c r="E916" s="128">
        <v>357.87603020361109</v>
      </c>
      <c r="F916" s="129">
        <v>178.77895908838173</v>
      </c>
      <c r="G916" s="129">
        <v>102.76290915286624</v>
      </c>
      <c r="H916" s="129">
        <v>0</v>
      </c>
      <c r="I916" s="132"/>
      <c r="J916" s="132"/>
      <c r="K916" s="131">
        <v>0.28714666666666666</v>
      </c>
    </row>
    <row r="917" spans="1:11" x14ac:dyDescent="0.25">
      <c r="A917" s="175"/>
      <c r="B917" s="175"/>
      <c r="C917" s="175"/>
      <c r="D917" s="127" t="s">
        <v>103</v>
      </c>
      <c r="E917" s="128">
        <v>357.87603020361109</v>
      </c>
      <c r="F917" s="129">
        <v>178.77895908838173</v>
      </c>
      <c r="G917" s="129">
        <v>102.76290915286624</v>
      </c>
      <c r="H917" s="129">
        <v>0</v>
      </c>
      <c r="I917" s="132"/>
      <c r="J917" s="132"/>
      <c r="K917" s="131">
        <v>0.28714666666666666</v>
      </c>
    </row>
    <row r="918" spans="1:11" x14ac:dyDescent="0.25">
      <c r="A918" s="175"/>
      <c r="B918" s="175"/>
      <c r="C918" s="175" t="s">
        <v>99</v>
      </c>
      <c r="D918" s="127" t="s">
        <v>140</v>
      </c>
      <c r="E918" s="128">
        <v>2</v>
      </c>
      <c r="F918" s="129">
        <v>2</v>
      </c>
      <c r="G918" s="133">
        <v>0.25</v>
      </c>
      <c r="H918" s="132"/>
      <c r="I918" s="132"/>
      <c r="J918" s="132"/>
      <c r="K918" s="131">
        <v>0.125</v>
      </c>
    </row>
    <row r="919" spans="1:11" x14ac:dyDescent="0.25">
      <c r="A919" s="175"/>
      <c r="B919" s="175"/>
      <c r="C919" s="175"/>
      <c r="D919" s="127" t="s">
        <v>139</v>
      </c>
      <c r="E919" s="128">
        <v>446.42673160633785</v>
      </c>
      <c r="F919" s="129">
        <v>412.64018196348832</v>
      </c>
      <c r="G919" s="129">
        <v>314.65171246920528</v>
      </c>
      <c r="H919" s="129">
        <v>41.796251893906337</v>
      </c>
      <c r="I919" s="132"/>
      <c r="J919" s="132"/>
      <c r="K919" s="131">
        <v>0.70482274064776951</v>
      </c>
    </row>
    <row r="920" spans="1:11" x14ac:dyDescent="0.25">
      <c r="A920" s="175"/>
      <c r="B920" s="175"/>
      <c r="C920" s="175"/>
      <c r="D920" s="127" t="s">
        <v>103</v>
      </c>
      <c r="E920" s="128">
        <v>448.42673160633785</v>
      </c>
      <c r="F920" s="129">
        <v>414.64018196348832</v>
      </c>
      <c r="G920" s="129">
        <v>314.90171246920528</v>
      </c>
      <c r="H920" s="129">
        <v>41.796251893906337</v>
      </c>
      <c r="I920" s="132"/>
      <c r="J920" s="132"/>
      <c r="K920" s="131">
        <v>0.41491137032388475</v>
      </c>
    </row>
    <row r="921" spans="1:11" x14ac:dyDescent="0.25">
      <c r="A921" s="175"/>
      <c r="B921" s="175"/>
      <c r="C921" s="175" t="s">
        <v>171</v>
      </c>
      <c r="D921" s="127" t="s">
        <v>139</v>
      </c>
      <c r="E921" s="128">
        <v>100.03776438792107</v>
      </c>
      <c r="F921" s="129">
        <v>46.992828822795673</v>
      </c>
      <c r="G921" s="129">
        <v>35.703157704397974</v>
      </c>
      <c r="H921" s="129">
        <v>0</v>
      </c>
      <c r="I921" s="132"/>
      <c r="J921" s="132"/>
      <c r="K921" s="131">
        <v>0.35689679715302497</v>
      </c>
    </row>
    <row r="922" spans="1:11" x14ac:dyDescent="0.25">
      <c r="A922" s="175"/>
      <c r="B922" s="175"/>
      <c r="C922" s="175"/>
      <c r="D922" s="127" t="s">
        <v>103</v>
      </c>
      <c r="E922" s="128">
        <v>100.03776438792107</v>
      </c>
      <c r="F922" s="129">
        <v>46.992828822795673</v>
      </c>
      <c r="G922" s="129">
        <v>35.703157704397974</v>
      </c>
      <c r="H922" s="129">
        <v>0</v>
      </c>
      <c r="I922" s="132"/>
      <c r="J922" s="132"/>
      <c r="K922" s="131">
        <v>0.35689679715302497</v>
      </c>
    </row>
    <row r="923" spans="1:11" x14ac:dyDescent="0.25">
      <c r="A923" s="175"/>
      <c r="B923" s="175"/>
      <c r="C923" s="175" t="s">
        <v>101</v>
      </c>
      <c r="D923" s="127" t="s">
        <v>139</v>
      </c>
      <c r="E923" s="128">
        <v>129.48500268658697</v>
      </c>
      <c r="F923" s="129">
        <v>88.654512429477933</v>
      </c>
      <c r="G923" s="129">
        <v>62.089146323664423</v>
      </c>
      <c r="H923" s="129">
        <v>1.0850144728995978</v>
      </c>
      <c r="I923" s="132"/>
      <c r="J923" s="132"/>
      <c r="K923" s="131">
        <v>0.47950839892978653</v>
      </c>
    </row>
    <row r="924" spans="1:11" x14ac:dyDescent="0.25">
      <c r="A924" s="175"/>
      <c r="B924" s="175"/>
      <c r="C924" s="175"/>
      <c r="D924" s="127" t="s">
        <v>103</v>
      </c>
      <c r="E924" s="128">
        <v>129.48500268658697</v>
      </c>
      <c r="F924" s="129">
        <v>88.654512429477933</v>
      </c>
      <c r="G924" s="129">
        <v>62.089146323664423</v>
      </c>
      <c r="H924" s="129">
        <v>1.0850144728995978</v>
      </c>
      <c r="I924" s="132"/>
      <c r="J924" s="132"/>
      <c r="K924" s="131">
        <v>0.47950839892978653</v>
      </c>
    </row>
    <row r="925" spans="1:11" x14ac:dyDescent="0.25">
      <c r="A925" s="175"/>
      <c r="B925" s="175"/>
      <c r="C925" s="175" t="s">
        <v>172</v>
      </c>
      <c r="D925" s="127" t="s">
        <v>139</v>
      </c>
      <c r="E925" s="128">
        <v>217.5547221563844</v>
      </c>
      <c r="F925" s="129">
        <v>187.83515959935522</v>
      </c>
      <c r="G925" s="129">
        <v>70.362773479128734</v>
      </c>
      <c r="H925" s="129">
        <v>0</v>
      </c>
      <c r="I925" s="132"/>
      <c r="J925" s="132"/>
      <c r="K925" s="131">
        <v>0.32342563186723206</v>
      </c>
    </row>
    <row r="926" spans="1:11" x14ac:dyDescent="0.25">
      <c r="A926" s="175"/>
      <c r="B926" s="175"/>
      <c r="C926" s="175"/>
      <c r="D926" s="127" t="s">
        <v>103</v>
      </c>
      <c r="E926" s="128">
        <v>217.5547221563844</v>
      </c>
      <c r="F926" s="129">
        <v>187.83515959935522</v>
      </c>
      <c r="G926" s="129">
        <v>70.362773479128734</v>
      </c>
      <c r="H926" s="129">
        <v>0</v>
      </c>
      <c r="I926" s="132"/>
      <c r="J926" s="132"/>
      <c r="K926" s="131">
        <v>0.32342563186723206</v>
      </c>
    </row>
    <row r="927" spans="1:11" x14ac:dyDescent="0.25">
      <c r="A927" s="175"/>
      <c r="B927" s="175"/>
      <c r="C927" s="175" t="s">
        <v>102</v>
      </c>
      <c r="D927" s="127" t="s">
        <v>140</v>
      </c>
      <c r="E927" s="128">
        <v>2.5</v>
      </c>
      <c r="F927" s="129">
        <v>2.5</v>
      </c>
      <c r="G927" s="133">
        <v>0.5</v>
      </c>
      <c r="H927" s="132"/>
      <c r="I927" s="132"/>
      <c r="J927" s="132"/>
      <c r="K927" s="131">
        <v>0.2</v>
      </c>
    </row>
    <row r="928" spans="1:11" x14ac:dyDescent="0.25">
      <c r="A928" s="175"/>
      <c r="B928" s="175"/>
      <c r="C928" s="175"/>
      <c r="D928" s="127" t="s">
        <v>139</v>
      </c>
      <c r="E928" s="128">
        <v>509.9237637548668</v>
      </c>
      <c r="F928" s="129">
        <v>397.97480884541653</v>
      </c>
      <c r="G928" s="129">
        <v>169.12006987630821</v>
      </c>
      <c r="H928" s="129">
        <v>34.898791373236563</v>
      </c>
      <c r="I928" s="132"/>
      <c r="J928" s="132"/>
      <c r="K928" s="131">
        <v>0.33165755726106638</v>
      </c>
    </row>
    <row r="929" spans="1:11" x14ac:dyDescent="0.25">
      <c r="A929" s="175"/>
      <c r="B929" s="175"/>
      <c r="C929" s="175"/>
      <c r="D929" s="127" t="s">
        <v>103</v>
      </c>
      <c r="E929" s="128">
        <v>512.42376375486674</v>
      </c>
      <c r="F929" s="129">
        <v>400.47480884541653</v>
      </c>
      <c r="G929" s="129">
        <v>169.62006987630821</v>
      </c>
      <c r="H929" s="129">
        <v>34.898791373236563</v>
      </c>
      <c r="I929" s="132"/>
      <c r="J929" s="132"/>
      <c r="K929" s="131">
        <v>0.26582877863053322</v>
      </c>
    </row>
    <row r="930" spans="1:11" x14ac:dyDescent="0.25">
      <c r="A930" s="175"/>
      <c r="B930" s="175"/>
      <c r="C930" s="175" t="s">
        <v>103</v>
      </c>
      <c r="D930" s="127" t="s">
        <v>140</v>
      </c>
      <c r="E930" s="128">
        <v>506.0517460223607</v>
      </c>
      <c r="F930" s="129">
        <v>396.86886509121911</v>
      </c>
      <c r="G930" s="129">
        <v>176.70308870103696</v>
      </c>
      <c r="H930" s="129">
        <v>162.93271833066657</v>
      </c>
      <c r="I930" s="129">
        <v>111.91856758730088</v>
      </c>
      <c r="J930" s="129">
        <v>102.03733059651884</v>
      </c>
      <c r="K930" s="131">
        <v>0.78197834869693883</v>
      </c>
    </row>
    <row r="931" spans="1:11" x14ac:dyDescent="0.25">
      <c r="A931" s="175"/>
      <c r="B931" s="175"/>
      <c r="C931" s="175"/>
      <c r="D931" s="127" t="s">
        <v>139</v>
      </c>
      <c r="E931" s="128">
        <v>16828.902124374432</v>
      </c>
      <c r="F931" s="129">
        <v>13638.311492236569</v>
      </c>
      <c r="G931" s="129">
        <v>11380.712465090992</v>
      </c>
      <c r="H931" s="129">
        <v>2220.6166906757576</v>
      </c>
      <c r="I931" s="129">
        <v>104.95165371352368</v>
      </c>
      <c r="J931" s="132"/>
      <c r="K931" s="131">
        <v>0.67590287581710284</v>
      </c>
    </row>
    <row r="932" spans="1:11" x14ac:dyDescent="0.25">
      <c r="A932" s="175"/>
      <c r="B932" s="175"/>
      <c r="C932" s="175"/>
      <c r="D932" s="127" t="s">
        <v>103</v>
      </c>
      <c r="E932" s="128">
        <v>17334.953870396792</v>
      </c>
      <c r="F932" s="129">
        <v>14035.180357327787</v>
      </c>
      <c r="G932" s="129">
        <v>11557.415553792029</v>
      </c>
      <c r="H932" s="129">
        <v>2383.549409006424</v>
      </c>
      <c r="I932" s="129">
        <v>216.8702213008246</v>
      </c>
      <c r="J932" s="129">
        <v>102.03733059651884</v>
      </c>
      <c r="K932" s="131">
        <v>0.69904661535452162</v>
      </c>
    </row>
    <row r="933" spans="1:11" x14ac:dyDescent="0.25">
      <c r="A933" s="175" t="s">
        <v>120</v>
      </c>
      <c r="B933" s="175" t="s">
        <v>144</v>
      </c>
      <c r="C933" s="175" t="s">
        <v>51</v>
      </c>
      <c r="D933" s="127" t="s">
        <v>139</v>
      </c>
      <c r="E933" s="128">
        <v>25.574620676524336</v>
      </c>
      <c r="F933" s="129">
        <v>12.787310338262168</v>
      </c>
      <c r="G933" s="129">
        <v>16.486818522032021</v>
      </c>
      <c r="H933" s="129">
        <v>0</v>
      </c>
      <c r="I933" s="132"/>
      <c r="J933" s="132"/>
      <c r="K933" s="131">
        <v>0.64465544691991206</v>
      </c>
    </row>
    <row r="934" spans="1:11" x14ac:dyDescent="0.25">
      <c r="A934" s="175"/>
      <c r="B934" s="175"/>
      <c r="C934" s="175"/>
      <c r="D934" s="127" t="s">
        <v>103</v>
      </c>
      <c r="E934" s="128">
        <v>25.574620676524336</v>
      </c>
      <c r="F934" s="129">
        <v>12.787310338262168</v>
      </c>
      <c r="G934" s="129">
        <v>16.486818522032021</v>
      </c>
      <c r="H934" s="129">
        <v>0</v>
      </c>
      <c r="I934" s="132"/>
      <c r="J934" s="132"/>
      <c r="K934" s="131">
        <v>0.64465544691991206</v>
      </c>
    </row>
    <row r="935" spans="1:11" x14ac:dyDescent="0.25">
      <c r="A935" s="175"/>
      <c r="B935" s="175"/>
      <c r="C935" s="175" t="s">
        <v>54</v>
      </c>
      <c r="D935" s="127" t="s">
        <v>139</v>
      </c>
      <c r="E935" s="128">
        <v>2.8112134982237924</v>
      </c>
      <c r="F935" s="129">
        <v>2.8112134982237924</v>
      </c>
      <c r="G935" s="129">
        <v>1.3643756178046147</v>
      </c>
      <c r="H935" s="129">
        <v>0</v>
      </c>
      <c r="I935" s="132"/>
      <c r="J935" s="132"/>
      <c r="K935" s="131">
        <v>0.48533333333333362</v>
      </c>
    </row>
    <row r="936" spans="1:11" x14ac:dyDescent="0.25">
      <c r="A936" s="175"/>
      <c r="B936" s="175"/>
      <c r="C936" s="175"/>
      <c r="D936" s="127" t="s">
        <v>103</v>
      </c>
      <c r="E936" s="128">
        <v>2.8112134982237924</v>
      </c>
      <c r="F936" s="129">
        <v>2.8112134982237924</v>
      </c>
      <c r="G936" s="129">
        <v>1.3643756178046147</v>
      </c>
      <c r="H936" s="129">
        <v>0</v>
      </c>
      <c r="I936" s="132"/>
      <c r="J936" s="132"/>
      <c r="K936" s="131">
        <v>0.48533333333333362</v>
      </c>
    </row>
    <row r="937" spans="1:11" x14ac:dyDescent="0.25">
      <c r="A937" s="175"/>
      <c r="B937" s="175"/>
      <c r="C937" s="175" t="s">
        <v>56</v>
      </c>
      <c r="D937" s="127" t="s">
        <v>139</v>
      </c>
      <c r="E937" s="128">
        <v>1.7358063905649708</v>
      </c>
      <c r="F937" s="132"/>
      <c r="G937" s="132"/>
      <c r="H937" s="129">
        <v>0</v>
      </c>
      <c r="I937" s="132"/>
      <c r="J937" s="132"/>
      <c r="K937" s="134"/>
    </row>
    <row r="938" spans="1:11" x14ac:dyDescent="0.25">
      <c r="A938" s="175"/>
      <c r="B938" s="175"/>
      <c r="C938" s="175"/>
      <c r="D938" s="127" t="s">
        <v>103</v>
      </c>
      <c r="E938" s="128">
        <v>1.7358063905649708</v>
      </c>
      <c r="F938" s="132"/>
      <c r="G938" s="132"/>
      <c r="H938" s="129">
        <v>0</v>
      </c>
      <c r="I938" s="132"/>
      <c r="J938" s="132"/>
      <c r="K938" s="134"/>
    </row>
    <row r="939" spans="1:11" x14ac:dyDescent="0.25">
      <c r="A939" s="175"/>
      <c r="B939" s="175"/>
      <c r="C939" s="175" t="s">
        <v>103</v>
      </c>
      <c r="D939" s="127" t="s">
        <v>139</v>
      </c>
      <c r="E939" s="128">
        <v>30.121640565313101</v>
      </c>
      <c r="F939" s="129">
        <v>15.59852383648596</v>
      </c>
      <c r="G939" s="129">
        <v>17.851194139836636</v>
      </c>
      <c r="H939" s="129">
        <v>0</v>
      </c>
      <c r="I939" s="132"/>
      <c r="J939" s="132"/>
      <c r="K939" s="131">
        <v>0.56499439012662278</v>
      </c>
    </row>
    <row r="940" spans="1:11" x14ac:dyDescent="0.25">
      <c r="A940" s="175"/>
      <c r="B940" s="175"/>
      <c r="C940" s="175"/>
      <c r="D940" s="127" t="s">
        <v>103</v>
      </c>
      <c r="E940" s="128">
        <v>30.121640565313101</v>
      </c>
      <c r="F940" s="129">
        <v>15.59852383648596</v>
      </c>
      <c r="G940" s="129">
        <v>17.851194139836636</v>
      </c>
      <c r="H940" s="129">
        <v>0</v>
      </c>
      <c r="I940" s="132"/>
      <c r="J940" s="132"/>
      <c r="K940" s="131">
        <v>0.56499439012662278</v>
      </c>
    </row>
    <row r="941" spans="1:11" x14ac:dyDescent="0.25">
      <c r="A941" s="175"/>
      <c r="B941" s="175" t="s">
        <v>39</v>
      </c>
      <c r="C941" s="175" t="s">
        <v>60</v>
      </c>
      <c r="D941" s="127" t="s">
        <v>139</v>
      </c>
      <c r="E941" s="128">
        <v>2.6968049581920277</v>
      </c>
      <c r="F941" s="129">
        <v>2.6968049581920277</v>
      </c>
      <c r="G941" s="129">
        <v>4.2387428519347612</v>
      </c>
      <c r="H941" s="129">
        <v>0</v>
      </c>
      <c r="I941" s="132"/>
      <c r="J941" s="132"/>
      <c r="K941" s="130">
        <v>1.5717647058823521</v>
      </c>
    </row>
    <row r="942" spans="1:11" x14ac:dyDescent="0.25">
      <c r="A942" s="175"/>
      <c r="B942" s="175"/>
      <c r="C942" s="175"/>
      <c r="D942" s="127" t="s">
        <v>103</v>
      </c>
      <c r="E942" s="128">
        <v>2.6968049581920277</v>
      </c>
      <c r="F942" s="129">
        <v>2.6968049581920277</v>
      </c>
      <c r="G942" s="129">
        <v>4.2387428519347612</v>
      </c>
      <c r="H942" s="129">
        <v>0</v>
      </c>
      <c r="I942" s="132"/>
      <c r="J942" s="132"/>
      <c r="K942" s="130">
        <v>1.5717647058823521</v>
      </c>
    </row>
    <row r="943" spans="1:11" x14ac:dyDescent="0.25">
      <c r="A943" s="175"/>
      <c r="B943" s="175"/>
      <c r="C943" s="175" t="s">
        <v>103</v>
      </c>
      <c r="D943" s="127" t="s">
        <v>139</v>
      </c>
      <c r="E943" s="128">
        <v>2.6968049581920277</v>
      </c>
      <c r="F943" s="129">
        <v>2.6968049581920277</v>
      </c>
      <c r="G943" s="129">
        <v>4.2387428519347612</v>
      </c>
      <c r="H943" s="129">
        <v>0</v>
      </c>
      <c r="I943" s="132"/>
      <c r="J943" s="132"/>
      <c r="K943" s="130">
        <v>1.5717647058823521</v>
      </c>
    </row>
    <row r="944" spans="1:11" x14ac:dyDescent="0.25">
      <c r="A944" s="175"/>
      <c r="B944" s="175"/>
      <c r="C944" s="175"/>
      <c r="D944" s="127" t="s">
        <v>103</v>
      </c>
      <c r="E944" s="128">
        <v>2.6968049581920277</v>
      </c>
      <c r="F944" s="129">
        <v>2.6968049581920277</v>
      </c>
      <c r="G944" s="129">
        <v>4.2387428519347612</v>
      </c>
      <c r="H944" s="129">
        <v>0</v>
      </c>
      <c r="I944" s="132"/>
      <c r="J944" s="132"/>
      <c r="K944" s="130">
        <v>1.5717647058823521</v>
      </c>
    </row>
    <row r="945" spans="1:11" x14ac:dyDescent="0.25">
      <c r="A945" s="175"/>
      <c r="B945" s="175" t="s">
        <v>40</v>
      </c>
      <c r="C945" s="175" t="s">
        <v>67</v>
      </c>
      <c r="D945" s="127" t="s">
        <v>139</v>
      </c>
      <c r="E945" s="128">
        <v>14.554489345391875</v>
      </c>
      <c r="F945" s="129">
        <v>14.554489345391875</v>
      </c>
      <c r="G945" s="129">
        <v>21.801786509146691</v>
      </c>
      <c r="H945" s="129">
        <v>0</v>
      </c>
      <c r="I945" s="132"/>
      <c r="J945" s="132"/>
      <c r="K945" s="130">
        <v>1.4979423868312767</v>
      </c>
    </row>
    <row r="946" spans="1:11" x14ac:dyDescent="0.25">
      <c r="A946" s="175"/>
      <c r="B946" s="175"/>
      <c r="C946" s="175"/>
      <c r="D946" s="127" t="s">
        <v>103</v>
      </c>
      <c r="E946" s="128">
        <v>14.554489345391875</v>
      </c>
      <c r="F946" s="129">
        <v>14.554489345391875</v>
      </c>
      <c r="G946" s="129">
        <v>21.801786509146691</v>
      </c>
      <c r="H946" s="129">
        <v>0</v>
      </c>
      <c r="I946" s="132"/>
      <c r="J946" s="132"/>
      <c r="K946" s="130">
        <v>1.4979423868312767</v>
      </c>
    </row>
    <row r="947" spans="1:11" x14ac:dyDescent="0.25">
      <c r="A947" s="175"/>
      <c r="B947" s="175"/>
      <c r="C947" s="175" t="s">
        <v>69</v>
      </c>
      <c r="D947" s="127" t="s">
        <v>139</v>
      </c>
      <c r="E947" s="128">
        <v>446.09820562267805</v>
      </c>
      <c r="F947" s="129">
        <v>439.09119278097438</v>
      </c>
      <c r="G947" s="129">
        <v>383.16898055585193</v>
      </c>
      <c r="H947" s="129">
        <v>362.49717288054484</v>
      </c>
      <c r="I947" s="132"/>
      <c r="J947" s="132"/>
      <c r="K947" s="131">
        <v>0.85893414437973914</v>
      </c>
    </row>
    <row r="948" spans="1:11" x14ac:dyDescent="0.25">
      <c r="A948" s="175"/>
      <c r="B948" s="175"/>
      <c r="C948" s="175"/>
      <c r="D948" s="127" t="s">
        <v>103</v>
      </c>
      <c r="E948" s="128">
        <v>446.09820562267805</v>
      </c>
      <c r="F948" s="129">
        <v>439.09119278097438</v>
      </c>
      <c r="G948" s="129">
        <v>383.16898055585193</v>
      </c>
      <c r="H948" s="129">
        <v>362.49717288054484</v>
      </c>
      <c r="I948" s="132"/>
      <c r="J948" s="132"/>
      <c r="K948" s="131">
        <v>0.85893414437973914</v>
      </c>
    </row>
    <row r="949" spans="1:11" x14ac:dyDescent="0.25">
      <c r="A949" s="175"/>
      <c r="B949" s="175"/>
      <c r="C949" s="175" t="s">
        <v>153</v>
      </c>
      <c r="D949" s="127" t="s">
        <v>139</v>
      </c>
      <c r="E949" s="128">
        <v>349.92382038294238</v>
      </c>
      <c r="F949" s="129">
        <v>345.74623490330151</v>
      </c>
      <c r="G949" s="129">
        <v>492.31578804173944</v>
      </c>
      <c r="H949" s="129">
        <v>239.64806120836732</v>
      </c>
      <c r="I949" s="132"/>
      <c r="J949" s="132"/>
      <c r="K949" s="130">
        <v>1.4069227625114777</v>
      </c>
    </row>
    <row r="950" spans="1:11" x14ac:dyDescent="0.25">
      <c r="A950" s="175"/>
      <c r="B950" s="175"/>
      <c r="C950" s="175"/>
      <c r="D950" s="127" t="s">
        <v>103</v>
      </c>
      <c r="E950" s="128">
        <v>349.92382038294238</v>
      </c>
      <c r="F950" s="129">
        <v>345.74623490330151</v>
      </c>
      <c r="G950" s="129">
        <v>492.31578804173944</v>
      </c>
      <c r="H950" s="129">
        <v>239.64806120836732</v>
      </c>
      <c r="I950" s="132"/>
      <c r="J950" s="132"/>
      <c r="K950" s="130">
        <v>1.4069227625114777</v>
      </c>
    </row>
    <row r="951" spans="1:11" x14ac:dyDescent="0.25">
      <c r="A951" s="175"/>
      <c r="B951" s="175"/>
      <c r="C951" s="175" t="s">
        <v>71</v>
      </c>
      <c r="D951" s="127" t="s">
        <v>139</v>
      </c>
      <c r="E951" s="128">
        <v>12.706327118571341</v>
      </c>
      <c r="F951" s="129">
        <v>12.706327118571341</v>
      </c>
      <c r="G951" s="129">
        <v>3.0819994608589871</v>
      </c>
      <c r="H951" s="129">
        <v>0</v>
      </c>
      <c r="I951" s="132"/>
      <c r="J951" s="132"/>
      <c r="K951" s="131">
        <v>0.24255628177196789</v>
      </c>
    </row>
    <row r="952" spans="1:11" x14ac:dyDescent="0.25">
      <c r="A952" s="175"/>
      <c r="B952" s="175"/>
      <c r="C952" s="175"/>
      <c r="D952" s="127" t="s">
        <v>103</v>
      </c>
      <c r="E952" s="128">
        <v>12.706327118571341</v>
      </c>
      <c r="F952" s="129">
        <v>12.706327118571341</v>
      </c>
      <c r="G952" s="129">
        <v>3.0819994608589871</v>
      </c>
      <c r="H952" s="129">
        <v>0</v>
      </c>
      <c r="I952" s="132"/>
      <c r="J952" s="132"/>
      <c r="K952" s="131">
        <v>0.24255628177196789</v>
      </c>
    </row>
    <row r="953" spans="1:11" x14ac:dyDescent="0.25">
      <c r="A953" s="175"/>
      <c r="B953" s="175"/>
      <c r="C953" s="175" t="s">
        <v>103</v>
      </c>
      <c r="D953" s="127" t="s">
        <v>139</v>
      </c>
      <c r="E953" s="128">
        <v>823.28284246958378</v>
      </c>
      <c r="F953" s="129">
        <v>812.09824414823925</v>
      </c>
      <c r="G953" s="129">
        <v>900.36855456759702</v>
      </c>
      <c r="H953" s="129">
        <v>602.14523408891216</v>
      </c>
      <c r="I953" s="132"/>
      <c r="J953" s="132"/>
      <c r="K953" s="130">
        <v>1.0015888938736153</v>
      </c>
    </row>
    <row r="954" spans="1:11" x14ac:dyDescent="0.25">
      <c r="A954" s="175"/>
      <c r="B954" s="175"/>
      <c r="C954" s="175"/>
      <c r="D954" s="127" t="s">
        <v>103</v>
      </c>
      <c r="E954" s="128">
        <v>823.28284246958378</v>
      </c>
      <c r="F954" s="129">
        <v>812.09824414823925</v>
      </c>
      <c r="G954" s="129">
        <v>900.36855456759702</v>
      </c>
      <c r="H954" s="129">
        <v>602.14523408891216</v>
      </c>
      <c r="I954" s="132"/>
      <c r="J954" s="132"/>
      <c r="K954" s="130">
        <v>1.0015888938736153</v>
      </c>
    </row>
    <row r="955" spans="1:11" x14ac:dyDescent="0.25">
      <c r="A955" s="175"/>
      <c r="B955" s="175" t="s">
        <v>41</v>
      </c>
      <c r="C955" s="175" t="s">
        <v>72</v>
      </c>
      <c r="D955" s="127" t="s">
        <v>139</v>
      </c>
      <c r="E955" s="128">
        <v>583.69290448537754</v>
      </c>
      <c r="F955" s="129">
        <v>578.87343512574512</v>
      </c>
      <c r="G955" s="129">
        <v>1042.2761231145203</v>
      </c>
      <c r="H955" s="129">
        <v>793.30533213070919</v>
      </c>
      <c r="I955" s="132"/>
      <c r="J955" s="132"/>
      <c r="K955" s="130">
        <v>1.7856583746438723</v>
      </c>
    </row>
    <row r="956" spans="1:11" x14ac:dyDescent="0.25">
      <c r="A956" s="175"/>
      <c r="B956" s="175"/>
      <c r="C956" s="175"/>
      <c r="D956" s="127" t="s">
        <v>103</v>
      </c>
      <c r="E956" s="128">
        <v>583.69290448537754</v>
      </c>
      <c r="F956" s="129">
        <v>578.87343512574512</v>
      </c>
      <c r="G956" s="129">
        <v>1042.2761231145203</v>
      </c>
      <c r="H956" s="129">
        <v>793.30533213070919</v>
      </c>
      <c r="I956" s="132"/>
      <c r="J956" s="132"/>
      <c r="K956" s="130">
        <v>1.7856583746438723</v>
      </c>
    </row>
    <row r="957" spans="1:11" x14ac:dyDescent="0.25">
      <c r="A957" s="175"/>
      <c r="B957" s="175"/>
      <c r="C957" s="175" t="s">
        <v>73</v>
      </c>
      <c r="D957" s="127" t="s">
        <v>139</v>
      </c>
      <c r="E957" s="128">
        <v>119.40006407275385</v>
      </c>
      <c r="F957" s="129">
        <v>119.40006407275385</v>
      </c>
      <c r="G957" s="129">
        <v>208.27465322527954</v>
      </c>
      <c r="H957" s="129">
        <v>35.405621042126093</v>
      </c>
      <c r="I957" s="129">
        <v>1.211018097455026</v>
      </c>
      <c r="J957" s="129">
        <v>2.422036194910052</v>
      </c>
      <c r="K957" s="130">
        <v>1.7443428933034062</v>
      </c>
    </row>
    <row r="958" spans="1:11" x14ac:dyDescent="0.25">
      <c r="A958" s="175"/>
      <c r="B958" s="175"/>
      <c r="C958" s="175"/>
      <c r="D958" s="127" t="s">
        <v>103</v>
      </c>
      <c r="E958" s="128">
        <v>119.40006407275385</v>
      </c>
      <c r="F958" s="129">
        <v>119.40006407275385</v>
      </c>
      <c r="G958" s="129">
        <v>208.27465322527954</v>
      </c>
      <c r="H958" s="129">
        <v>35.405621042126093</v>
      </c>
      <c r="I958" s="129">
        <v>1.211018097455026</v>
      </c>
      <c r="J958" s="129">
        <v>2.422036194910052</v>
      </c>
      <c r="K958" s="130">
        <v>1.7443428933034062</v>
      </c>
    </row>
    <row r="959" spans="1:11" x14ac:dyDescent="0.25">
      <c r="A959" s="175"/>
      <c r="B959" s="175"/>
      <c r="C959" s="175" t="s">
        <v>74</v>
      </c>
      <c r="D959" s="127" t="s">
        <v>139</v>
      </c>
      <c r="E959" s="128">
        <v>255.55213866914383</v>
      </c>
      <c r="F959" s="129">
        <v>234.26879684293669</v>
      </c>
      <c r="G959" s="129">
        <v>293.98489492101788</v>
      </c>
      <c r="H959" s="129">
        <v>141.32369805726486</v>
      </c>
      <c r="I959" s="132"/>
      <c r="J959" s="132"/>
      <c r="K959" s="130">
        <v>1.150391056995347</v>
      </c>
    </row>
    <row r="960" spans="1:11" x14ac:dyDescent="0.25">
      <c r="A960" s="175"/>
      <c r="B960" s="175"/>
      <c r="C960" s="175"/>
      <c r="D960" s="127" t="s">
        <v>103</v>
      </c>
      <c r="E960" s="128">
        <v>255.55213866914383</v>
      </c>
      <c r="F960" s="129">
        <v>234.26879684293669</v>
      </c>
      <c r="G960" s="129">
        <v>293.98489492101788</v>
      </c>
      <c r="H960" s="129">
        <v>141.32369805726486</v>
      </c>
      <c r="I960" s="132"/>
      <c r="J960" s="132"/>
      <c r="K960" s="130">
        <v>1.150391056995347</v>
      </c>
    </row>
    <row r="961" spans="1:11" x14ac:dyDescent="0.25">
      <c r="A961" s="175"/>
      <c r="B961" s="175"/>
      <c r="C961" s="175" t="s">
        <v>75</v>
      </c>
      <c r="D961" s="127" t="s">
        <v>139</v>
      </c>
      <c r="E961" s="128">
        <v>12.284800227862821</v>
      </c>
      <c r="F961" s="129">
        <v>12.284800227862821</v>
      </c>
      <c r="G961" s="129">
        <v>43.903642414340325</v>
      </c>
      <c r="H961" s="129">
        <v>10.11771183211135</v>
      </c>
      <c r="I961" s="132"/>
      <c r="J961" s="133">
        <v>0.47650134217164886</v>
      </c>
      <c r="K961" s="130">
        <v>3.5738181818181847</v>
      </c>
    </row>
    <row r="962" spans="1:11" x14ac:dyDescent="0.25">
      <c r="A962" s="175"/>
      <c r="B962" s="175"/>
      <c r="C962" s="175"/>
      <c r="D962" s="127" t="s">
        <v>103</v>
      </c>
      <c r="E962" s="128">
        <v>12.284800227862821</v>
      </c>
      <c r="F962" s="129">
        <v>12.284800227862821</v>
      </c>
      <c r="G962" s="129">
        <v>43.903642414340325</v>
      </c>
      <c r="H962" s="129">
        <v>10.11771183211135</v>
      </c>
      <c r="I962" s="132"/>
      <c r="J962" s="133">
        <v>0.47650134217164886</v>
      </c>
      <c r="K962" s="130">
        <v>3.5738181818181847</v>
      </c>
    </row>
    <row r="963" spans="1:11" x14ac:dyDescent="0.25">
      <c r="A963" s="175"/>
      <c r="B963" s="175"/>
      <c r="C963" s="175" t="s">
        <v>76</v>
      </c>
      <c r="D963" s="127" t="s">
        <v>139</v>
      </c>
      <c r="E963" s="128">
        <v>316.10530543533889</v>
      </c>
      <c r="F963" s="129">
        <v>316.10530543533889</v>
      </c>
      <c r="G963" s="129">
        <v>585.5821284296544</v>
      </c>
      <c r="H963" s="129">
        <v>336.10599564289748</v>
      </c>
      <c r="I963" s="129">
        <v>2.0737330079475309</v>
      </c>
      <c r="J963" s="129">
        <v>2.0737330079475309</v>
      </c>
      <c r="K963" s="130">
        <v>1.8524906680170812</v>
      </c>
    </row>
    <row r="964" spans="1:11" x14ac:dyDescent="0.25">
      <c r="A964" s="175"/>
      <c r="B964" s="175"/>
      <c r="C964" s="175"/>
      <c r="D964" s="127" t="s">
        <v>103</v>
      </c>
      <c r="E964" s="128">
        <v>316.10530543533889</v>
      </c>
      <c r="F964" s="129">
        <v>316.10530543533889</v>
      </c>
      <c r="G964" s="129">
        <v>585.5821284296544</v>
      </c>
      <c r="H964" s="129">
        <v>336.10599564289748</v>
      </c>
      <c r="I964" s="129">
        <v>2.0737330079475309</v>
      </c>
      <c r="J964" s="129">
        <v>2.0737330079475309</v>
      </c>
      <c r="K964" s="130">
        <v>1.8524906680170812</v>
      </c>
    </row>
    <row r="965" spans="1:11" x14ac:dyDescent="0.25">
      <c r="A965" s="175"/>
      <c r="B965" s="175"/>
      <c r="C965" s="175" t="s">
        <v>77</v>
      </c>
      <c r="D965" s="127" t="s">
        <v>139</v>
      </c>
      <c r="E965" s="128">
        <v>31.013293256021932</v>
      </c>
      <c r="F965" s="129">
        <v>31.013293256021932</v>
      </c>
      <c r="G965" s="129">
        <v>47.058425885388189</v>
      </c>
      <c r="H965" s="129">
        <v>17.074409460440016</v>
      </c>
      <c r="I965" s="132"/>
      <c r="J965" s="132"/>
      <c r="K965" s="130">
        <v>1.5173630706326466</v>
      </c>
    </row>
    <row r="966" spans="1:11" x14ac:dyDescent="0.25">
      <c r="A966" s="175"/>
      <c r="B966" s="175"/>
      <c r="C966" s="175"/>
      <c r="D966" s="127" t="s">
        <v>103</v>
      </c>
      <c r="E966" s="128">
        <v>31.013293256021932</v>
      </c>
      <c r="F966" s="129">
        <v>31.013293256021932</v>
      </c>
      <c r="G966" s="129">
        <v>47.058425885388189</v>
      </c>
      <c r="H966" s="129">
        <v>17.074409460440016</v>
      </c>
      <c r="I966" s="132"/>
      <c r="J966" s="132"/>
      <c r="K966" s="130">
        <v>1.5173630706326466</v>
      </c>
    </row>
    <row r="967" spans="1:11" x14ac:dyDescent="0.25">
      <c r="A967" s="175"/>
      <c r="B967" s="175"/>
      <c r="C967" s="175" t="s">
        <v>78</v>
      </c>
      <c r="D967" s="127" t="s">
        <v>139</v>
      </c>
      <c r="E967" s="128">
        <v>11.886346645645423</v>
      </c>
      <c r="F967" s="129">
        <v>11.886346645645423</v>
      </c>
      <c r="G967" s="129">
        <v>33.352622556440075</v>
      </c>
      <c r="H967" s="129">
        <v>16.635341867497953</v>
      </c>
      <c r="I967" s="129">
        <v>1.2625497613525889</v>
      </c>
      <c r="J967" s="129">
        <v>1.2625497613525889</v>
      </c>
      <c r="K967" s="130">
        <v>2.8059607843137275</v>
      </c>
    </row>
    <row r="968" spans="1:11" x14ac:dyDescent="0.25">
      <c r="A968" s="175"/>
      <c r="B968" s="175"/>
      <c r="C968" s="175"/>
      <c r="D968" s="127" t="s">
        <v>103</v>
      </c>
      <c r="E968" s="128">
        <v>11.886346645645423</v>
      </c>
      <c r="F968" s="129">
        <v>11.886346645645423</v>
      </c>
      <c r="G968" s="129">
        <v>33.352622556440075</v>
      </c>
      <c r="H968" s="129">
        <v>16.635341867497953</v>
      </c>
      <c r="I968" s="129">
        <v>1.2625497613525889</v>
      </c>
      <c r="J968" s="129">
        <v>1.2625497613525889</v>
      </c>
      <c r="K968" s="130">
        <v>2.8059607843137275</v>
      </c>
    </row>
    <row r="969" spans="1:11" x14ac:dyDescent="0.25">
      <c r="A969" s="175"/>
      <c r="B969" s="175"/>
      <c r="C969" s="175" t="s">
        <v>103</v>
      </c>
      <c r="D969" s="127" t="s">
        <v>139</v>
      </c>
      <c r="E969" s="128">
        <v>1329.9348527921441</v>
      </c>
      <c r="F969" s="129">
        <v>1303.832041606305</v>
      </c>
      <c r="G969" s="129">
        <v>2254.4324905466406</v>
      </c>
      <c r="H969" s="129">
        <v>1349.968110033047</v>
      </c>
      <c r="I969" s="129">
        <v>4.5473008667551458</v>
      </c>
      <c r="J969" s="129">
        <v>6.2348203063818213</v>
      </c>
      <c r="K969" s="130">
        <v>2.0614321471034662</v>
      </c>
    </row>
    <row r="970" spans="1:11" x14ac:dyDescent="0.25">
      <c r="A970" s="175"/>
      <c r="B970" s="175"/>
      <c r="C970" s="175"/>
      <c r="D970" s="127" t="s">
        <v>103</v>
      </c>
      <c r="E970" s="128">
        <v>1329.9348527921441</v>
      </c>
      <c r="F970" s="129">
        <v>1303.832041606305</v>
      </c>
      <c r="G970" s="129">
        <v>2254.4324905466406</v>
      </c>
      <c r="H970" s="129">
        <v>1349.968110033047</v>
      </c>
      <c r="I970" s="129">
        <v>4.5473008667551458</v>
      </c>
      <c r="J970" s="129">
        <v>6.2348203063818213</v>
      </c>
      <c r="K970" s="130">
        <v>2.0614321471034662</v>
      </c>
    </row>
    <row r="971" spans="1:11" x14ac:dyDescent="0.25">
      <c r="A971" s="175"/>
      <c r="B971" s="175" t="s">
        <v>42</v>
      </c>
      <c r="C971" s="175" t="s">
        <v>79</v>
      </c>
      <c r="D971" s="127" t="s">
        <v>139</v>
      </c>
      <c r="E971" s="128">
        <v>6.4761790280569835</v>
      </c>
      <c r="F971" s="129">
        <v>6.4761790280569835</v>
      </c>
      <c r="G971" s="133">
        <v>0.57637993349707151</v>
      </c>
      <c r="H971" s="129">
        <v>0</v>
      </c>
      <c r="I971" s="132"/>
      <c r="J971" s="132"/>
      <c r="K971" s="131">
        <v>8.8999999999999996E-2</v>
      </c>
    </row>
    <row r="972" spans="1:11" x14ac:dyDescent="0.25">
      <c r="A972" s="175"/>
      <c r="B972" s="175"/>
      <c r="C972" s="175"/>
      <c r="D972" s="127" t="s">
        <v>103</v>
      </c>
      <c r="E972" s="128">
        <v>6.4761790280569835</v>
      </c>
      <c r="F972" s="129">
        <v>6.4761790280569835</v>
      </c>
      <c r="G972" s="133">
        <v>0.57637993349707151</v>
      </c>
      <c r="H972" s="129">
        <v>0</v>
      </c>
      <c r="I972" s="132"/>
      <c r="J972" s="132"/>
      <c r="K972" s="131">
        <v>8.8999999999999996E-2</v>
      </c>
    </row>
    <row r="973" spans="1:11" x14ac:dyDescent="0.25">
      <c r="A973" s="175"/>
      <c r="B973" s="175"/>
      <c r="C973" s="175" t="s">
        <v>80</v>
      </c>
      <c r="D973" s="127" t="s">
        <v>139</v>
      </c>
      <c r="E973" s="128">
        <v>7.4854093956517431</v>
      </c>
      <c r="F973" s="129">
        <v>7.4854093956517431</v>
      </c>
      <c r="G973" s="129">
        <v>9.1036151615005032</v>
      </c>
      <c r="H973" s="129">
        <v>0</v>
      </c>
      <c r="I973" s="129">
        <v>1.1934904256861083</v>
      </c>
      <c r="J973" s="133">
        <v>0.53044018919382585</v>
      </c>
      <c r="K973" s="130">
        <v>1.2161813309488152</v>
      </c>
    </row>
    <row r="974" spans="1:11" x14ac:dyDescent="0.25">
      <c r="A974" s="175"/>
      <c r="B974" s="175"/>
      <c r="C974" s="175"/>
      <c r="D974" s="127" t="s">
        <v>103</v>
      </c>
      <c r="E974" s="128">
        <v>7.4854093956517431</v>
      </c>
      <c r="F974" s="129">
        <v>7.4854093956517431</v>
      </c>
      <c r="G974" s="129">
        <v>9.1036151615005032</v>
      </c>
      <c r="H974" s="129">
        <v>0</v>
      </c>
      <c r="I974" s="129">
        <v>1.1934904256861083</v>
      </c>
      <c r="J974" s="133">
        <v>0.53044018919382585</v>
      </c>
      <c r="K974" s="130">
        <v>1.2161813309488152</v>
      </c>
    </row>
    <row r="975" spans="1:11" x14ac:dyDescent="0.25">
      <c r="A975" s="175"/>
      <c r="B975" s="175"/>
      <c r="C975" s="175" t="s">
        <v>154</v>
      </c>
      <c r="D975" s="127" t="s">
        <v>139</v>
      </c>
      <c r="E975" s="128">
        <v>17.705280994614068</v>
      </c>
      <c r="F975" s="129">
        <v>14.373783473977786</v>
      </c>
      <c r="G975" s="129">
        <v>26.847857639515247</v>
      </c>
      <c r="H975" s="129">
        <v>10.254433531497378</v>
      </c>
      <c r="I975" s="132"/>
      <c r="J975" s="132"/>
      <c r="K975" s="130">
        <v>1.5163756874393772</v>
      </c>
    </row>
    <row r="976" spans="1:11" x14ac:dyDescent="0.25">
      <c r="A976" s="175"/>
      <c r="B976" s="175"/>
      <c r="C976" s="175"/>
      <c r="D976" s="127" t="s">
        <v>103</v>
      </c>
      <c r="E976" s="128">
        <v>17.705280994614068</v>
      </c>
      <c r="F976" s="129">
        <v>14.373783473977786</v>
      </c>
      <c r="G976" s="129">
        <v>26.847857639515247</v>
      </c>
      <c r="H976" s="129">
        <v>10.254433531497378</v>
      </c>
      <c r="I976" s="132"/>
      <c r="J976" s="132"/>
      <c r="K976" s="130">
        <v>1.5163756874393772</v>
      </c>
    </row>
    <row r="977" spans="1:11" x14ac:dyDescent="0.25">
      <c r="A977" s="175"/>
      <c r="B977" s="175"/>
      <c r="C977" s="175" t="s">
        <v>103</v>
      </c>
      <c r="D977" s="127" t="s">
        <v>139</v>
      </c>
      <c r="E977" s="128">
        <v>31.66686941832279</v>
      </c>
      <c r="F977" s="129">
        <v>28.335371897686514</v>
      </c>
      <c r="G977" s="129">
        <v>36.52785273451282</v>
      </c>
      <c r="H977" s="129">
        <v>10.254433531497378</v>
      </c>
      <c r="I977" s="129">
        <v>1.1934904256861083</v>
      </c>
      <c r="J977" s="133">
        <v>0.53044018919382585</v>
      </c>
      <c r="K977" s="131">
        <v>0.94051900612939754</v>
      </c>
    </row>
    <row r="978" spans="1:11" x14ac:dyDescent="0.25">
      <c r="A978" s="175"/>
      <c r="B978" s="175"/>
      <c r="C978" s="175"/>
      <c r="D978" s="127" t="s">
        <v>103</v>
      </c>
      <c r="E978" s="128">
        <v>31.66686941832279</v>
      </c>
      <c r="F978" s="129">
        <v>28.335371897686514</v>
      </c>
      <c r="G978" s="129">
        <v>36.52785273451282</v>
      </c>
      <c r="H978" s="129">
        <v>10.254433531497378</v>
      </c>
      <c r="I978" s="129">
        <v>1.1934904256861083</v>
      </c>
      <c r="J978" s="133">
        <v>0.53044018919382585</v>
      </c>
      <c r="K978" s="131">
        <v>0.94051900612939754</v>
      </c>
    </row>
    <row r="979" spans="1:11" x14ac:dyDescent="0.25">
      <c r="A979" s="175"/>
      <c r="B979" s="175" t="s">
        <v>43</v>
      </c>
      <c r="C979" s="175" t="s">
        <v>155</v>
      </c>
      <c r="D979" s="127" t="s">
        <v>139</v>
      </c>
      <c r="E979" s="128">
        <v>1565.2081152199721</v>
      </c>
      <c r="F979" s="129">
        <v>1529.4611996952292</v>
      </c>
      <c r="G979" s="129">
        <v>2795.6229605722906</v>
      </c>
      <c r="H979" s="129">
        <v>745.7014354260632</v>
      </c>
      <c r="I979" s="132"/>
      <c r="J979" s="132"/>
      <c r="K979" s="130">
        <v>1.786103032170516</v>
      </c>
    </row>
    <row r="980" spans="1:11" x14ac:dyDescent="0.25">
      <c r="A980" s="175"/>
      <c r="B980" s="175"/>
      <c r="C980" s="175"/>
      <c r="D980" s="127" t="s">
        <v>103</v>
      </c>
      <c r="E980" s="128">
        <v>1565.2081152199721</v>
      </c>
      <c r="F980" s="129">
        <v>1529.4611996952292</v>
      </c>
      <c r="G980" s="129">
        <v>2795.6229605722906</v>
      </c>
      <c r="H980" s="129">
        <v>745.7014354260632</v>
      </c>
      <c r="I980" s="132"/>
      <c r="J980" s="132"/>
      <c r="K980" s="130">
        <v>1.786103032170516</v>
      </c>
    </row>
    <row r="981" spans="1:11" x14ac:dyDescent="0.25">
      <c r="A981" s="175"/>
      <c r="B981" s="175"/>
      <c r="C981" s="175" t="s">
        <v>156</v>
      </c>
      <c r="D981" s="127" t="s">
        <v>139</v>
      </c>
      <c r="E981" s="128">
        <v>1397.5954577216439</v>
      </c>
      <c r="F981" s="129">
        <v>1397.5954577216439</v>
      </c>
      <c r="G981" s="129">
        <v>2179.6989189381366</v>
      </c>
      <c r="H981" s="129">
        <v>1685.6096212770003</v>
      </c>
      <c r="I981" s="129">
        <v>4.257030437852257</v>
      </c>
      <c r="J981" s="129">
        <v>4.257030437852257</v>
      </c>
      <c r="K981" s="130">
        <v>1.559606470452813</v>
      </c>
    </row>
    <row r="982" spans="1:11" x14ac:dyDescent="0.25">
      <c r="A982" s="175"/>
      <c r="B982" s="175"/>
      <c r="C982" s="175"/>
      <c r="D982" s="127" t="s">
        <v>103</v>
      </c>
      <c r="E982" s="128">
        <v>1397.5954577216439</v>
      </c>
      <c r="F982" s="129">
        <v>1397.5954577216439</v>
      </c>
      <c r="G982" s="129">
        <v>2179.6989189381366</v>
      </c>
      <c r="H982" s="129">
        <v>1685.6096212770003</v>
      </c>
      <c r="I982" s="129">
        <v>4.257030437852257</v>
      </c>
      <c r="J982" s="129">
        <v>4.257030437852257</v>
      </c>
      <c r="K982" s="130">
        <v>1.559606470452813</v>
      </c>
    </row>
    <row r="983" spans="1:11" x14ac:dyDescent="0.25">
      <c r="A983" s="175"/>
      <c r="B983" s="175"/>
      <c r="C983" s="175" t="s">
        <v>81</v>
      </c>
      <c r="D983" s="127" t="s">
        <v>139</v>
      </c>
      <c r="E983" s="128">
        <v>585.82411346607103</v>
      </c>
      <c r="F983" s="129">
        <v>571.57115513441624</v>
      </c>
      <c r="G983" s="129">
        <v>678.71557293532339</v>
      </c>
      <c r="H983" s="129">
        <v>239.25856225902581</v>
      </c>
      <c r="I983" s="132"/>
      <c r="J983" s="132"/>
      <c r="K983" s="130">
        <v>1.1585654419714022</v>
      </c>
    </row>
    <row r="984" spans="1:11" x14ac:dyDescent="0.25">
      <c r="A984" s="175"/>
      <c r="B984" s="175"/>
      <c r="C984" s="175"/>
      <c r="D984" s="127" t="s">
        <v>103</v>
      </c>
      <c r="E984" s="128">
        <v>585.82411346607103</v>
      </c>
      <c r="F984" s="129">
        <v>571.57115513441624</v>
      </c>
      <c r="G984" s="129">
        <v>678.71557293532339</v>
      </c>
      <c r="H984" s="129">
        <v>239.25856225902581</v>
      </c>
      <c r="I984" s="132"/>
      <c r="J984" s="132"/>
      <c r="K984" s="130">
        <v>1.1585654419714022</v>
      </c>
    </row>
    <row r="985" spans="1:11" x14ac:dyDescent="0.25">
      <c r="A985" s="175"/>
      <c r="B985" s="175"/>
      <c r="C985" s="175" t="s">
        <v>157</v>
      </c>
      <c r="D985" s="127" t="s">
        <v>139</v>
      </c>
      <c r="E985" s="128">
        <v>2.5878231484582037</v>
      </c>
      <c r="F985" s="129">
        <v>2.5878231484582037</v>
      </c>
      <c r="G985" s="133">
        <v>0.82810340750662526</v>
      </c>
      <c r="H985" s="129">
        <v>0</v>
      </c>
      <c r="I985" s="132"/>
      <c r="J985" s="132"/>
      <c r="K985" s="131">
        <v>0.32</v>
      </c>
    </row>
    <row r="986" spans="1:11" x14ac:dyDescent="0.25">
      <c r="A986" s="175"/>
      <c r="B986" s="175"/>
      <c r="C986" s="175"/>
      <c r="D986" s="127" t="s">
        <v>103</v>
      </c>
      <c r="E986" s="128">
        <v>2.5878231484582037</v>
      </c>
      <c r="F986" s="129">
        <v>2.5878231484582037</v>
      </c>
      <c r="G986" s="133">
        <v>0.82810340750662526</v>
      </c>
      <c r="H986" s="129">
        <v>0</v>
      </c>
      <c r="I986" s="132"/>
      <c r="J986" s="132"/>
      <c r="K986" s="131">
        <v>0.32</v>
      </c>
    </row>
    <row r="987" spans="1:11" x14ac:dyDescent="0.25">
      <c r="A987" s="175"/>
      <c r="B987" s="175"/>
      <c r="C987" s="175" t="s">
        <v>82</v>
      </c>
      <c r="D987" s="127" t="s">
        <v>139</v>
      </c>
      <c r="E987" s="128">
        <v>19.435270176286551</v>
      </c>
      <c r="F987" s="129">
        <v>19.435270176286551</v>
      </c>
      <c r="G987" s="129">
        <v>70.744383441683084</v>
      </c>
      <c r="H987" s="129">
        <v>63.669945097514777</v>
      </c>
      <c r="I987" s="132"/>
      <c r="J987" s="132"/>
      <c r="K987" s="130">
        <v>3.6400000000000019</v>
      </c>
    </row>
    <row r="988" spans="1:11" x14ac:dyDescent="0.25">
      <c r="A988" s="175"/>
      <c r="B988" s="175"/>
      <c r="C988" s="175"/>
      <c r="D988" s="127" t="s">
        <v>103</v>
      </c>
      <c r="E988" s="128">
        <v>19.435270176286551</v>
      </c>
      <c r="F988" s="129">
        <v>19.435270176286551</v>
      </c>
      <c r="G988" s="129">
        <v>70.744383441683084</v>
      </c>
      <c r="H988" s="129">
        <v>63.669945097514777</v>
      </c>
      <c r="I988" s="132"/>
      <c r="J988" s="132"/>
      <c r="K988" s="130">
        <v>3.6400000000000019</v>
      </c>
    </row>
    <row r="989" spans="1:11" x14ac:dyDescent="0.25">
      <c r="A989" s="175"/>
      <c r="B989" s="175"/>
      <c r="C989" s="175" t="s">
        <v>83</v>
      </c>
      <c r="D989" s="127" t="s">
        <v>139</v>
      </c>
      <c r="E989" s="128">
        <v>754.51197772593582</v>
      </c>
      <c r="F989" s="129">
        <v>707.26157165924053</v>
      </c>
      <c r="G989" s="129">
        <v>1203.022585050825</v>
      </c>
      <c r="H989" s="129">
        <v>510.2434744192891</v>
      </c>
      <c r="I989" s="129">
        <v>2.2168795289478136</v>
      </c>
      <c r="J989" s="129">
        <v>2.2168795289478136</v>
      </c>
      <c r="K989" s="130">
        <v>1.5944380216158787</v>
      </c>
    </row>
    <row r="990" spans="1:11" x14ac:dyDescent="0.25">
      <c r="A990" s="175"/>
      <c r="B990" s="175"/>
      <c r="C990" s="175"/>
      <c r="D990" s="127" t="s">
        <v>103</v>
      </c>
      <c r="E990" s="128">
        <v>754.51197772593582</v>
      </c>
      <c r="F990" s="129">
        <v>707.26157165924053</v>
      </c>
      <c r="G990" s="129">
        <v>1203.022585050825</v>
      </c>
      <c r="H990" s="129">
        <v>510.2434744192891</v>
      </c>
      <c r="I990" s="129">
        <v>2.2168795289478136</v>
      </c>
      <c r="J990" s="129">
        <v>2.2168795289478136</v>
      </c>
      <c r="K990" s="130">
        <v>1.5944380216158787</v>
      </c>
    </row>
    <row r="991" spans="1:11" x14ac:dyDescent="0.25">
      <c r="A991" s="175"/>
      <c r="B991" s="175"/>
      <c r="C991" s="175" t="s">
        <v>103</v>
      </c>
      <c r="D991" s="127" t="s">
        <v>139</v>
      </c>
      <c r="E991" s="128">
        <v>4325.1627574583663</v>
      </c>
      <c r="F991" s="129">
        <v>4227.9124775352748</v>
      </c>
      <c r="G991" s="129">
        <v>6928.632524345765</v>
      </c>
      <c r="H991" s="129">
        <v>3244.4830384788938</v>
      </c>
      <c r="I991" s="129">
        <v>6.4739099668000701</v>
      </c>
      <c r="J991" s="129">
        <v>6.4739099668000701</v>
      </c>
      <c r="K991" s="130">
        <v>1.676452161035102</v>
      </c>
    </row>
    <row r="992" spans="1:11" x14ac:dyDescent="0.25">
      <c r="A992" s="175"/>
      <c r="B992" s="175"/>
      <c r="C992" s="175"/>
      <c r="D992" s="127" t="s">
        <v>103</v>
      </c>
      <c r="E992" s="128">
        <v>4325.1627574583663</v>
      </c>
      <c r="F992" s="129">
        <v>4227.9124775352748</v>
      </c>
      <c r="G992" s="129">
        <v>6928.632524345765</v>
      </c>
      <c r="H992" s="129">
        <v>3244.4830384788938</v>
      </c>
      <c r="I992" s="129">
        <v>6.4739099668000701</v>
      </c>
      <c r="J992" s="129">
        <v>6.4739099668000701</v>
      </c>
      <c r="K992" s="130">
        <v>1.676452161035102</v>
      </c>
    </row>
    <row r="993" spans="1:11" x14ac:dyDescent="0.25">
      <c r="A993" s="175"/>
      <c r="B993" s="175" t="s">
        <v>44</v>
      </c>
      <c r="C993" s="175" t="s">
        <v>158</v>
      </c>
      <c r="D993" s="127" t="s">
        <v>139</v>
      </c>
      <c r="E993" s="128">
        <v>533.75801577960249</v>
      </c>
      <c r="F993" s="129">
        <v>525.64356112506732</v>
      </c>
      <c r="G993" s="129">
        <v>601.54859551927404</v>
      </c>
      <c r="H993" s="129">
        <v>195.91748078343036</v>
      </c>
      <c r="I993" s="132"/>
      <c r="J993" s="132"/>
      <c r="K993" s="130">
        <v>1.1270062045637987</v>
      </c>
    </row>
    <row r="994" spans="1:11" x14ac:dyDescent="0.25">
      <c r="A994" s="175"/>
      <c r="B994" s="175"/>
      <c r="C994" s="175"/>
      <c r="D994" s="127" t="s">
        <v>103</v>
      </c>
      <c r="E994" s="128">
        <v>533.75801577960249</v>
      </c>
      <c r="F994" s="129">
        <v>525.64356112506732</v>
      </c>
      <c r="G994" s="129">
        <v>601.54859551927404</v>
      </c>
      <c r="H994" s="129">
        <v>195.91748078343036</v>
      </c>
      <c r="I994" s="132"/>
      <c r="J994" s="132"/>
      <c r="K994" s="130">
        <v>1.1270062045637987</v>
      </c>
    </row>
    <row r="995" spans="1:11" x14ac:dyDescent="0.25">
      <c r="A995" s="175"/>
      <c r="B995" s="175"/>
      <c r="C995" s="175" t="s">
        <v>159</v>
      </c>
      <c r="D995" s="127" t="s">
        <v>139</v>
      </c>
      <c r="E995" s="128">
        <v>2583.5875403704235</v>
      </c>
      <c r="F995" s="129">
        <v>2453.9273366964758</v>
      </c>
      <c r="G995" s="129">
        <v>4606.4555276816927</v>
      </c>
      <c r="H995" s="129">
        <v>3177.0247053824778</v>
      </c>
      <c r="I995" s="132"/>
      <c r="J995" s="132"/>
      <c r="K995" s="130">
        <v>1.78296862626193</v>
      </c>
    </row>
    <row r="996" spans="1:11" x14ac:dyDescent="0.25">
      <c r="A996" s="175"/>
      <c r="B996" s="175"/>
      <c r="C996" s="175"/>
      <c r="D996" s="127" t="s">
        <v>103</v>
      </c>
      <c r="E996" s="128">
        <v>2583.5875403704235</v>
      </c>
      <c r="F996" s="129">
        <v>2453.9273366964758</v>
      </c>
      <c r="G996" s="129">
        <v>4606.4555276816927</v>
      </c>
      <c r="H996" s="129">
        <v>3177.0247053824778</v>
      </c>
      <c r="I996" s="132"/>
      <c r="J996" s="132"/>
      <c r="K996" s="130">
        <v>1.78296862626193</v>
      </c>
    </row>
    <row r="997" spans="1:11" x14ac:dyDescent="0.25">
      <c r="A997" s="175"/>
      <c r="B997" s="175"/>
      <c r="C997" s="175" t="s">
        <v>84</v>
      </c>
      <c r="D997" s="127" t="s">
        <v>139</v>
      </c>
      <c r="E997" s="128">
        <v>909.27808431927804</v>
      </c>
      <c r="F997" s="129">
        <v>888.04426404222784</v>
      </c>
      <c r="G997" s="129">
        <v>1114.0837840883382</v>
      </c>
      <c r="H997" s="129">
        <v>503.75772541216816</v>
      </c>
      <c r="I997" s="129">
        <v>6.0430395875819176</v>
      </c>
      <c r="J997" s="129">
        <v>6.0430395875819176</v>
      </c>
      <c r="K997" s="130">
        <v>1.2252398944844096</v>
      </c>
    </row>
    <row r="998" spans="1:11" x14ac:dyDescent="0.25">
      <c r="A998" s="175"/>
      <c r="B998" s="175"/>
      <c r="C998" s="175"/>
      <c r="D998" s="127" t="s">
        <v>103</v>
      </c>
      <c r="E998" s="128">
        <v>909.27808431927804</v>
      </c>
      <c r="F998" s="129">
        <v>888.04426404222784</v>
      </c>
      <c r="G998" s="129">
        <v>1114.0837840883382</v>
      </c>
      <c r="H998" s="129">
        <v>503.75772541216816</v>
      </c>
      <c r="I998" s="129">
        <v>6.0430395875819176</v>
      </c>
      <c r="J998" s="129">
        <v>6.0430395875819176</v>
      </c>
      <c r="K998" s="130">
        <v>1.2252398944844096</v>
      </c>
    </row>
    <row r="999" spans="1:11" x14ac:dyDescent="0.25">
      <c r="A999" s="175"/>
      <c r="B999" s="175"/>
      <c r="C999" s="175" t="s">
        <v>86</v>
      </c>
      <c r="D999" s="127" t="s">
        <v>139</v>
      </c>
      <c r="E999" s="128">
        <v>33.418163948963809</v>
      </c>
      <c r="F999" s="129">
        <v>33.418163948963809</v>
      </c>
      <c r="G999" s="129">
        <v>45.732879281792208</v>
      </c>
      <c r="H999" s="129">
        <v>30.872242786942323</v>
      </c>
      <c r="I999" s="129">
        <v>2.4778250667013824</v>
      </c>
      <c r="J999" s="129">
        <v>2.4778250667013824</v>
      </c>
      <c r="K999" s="130">
        <v>1.368503648244572</v>
      </c>
    </row>
    <row r="1000" spans="1:11" x14ac:dyDescent="0.25">
      <c r="A1000" s="175"/>
      <c r="B1000" s="175"/>
      <c r="C1000" s="175"/>
      <c r="D1000" s="127" t="s">
        <v>103</v>
      </c>
      <c r="E1000" s="128">
        <v>33.418163948963809</v>
      </c>
      <c r="F1000" s="129">
        <v>33.418163948963809</v>
      </c>
      <c r="G1000" s="129">
        <v>45.732879281792208</v>
      </c>
      <c r="H1000" s="129">
        <v>30.872242786942323</v>
      </c>
      <c r="I1000" s="129">
        <v>2.4778250667013824</v>
      </c>
      <c r="J1000" s="129">
        <v>2.4778250667013824</v>
      </c>
      <c r="K1000" s="130">
        <v>1.368503648244572</v>
      </c>
    </row>
    <row r="1001" spans="1:11" x14ac:dyDescent="0.25">
      <c r="A1001" s="175"/>
      <c r="B1001" s="175"/>
      <c r="C1001" s="175" t="s">
        <v>160</v>
      </c>
      <c r="D1001" s="127" t="s">
        <v>139</v>
      </c>
      <c r="E1001" s="128">
        <v>37.74544038818054</v>
      </c>
      <c r="F1001" s="129">
        <v>37.74544038818054</v>
      </c>
      <c r="G1001" s="129">
        <v>95.566350009253057</v>
      </c>
      <c r="H1001" s="129">
        <v>16.886615537090872</v>
      </c>
      <c r="I1001" s="132"/>
      <c r="J1001" s="132"/>
      <c r="K1001" s="130">
        <v>2.5318647504554836</v>
      </c>
    </row>
    <row r="1002" spans="1:11" x14ac:dyDescent="0.25">
      <c r="A1002" s="175"/>
      <c r="B1002" s="175"/>
      <c r="C1002" s="175"/>
      <c r="D1002" s="127" t="s">
        <v>103</v>
      </c>
      <c r="E1002" s="128">
        <v>37.74544038818054</v>
      </c>
      <c r="F1002" s="129">
        <v>37.74544038818054</v>
      </c>
      <c r="G1002" s="129">
        <v>95.566350009253057</v>
      </c>
      <c r="H1002" s="129">
        <v>16.886615537090872</v>
      </c>
      <c r="I1002" s="132"/>
      <c r="J1002" s="132"/>
      <c r="K1002" s="130">
        <v>2.5318647504554836</v>
      </c>
    </row>
    <row r="1003" spans="1:11" x14ac:dyDescent="0.25">
      <c r="A1003" s="175"/>
      <c r="B1003" s="175"/>
      <c r="C1003" s="175" t="s">
        <v>88</v>
      </c>
      <c r="D1003" s="127" t="s">
        <v>139</v>
      </c>
      <c r="E1003" s="128">
        <v>11087.51705651874</v>
      </c>
      <c r="F1003" s="129">
        <v>11069.257152330736</v>
      </c>
      <c r="G1003" s="129">
        <v>11705.853600642082</v>
      </c>
      <c r="H1003" s="129">
        <v>9976.3502617387094</v>
      </c>
      <c r="I1003" s="129">
        <v>19.248087238178947</v>
      </c>
      <c r="J1003" s="133">
        <v>9.2538880952783398E-2</v>
      </c>
      <c r="K1003" s="130">
        <v>1.055768711874026</v>
      </c>
    </row>
    <row r="1004" spans="1:11" x14ac:dyDescent="0.25">
      <c r="A1004" s="175"/>
      <c r="B1004" s="175"/>
      <c r="C1004" s="175"/>
      <c r="D1004" s="127" t="s">
        <v>103</v>
      </c>
      <c r="E1004" s="128">
        <v>11087.51705651874</v>
      </c>
      <c r="F1004" s="129">
        <v>11069.257152330736</v>
      </c>
      <c r="G1004" s="129">
        <v>11705.853600642082</v>
      </c>
      <c r="H1004" s="129">
        <v>9976.3502617387094</v>
      </c>
      <c r="I1004" s="129">
        <v>19.248087238178947</v>
      </c>
      <c r="J1004" s="133">
        <v>9.2538880952783398E-2</v>
      </c>
      <c r="K1004" s="130">
        <v>1.055768711874026</v>
      </c>
    </row>
    <row r="1005" spans="1:11" x14ac:dyDescent="0.25">
      <c r="A1005" s="175"/>
      <c r="B1005" s="175"/>
      <c r="C1005" s="175" t="s">
        <v>103</v>
      </c>
      <c r="D1005" s="127" t="s">
        <v>139</v>
      </c>
      <c r="E1005" s="128">
        <v>15185.30430132519</v>
      </c>
      <c r="F1005" s="129">
        <v>15008.035918531652</v>
      </c>
      <c r="G1005" s="129">
        <v>18169.240737222433</v>
      </c>
      <c r="H1005" s="129">
        <v>13900.80903164082</v>
      </c>
      <c r="I1005" s="129">
        <v>27.768951892462251</v>
      </c>
      <c r="J1005" s="129">
        <v>8.6134035352360847</v>
      </c>
      <c r="K1005" s="130">
        <v>1.5152253059807033</v>
      </c>
    </row>
    <row r="1006" spans="1:11" x14ac:dyDescent="0.25">
      <c r="A1006" s="175"/>
      <c r="B1006" s="175"/>
      <c r="C1006" s="175"/>
      <c r="D1006" s="127" t="s">
        <v>103</v>
      </c>
      <c r="E1006" s="128">
        <v>15185.30430132519</v>
      </c>
      <c r="F1006" s="129">
        <v>15008.035918531652</v>
      </c>
      <c r="G1006" s="129">
        <v>18169.240737222433</v>
      </c>
      <c r="H1006" s="129">
        <v>13900.80903164082</v>
      </c>
      <c r="I1006" s="129">
        <v>27.768951892462251</v>
      </c>
      <c r="J1006" s="129">
        <v>8.6134035352360847</v>
      </c>
      <c r="K1006" s="130">
        <v>1.5152253059807033</v>
      </c>
    </row>
    <row r="1007" spans="1:11" x14ac:dyDescent="0.25">
      <c r="A1007" s="175"/>
      <c r="B1007" s="175" t="s">
        <v>45</v>
      </c>
      <c r="C1007" s="175" t="s">
        <v>161</v>
      </c>
      <c r="D1007" s="127" t="s">
        <v>139</v>
      </c>
      <c r="E1007" s="128">
        <v>204.60710137275086</v>
      </c>
      <c r="F1007" s="129">
        <v>184.30611318392098</v>
      </c>
      <c r="G1007" s="129">
        <v>342.55323608636792</v>
      </c>
      <c r="H1007" s="129">
        <v>232.4490490600565</v>
      </c>
      <c r="I1007" s="129">
        <v>1.5859266788537121</v>
      </c>
      <c r="J1007" s="129">
        <v>1.5859266788537121</v>
      </c>
      <c r="K1007" s="130">
        <v>1.6742001318043618</v>
      </c>
    </row>
    <row r="1008" spans="1:11" x14ac:dyDescent="0.25">
      <c r="A1008" s="175"/>
      <c r="B1008" s="175"/>
      <c r="C1008" s="175"/>
      <c r="D1008" s="127" t="s">
        <v>103</v>
      </c>
      <c r="E1008" s="128">
        <v>204.60710137275086</v>
      </c>
      <c r="F1008" s="129">
        <v>184.30611318392098</v>
      </c>
      <c r="G1008" s="129">
        <v>342.55323608636792</v>
      </c>
      <c r="H1008" s="129">
        <v>232.4490490600565</v>
      </c>
      <c r="I1008" s="129">
        <v>1.5859266788537121</v>
      </c>
      <c r="J1008" s="129">
        <v>1.5859266788537121</v>
      </c>
      <c r="K1008" s="130">
        <v>1.6742001318043618</v>
      </c>
    </row>
    <row r="1009" spans="1:11" x14ac:dyDescent="0.25">
      <c r="A1009" s="175"/>
      <c r="B1009" s="175"/>
      <c r="C1009" s="175" t="s">
        <v>89</v>
      </c>
      <c r="D1009" s="127" t="s">
        <v>139</v>
      </c>
      <c r="E1009" s="128">
        <v>14.023738994273719</v>
      </c>
      <c r="F1009" s="129">
        <v>14.023738994273719</v>
      </c>
      <c r="G1009" s="129">
        <v>22.724078887444421</v>
      </c>
      <c r="H1009" s="129">
        <v>4.0818551843899069</v>
      </c>
      <c r="I1009" s="129">
        <v>1.0387954810573123</v>
      </c>
      <c r="J1009" s="132"/>
      <c r="K1009" s="130">
        <v>1.6204008714596936</v>
      </c>
    </row>
    <row r="1010" spans="1:11" x14ac:dyDescent="0.25">
      <c r="A1010" s="175"/>
      <c r="B1010" s="175"/>
      <c r="C1010" s="175"/>
      <c r="D1010" s="127" t="s">
        <v>103</v>
      </c>
      <c r="E1010" s="128">
        <v>14.023738994273719</v>
      </c>
      <c r="F1010" s="129">
        <v>14.023738994273719</v>
      </c>
      <c r="G1010" s="129">
        <v>22.724078887444421</v>
      </c>
      <c r="H1010" s="129">
        <v>4.0818551843899069</v>
      </c>
      <c r="I1010" s="129">
        <v>1.0387954810573123</v>
      </c>
      <c r="J1010" s="132"/>
      <c r="K1010" s="130">
        <v>1.6204008714596936</v>
      </c>
    </row>
    <row r="1011" spans="1:11" x14ac:dyDescent="0.25">
      <c r="A1011" s="175"/>
      <c r="B1011" s="175"/>
      <c r="C1011" s="175" t="s">
        <v>164</v>
      </c>
      <c r="D1011" s="127" t="s">
        <v>139</v>
      </c>
      <c r="E1011" s="128">
        <v>7.7144807278834495</v>
      </c>
      <c r="F1011" s="129">
        <v>3.8572403639417248</v>
      </c>
      <c r="G1011" s="129">
        <v>14.040354924747884</v>
      </c>
      <c r="H1011" s="129">
        <v>9.3602366164985895</v>
      </c>
      <c r="I1011" s="132"/>
      <c r="J1011" s="132"/>
      <c r="K1011" s="130">
        <v>1.8200000000000007</v>
      </c>
    </row>
    <row r="1012" spans="1:11" x14ac:dyDescent="0.25">
      <c r="A1012" s="175"/>
      <c r="B1012" s="175"/>
      <c r="C1012" s="175"/>
      <c r="D1012" s="127" t="s">
        <v>103</v>
      </c>
      <c r="E1012" s="128">
        <v>7.7144807278834495</v>
      </c>
      <c r="F1012" s="129">
        <v>3.8572403639417248</v>
      </c>
      <c r="G1012" s="129">
        <v>14.040354924747884</v>
      </c>
      <c r="H1012" s="129">
        <v>9.3602366164985895</v>
      </c>
      <c r="I1012" s="132"/>
      <c r="J1012" s="132"/>
      <c r="K1012" s="130">
        <v>1.8200000000000007</v>
      </c>
    </row>
    <row r="1013" spans="1:11" x14ac:dyDescent="0.25">
      <c r="A1013" s="175"/>
      <c r="B1013" s="175"/>
      <c r="C1013" s="175" t="s">
        <v>90</v>
      </c>
      <c r="D1013" s="127" t="s">
        <v>139</v>
      </c>
      <c r="E1013" s="128">
        <v>4.0453968320889473</v>
      </c>
      <c r="F1013" s="129">
        <v>4.0453968320889473</v>
      </c>
      <c r="G1013" s="129">
        <v>4.7688089714742619</v>
      </c>
      <c r="H1013" s="129">
        <v>3.1792059809828417</v>
      </c>
      <c r="I1013" s="132"/>
      <c r="J1013" s="132"/>
      <c r="K1013" s="130">
        <v>1.1788235294117639</v>
      </c>
    </row>
    <row r="1014" spans="1:11" x14ac:dyDescent="0.25">
      <c r="A1014" s="175"/>
      <c r="B1014" s="175"/>
      <c r="C1014" s="175"/>
      <c r="D1014" s="127" t="s">
        <v>103</v>
      </c>
      <c r="E1014" s="128">
        <v>4.0453968320889473</v>
      </c>
      <c r="F1014" s="129">
        <v>4.0453968320889473</v>
      </c>
      <c r="G1014" s="129">
        <v>4.7688089714742619</v>
      </c>
      <c r="H1014" s="129">
        <v>3.1792059809828417</v>
      </c>
      <c r="I1014" s="132"/>
      <c r="J1014" s="132"/>
      <c r="K1014" s="130">
        <v>1.1788235294117639</v>
      </c>
    </row>
    <row r="1015" spans="1:11" x14ac:dyDescent="0.25">
      <c r="A1015" s="175"/>
      <c r="B1015" s="175"/>
      <c r="C1015" s="175" t="s">
        <v>165</v>
      </c>
      <c r="D1015" s="127" t="s">
        <v>139</v>
      </c>
      <c r="E1015" s="128">
        <v>35.208160017236068</v>
      </c>
      <c r="F1015" s="129">
        <v>30.807140015081558</v>
      </c>
      <c r="G1015" s="129">
        <v>42.518340535324555</v>
      </c>
      <c r="H1015" s="129">
        <v>28.379848042128575</v>
      </c>
      <c r="I1015" s="132"/>
      <c r="J1015" s="132"/>
      <c r="K1015" s="130">
        <v>1.2076274509803921</v>
      </c>
    </row>
    <row r="1016" spans="1:11" x14ac:dyDescent="0.25">
      <c r="A1016" s="175"/>
      <c r="B1016" s="175"/>
      <c r="C1016" s="175"/>
      <c r="D1016" s="127" t="s">
        <v>103</v>
      </c>
      <c r="E1016" s="128">
        <v>35.208160017236068</v>
      </c>
      <c r="F1016" s="129">
        <v>30.807140015081558</v>
      </c>
      <c r="G1016" s="129">
        <v>42.518340535324555</v>
      </c>
      <c r="H1016" s="129">
        <v>28.379848042128575</v>
      </c>
      <c r="I1016" s="132"/>
      <c r="J1016" s="132"/>
      <c r="K1016" s="130">
        <v>1.2076274509803921</v>
      </c>
    </row>
    <row r="1017" spans="1:11" x14ac:dyDescent="0.25">
      <c r="A1017" s="175"/>
      <c r="B1017" s="175"/>
      <c r="C1017" s="175" t="s">
        <v>166</v>
      </c>
      <c r="D1017" s="127" t="s">
        <v>139</v>
      </c>
      <c r="E1017" s="128">
        <v>9.789220203722369</v>
      </c>
      <c r="F1017" s="129">
        <v>7.3419151527917776</v>
      </c>
      <c r="G1017" s="129">
        <v>19.004139488826372</v>
      </c>
      <c r="H1017" s="129">
        <v>2.3755174361032965</v>
      </c>
      <c r="I1017" s="132"/>
      <c r="J1017" s="132"/>
      <c r="K1017" s="130">
        <v>1.9413333333333347</v>
      </c>
    </row>
    <row r="1018" spans="1:11" x14ac:dyDescent="0.25">
      <c r="A1018" s="175"/>
      <c r="B1018" s="175"/>
      <c r="C1018" s="175"/>
      <c r="D1018" s="127" t="s">
        <v>103</v>
      </c>
      <c r="E1018" s="128">
        <v>9.789220203722369</v>
      </c>
      <c r="F1018" s="129">
        <v>7.3419151527917776</v>
      </c>
      <c r="G1018" s="129">
        <v>19.004139488826372</v>
      </c>
      <c r="H1018" s="129">
        <v>2.3755174361032965</v>
      </c>
      <c r="I1018" s="132"/>
      <c r="J1018" s="132"/>
      <c r="K1018" s="130">
        <v>1.9413333333333347</v>
      </c>
    </row>
    <row r="1019" spans="1:11" x14ac:dyDescent="0.25">
      <c r="A1019" s="175"/>
      <c r="B1019" s="175"/>
      <c r="C1019" s="175" t="s">
        <v>103</v>
      </c>
      <c r="D1019" s="127" t="s">
        <v>139</v>
      </c>
      <c r="E1019" s="128">
        <v>275.38809814795542</v>
      </c>
      <c r="F1019" s="129">
        <v>244.38154454209871</v>
      </c>
      <c r="G1019" s="129">
        <v>445.60895889418543</v>
      </c>
      <c r="H1019" s="129">
        <v>279.82571232015971</v>
      </c>
      <c r="I1019" s="129">
        <v>2.6247221599110242</v>
      </c>
      <c r="J1019" s="129">
        <v>1.5859266788537121</v>
      </c>
      <c r="K1019" s="130">
        <v>1.5737308861649244</v>
      </c>
    </row>
    <row r="1020" spans="1:11" x14ac:dyDescent="0.25">
      <c r="A1020" s="175"/>
      <c r="B1020" s="175"/>
      <c r="C1020" s="175"/>
      <c r="D1020" s="127" t="s">
        <v>103</v>
      </c>
      <c r="E1020" s="128">
        <v>275.38809814795542</v>
      </c>
      <c r="F1020" s="129">
        <v>244.38154454209871</v>
      </c>
      <c r="G1020" s="129">
        <v>445.60895889418543</v>
      </c>
      <c r="H1020" s="129">
        <v>279.82571232015971</v>
      </c>
      <c r="I1020" s="129">
        <v>2.6247221599110242</v>
      </c>
      <c r="J1020" s="129">
        <v>1.5859266788537121</v>
      </c>
      <c r="K1020" s="130">
        <v>1.5737308861649244</v>
      </c>
    </row>
    <row r="1021" spans="1:11" x14ac:dyDescent="0.25">
      <c r="A1021" s="175"/>
      <c r="B1021" s="175" t="s">
        <v>46</v>
      </c>
      <c r="C1021" s="175" t="s">
        <v>94</v>
      </c>
      <c r="D1021" s="127" t="s">
        <v>139</v>
      </c>
      <c r="E1021" s="128">
        <v>21.616087725642586</v>
      </c>
      <c r="F1021" s="129">
        <v>21.616087725642586</v>
      </c>
      <c r="G1021" s="129">
        <v>7.8682559321339074</v>
      </c>
      <c r="H1021" s="129">
        <v>0</v>
      </c>
      <c r="I1021" s="132"/>
      <c r="J1021" s="132"/>
      <c r="K1021" s="131">
        <v>0.36400000000000027</v>
      </c>
    </row>
    <row r="1022" spans="1:11" x14ac:dyDescent="0.25">
      <c r="A1022" s="175"/>
      <c r="B1022" s="175"/>
      <c r="C1022" s="175"/>
      <c r="D1022" s="127" t="s">
        <v>103</v>
      </c>
      <c r="E1022" s="128">
        <v>21.616087725642586</v>
      </c>
      <c r="F1022" s="129">
        <v>21.616087725642586</v>
      </c>
      <c r="G1022" s="129">
        <v>7.8682559321339074</v>
      </c>
      <c r="H1022" s="129">
        <v>0</v>
      </c>
      <c r="I1022" s="132"/>
      <c r="J1022" s="132"/>
      <c r="K1022" s="131">
        <v>0.36400000000000027</v>
      </c>
    </row>
    <row r="1023" spans="1:11" x14ac:dyDescent="0.25">
      <c r="A1023" s="175"/>
      <c r="B1023" s="175"/>
      <c r="C1023" s="175" t="s">
        <v>168</v>
      </c>
      <c r="D1023" s="127" t="s">
        <v>139</v>
      </c>
      <c r="E1023" s="128">
        <v>6.7345286244921727</v>
      </c>
      <c r="F1023" s="129">
        <v>6.7345286244921727</v>
      </c>
      <c r="G1023" s="129">
        <v>8.1712280643838415</v>
      </c>
      <c r="H1023" s="129">
        <v>1.3231368003414026</v>
      </c>
      <c r="I1023" s="133">
        <v>0.2693811449796869</v>
      </c>
      <c r="J1023" s="133">
        <v>0.2693811449796869</v>
      </c>
      <c r="K1023" s="130">
        <v>1.213333333333334</v>
      </c>
    </row>
    <row r="1024" spans="1:11" x14ac:dyDescent="0.25">
      <c r="A1024" s="175"/>
      <c r="B1024" s="175"/>
      <c r="C1024" s="175"/>
      <c r="D1024" s="127" t="s">
        <v>103</v>
      </c>
      <c r="E1024" s="128">
        <v>6.7345286244921727</v>
      </c>
      <c r="F1024" s="129">
        <v>6.7345286244921727</v>
      </c>
      <c r="G1024" s="129">
        <v>8.1712280643838415</v>
      </c>
      <c r="H1024" s="129">
        <v>1.3231368003414026</v>
      </c>
      <c r="I1024" s="133">
        <v>0.2693811449796869</v>
      </c>
      <c r="J1024" s="133">
        <v>0.2693811449796869</v>
      </c>
      <c r="K1024" s="130">
        <v>1.213333333333334</v>
      </c>
    </row>
    <row r="1025" spans="1:11" x14ac:dyDescent="0.25">
      <c r="A1025" s="175"/>
      <c r="B1025" s="175"/>
      <c r="C1025" s="175" t="s">
        <v>98</v>
      </c>
      <c r="D1025" s="127" t="s">
        <v>139</v>
      </c>
      <c r="E1025" s="128">
        <v>37.113119556507115</v>
      </c>
      <c r="F1025" s="129">
        <v>37.113119556507115</v>
      </c>
      <c r="G1025" s="129">
        <v>5.1851636839208863</v>
      </c>
      <c r="H1025" s="129">
        <v>52.035342738190145</v>
      </c>
      <c r="I1025" s="129">
        <v>10.556620673850913</v>
      </c>
      <c r="J1025" s="129">
        <v>10.556620673850913</v>
      </c>
      <c r="K1025" s="131">
        <v>0.13971241830065351</v>
      </c>
    </row>
    <row r="1026" spans="1:11" x14ac:dyDescent="0.25">
      <c r="A1026" s="175"/>
      <c r="B1026" s="175"/>
      <c r="C1026" s="175"/>
      <c r="D1026" s="127" t="s">
        <v>103</v>
      </c>
      <c r="E1026" s="128">
        <v>37.113119556507115</v>
      </c>
      <c r="F1026" s="129">
        <v>37.113119556507115</v>
      </c>
      <c r="G1026" s="129">
        <v>5.1851636839208863</v>
      </c>
      <c r="H1026" s="129">
        <v>52.035342738190145</v>
      </c>
      <c r="I1026" s="129">
        <v>10.556620673850913</v>
      </c>
      <c r="J1026" s="129">
        <v>10.556620673850913</v>
      </c>
      <c r="K1026" s="131">
        <v>0.13971241830065351</v>
      </c>
    </row>
    <row r="1027" spans="1:11" x14ac:dyDescent="0.25">
      <c r="A1027" s="175"/>
      <c r="B1027" s="175"/>
      <c r="C1027" s="175" t="s">
        <v>103</v>
      </c>
      <c r="D1027" s="127" t="s">
        <v>139</v>
      </c>
      <c r="E1027" s="128">
        <v>65.463735906641872</v>
      </c>
      <c r="F1027" s="129">
        <v>65.463735906641872</v>
      </c>
      <c r="G1027" s="129">
        <v>21.224647680438636</v>
      </c>
      <c r="H1027" s="129">
        <v>53.35847953853154</v>
      </c>
      <c r="I1027" s="129">
        <v>10.826001818830601</v>
      </c>
      <c r="J1027" s="129">
        <v>10.826001818830601</v>
      </c>
      <c r="K1027" s="131">
        <v>0.57234858387799592</v>
      </c>
    </row>
    <row r="1028" spans="1:11" x14ac:dyDescent="0.25">
      <c r="A1028" s="175"/>
      <c r="B1028" s="175"/>
      <c r="C1028" s="175"/>
      <c r="D1028" s="127" t="s">
        <v>103</v>
      </c>
      <c r="E1028" s="128">
        <v>65.463735906641872</v>
      </c>
      <c r="F1028" s="129">
        <v>65.463735906641872</v>
      </c>
      <c r="G1028" s="129">
        <v>21.224647680438636</v>
      </c>
      <c r="H1028" s="129">
        <v>53.35847953853154</v>
      </c>
      <c r="I1028" s="129">
        <v>10.826001818830601</v>
      </c>
      <c r="J1028" s="129">
        <v>10.826001818830601</v>
      </c>
      <c r="K1028" s="131">
        <v>0.57234858387799592</v>
      </c>
    </row>
    <row r="1029" spans="1:11" x14ac:dyDescent="0.25">
      <c r="A1029" s="175"/>
      <c r="B1029" s="175" t="s">
        <v>47</v>
      </c>
      <c r="C1029" s="175" t="s">
        <v>170</v>
      </c>
      <c r="D1029" s="127" t="s">
        <v>139</v>
      </c>
      <c r="E1029" s="128">
        <v>7087.99622</v>
      </c>
      <c r="F1029" s="129">
        <v>3893.1091284975596</v>
      </c>
      <c r="G1029" s="129">
        <v>7319.977154271869</v>
      </c>
      <c r="H1029" s="129">
        <v>3088.657102606252</v>
      </c>
      <c r="I1029" s="129">
        <v>3.1811202684765432</v>
      </c>
      <c r="J1029" s="132"/>
      <c r="K1029" s="130">
        <v>1.0327287045691835</v>
      </c>
    </row>
    <row r="1030" spans="1:11" x14ac:dyDescent="0.25">
      <c r="A1030" s="175"/>
      <c r="B1030" s="175"/>
      <c r="C1030" s="175"/>
      <c r="D1030" s="127" t="s">
        <v>103</v>
      </c>
      <c r="E1030" s="128">
        <v>7087.99622</v>
      </c>
      <c r="F1030" s="129">
        <v>3893.1091284975596</v>
      </c>
      <c r="G1030" s="129">
        <v>7319.977154271869</v>
      </c>
      <c r="H1030" s="129">
        <v>3088.657102606252</v>
      </c>
      <c r="I1030" s="129">
        <v>3.1811202684765432</v>
      </c>
      <c r="J1030" s="132"/>
      <c r="K1030" s="130">
        <v>1.0327287045691835</v>
      </c>
    </row>
    <row r="1031" spans="1:11" x14ac:dyDescent="0.25">
      <c r="A1031" s="175"/>
      <c r="B1031" s="175"/>
      <c r="C1031" s="175" t="s">
        <v>99</v>
      </c>
      <c r="D1031" s="127" t="s">
        <v>139</v>
      </c>
      <c r="E1031" s="128">
        <v>1776.0593899203018</v>
      </c>
      <c r="F1031" s="129">
        <v>842.90854298397664</v>
      </c>
      <c r="G1031" s="129">
        <v>871.15927341892075</v>
      </c>
      <c r="H1031" s="129">
        <v>263.95502561893056</v>
      </c>
      <c r="I1031" s="129">
        <v>18.085930770836423</v>
      </c>
      <c r="J1031" s="129">
        <v>9.0429653854182117</v>
      </c>
      <c r="K1031" s="131">
        <v>0.49050120641405626</v>
      </c>
    </row>
    <row r="1032" spans="1:11" x14ac:dyDescent="0.25">
      <c r="A1032" s="175"/>
      <c r="B1032" s="175"/>
      <c r="C1032" s="175"/>
      <c r="D1032" s="127" t="s">
        <v>103</v>
      </c>
      <c r="E1032" s="128">
        <v>1776.0593899203018</v>
      </c>
      <c r="F1032" s="129">
        <v>842.90854298397664</v>
      </c>
      <c r="G1032" s="129">
        <v>871.15927341892075</v>
      </c>
      <c r="H1032" s="129">
        <v>263.95502561893056</v>
      </c>
      <c r="I1032" s="129">
        <v>18.085930770836423</v>
      </c>
      <c r="J1032" s="129">
        <v>9.0429653854182117</v>
      </c>
      <c r="K1032" s="131">
        <v>0.49050120641405626</v>
      </c>
    </row>
    <row r="1033" spans="1:11" x14ac:dyDescent="0.25">
      <c r="A1033" s="175"/>
      <c r="B1033" s="175"/>
      <c r="C1033" s="175" t="s">
        <v>171</v>
      </c>
      <c r="D1033" s="127" t="s">
        <v>139</v>
      </c>
      <c r="E1033" s="128">
        <v>737.26279582096356</v>
      </c>
      <c r="F1033" s="129">
        <v>526.0106620711656</v>
      </c>
      <c r="G1033" s="129">
        <v>718.3856388358505</v>
      </c>
      <c r="H1033" s="129">
        <v>226.60767634134643</v>
      </c>
      <c r="I1033" s="132"/>
      <c r="J1033" s="132"/>
      <c r="K1033" s="131">
        <v>0.97439561972730115</v>
      </c>
    </row>
    <row r="1034" spans="1:11" x14ac:dyDescent="0.25">
      <c r="A1034" s="175"/>
      <c r="B1034" s="175"/>
      <c r="C1034" s="175"/>
      <c r="D1034" s="127" t="s">
        <v>103</v>
      </c>
      <c r="E1034" s="128">
        <v>737.26279582096356</v>
      </c>
      <c r="F1034" s="129">
        <v>526.0106620711656</v>
      </c>
      <c r="G1034" s="129">
        <v>718.3856388358505</v>
      </c>
      <c r="H1034" s="129">
        <v>226.60767634134643</v>
      </c>
      <c r="I1034" s="132"/>
      <c r="J1034" s="132"/>
      <c r="K1034" s="131">
        <v>0.97439561972730115</v>
      </c>
    </row>
    <row r="1035" spans="1:11" x14ac:dyDescent="0.25">
      <c r="A1035" s="175"/>
      <c r="B1035" s="175"/>
      <c r="C1035" s="175" t="s">
        <v>100</v>
      </c>
      <c r="D1035" s="127" t="s">
        <v>139</v>
      </c>
      <c r="E1035" s="128">
        <v>7014.6456471017254</v>
      </c>
      <c r="F1035" s="129">
        <v>4730.6627118747119</v>
      </c>
      <c r="G1035" s="129">
        <v>9443.2589172385524</v>
      </c>
      <c r="H1035" s="129">
        <v>5104.0097812578279</v>
      </c>
      <c r="I1035" s="129">
        <v>28.000563831391808</v>
      </c>
      <c r="J1035" s="129">
        <v>38.478406618265169</v>
      </c>
      <c r="K1035" s="130">
        <v>1.3462203783793796</v>
      </c>
    </row>
    <row r="1036" spans="1:11" x14ac:dyDescent="0.25">
      <c r="A1036" s="175"/>
      <c r="B1036" s="175"/>
      <c r="C1036" s="175"/>
      <c r="D1036" s="127" t="s">
        <v>103</v>
      </c>
      <c r="E1036" s="128">
        <v>7014.6456471017254</v>
      </c>
      <c r="F1036" s="129">
        <v>4730.6627118747119</v>
      </c>
      <c r="G1036" s="129">
        <v>9443.2589172385524</v>
      </c>
      <c r="H1036" s="129">
        <v>5104.0097812578279</v>
      </c>
      <c r="I1036" s="129">
        <v>28.000563831391808</v>
      </c>
      <c r="J1036" s="129">
        <v>38.478406618265169</v>
      </c>
      <c r="K1036" s="130">
        <v>1.3462203783793796</v>
      </c>
    </row>
    <row r="1037" spans="1:11" x14ac:dyDescent="0.25">
      <c r="A1037" s="175"/>
      <c r="B1037" s="175"/>
      <c r="C1037" s="175" t="s">
        <v>101</v>
      </c>
      <c r="D1037" s="127" t="s">
        <v>139</v>
      </c>
      <c r="E1037" s="128">
        <v>2070.6800426689733</v>
      </c>
      <c r="F1037" s="129">
        <v>1450.9424252123217</v>
      </c>
      <c r="G1037" s="129">
        <v>2468.1143090586083</v>
      </c>
      <c r="H1037" s="129">
        <v>1621.8720643972106</v>
      </c>
      <c r="I1037" s="129">
        <v>1.5276927536741813</v>
      </c>
      <c r="J1037" s="129">
        <v>1.1793635574995631</v>
      </c>
      <c r="K1037" s="130">
        <v>1.1919341753433659</v>
      </c>
    </row>
    <row r="1038" spans="1:11" x14ac:dyDescent="0.25">
      <c r="A1038" s="175"/>
      <c r="B1038" s="175"/>
      <c r="C1038" s="175"/>
      <c r="D1038" s="127" t="s">
        <v>103</v>
      </c>
      <c r="E1038" s="128">
        <v>2070.6800426689733</v>
      </c>
      <c r="F1038" s="129">
        <v>1450.9424252123217</v>
      </c>
      <c r="G1038" s="129">
        <v>2468.1143090586083</v>
      </c>
      <c r="H1038" s="129">
        <v>1621.8720643972106</v>
      </c>
      <c r="I1038" s="129">
        <v>1.5276927536741813</v>
      </c>
      <c r="J1038" s="129">
        <v>1.1793635574995631</v>
      </c>
      <c r="K1038" s="130">
        <v>1.1919341753433659</v>
      </c>
    </row>
    <row r="1039" spans="1:11" x14ac:dyDescent="0.25">
      <c r="A1039" s="175"/>
      <c r="B1039" s="175"/>
      <c r="C1039" s="175" t="s">
        <v>172</v>
      </c>
      <c r="D1039" s="127" t="s">
        <v>139</v>
      </c>
      <c r="E1039" s="128">
        <v>62.923543141095173</v>
      </c>
      <c r="F1039" s="132"/>
      <c r="G1039" s="132"/>
      <c r="H1039" s="132"/>
      <c r="I1039" s="133">
        <v>-0.50338834512876141</v>
      </c>
      <c r="J1039" s="133">
        <v>-0.50338834512876141</v>
      </c>
      <c r="K1039" s="134"/>
    </row>
    <row r="1040" spans="1:11" x14ac:dyDescent="0.25">
      <c r="A1040" s="175"/>
      <c r="B1040" s="175"/>
      <c r="C1040" s="175"/>
      <c r="D1040" s="127" t="s">
        <v>103</v>
      </c>
      <c r="E1040" s="128">
        <v>62.923543141095173</v>
      </c>
      <c r="F1040" s="132"/>
      <c r="G1040" s="132"/>
      <c r="H1040" s="132"/>
      <c r="I1040" s="133">
        <v>-0.50338834512876141</v>
      </c>
      <c r="J1040" s="133">
        <v>-0.50338834512876141</v>
      </c>
      <c r="K1040" s="134"/>
    </row>
    <row r="1041" spans="1:11" x14ac:dyDescent="0.25">
      <c r="A1041" s="175"/>
      <c r="B1041" s="175"/>
      <c r="C1041" s="175" t="s">
        <v>102</v>
      </c>
      <c r="D1041" s="127" t="s">
        <v>139</v>
      </c>
      <c r="E1041" s="128">
        <v>155.86509146375246</v>
      </c>
      <c r="F1041" s="129">
        <v>54.812181223866645</v>
      </c>
      <c r="G1041" s="129">
        <v>40.612186294538922</v>
      </c>
      <c r="H1041" s="129">
        <v>4.9263293741944354</v>
      </c>
      <c r="I1041" s="132"/>
      <c r="J1041" s="132"/>
      <c r="K1041" s="131">
        <v>0.26055985925484526</v>
      </c>
    </row>
    <row r="1042" spans="1:11" x14ac:dyDescent="0.25">
      <c r="A1042" s="175"/>
      <c r="B1042" s="175"/>
      <c r="C1042" s="175"/>
      <c r="D1042" s="127" t="s">
        <v>103</v>
      </c>
      <c r="E1042" s="128">
        <v>155.86509146375246</v>
      </c>
      <c r="F1042" s="129">
        <v>54.812181223866645</v>
      </c>
      <c r="G1042" s="129">
        <v>40.612186294538922</v>
      </c>
      <c r="H1042" s="129">
        <v>4.9263293741944354</v>
      </c>
      <c r="I1042" s="132"/>
      <c r="J1042" s="132"/>
      <c r="K1042" s="131">
        <v>0.26055985925484526</v>
      </c>
    </row>
    <row r="1043" spans="1:11" x14ac:dyDescent="0.25">
      <c r="A1043" s="175"/>
      <c r="B1043" s="175"/>
      <c r="C1043" s="175" t="s">
        <v>103</v>
      </c>
      <c r="D1043" s="127" t="s">
        <v>139</v>
      </c>
      <c r="E1043" s="128">
        <v>18905.432730116812</v>
      </c>
      <c r="F1043" s="129">
        <v>11498.445651863603</v>
      </c>
      <c r="G1043" s="129">
        <v>20861.507479118336</v>
      </c>
      <c r="H1043" s="129">
        <v>10310.027979595759</v>
      </c>
      <c r="I1043" s="129">
        <v>50.291919279250195</v>
      </c>
      <c r="J1043" s="129">
        <v>48.197347216054183</v>
      </c>
      <c r="K1043" s="131">
        <v>0.88272332394802178</v>
      </c>
    </row>
    <row r="1044" spans="1:11" x14ac:dyDescent="0.25">
      <c r="A1044" s="175"/>
      <c r="B1044" s="175"/>
      <c r="C1044" s="175"/>
      <c r="D1044" s="127" t="s">
        <v>103</v>
      </c>
      <c r="E1044" s="128">
        <v>18905.432730116812</v>
      </c>
      <c r="F1044" s="129">
        <v>11498.445651863603</v>
      </c>
      <c r="G1044" s="129">
        <v>20861.507479118336</v>
      </c>
      <c r="H1044" s="129">
        <v>10310.027979595759</v>
      </c>
      <c r="I1044" s="129">
        <v>50.291919279250195</v>
      </c>
      <c r="J1044" s="129">
        <v>48.197347216054183</v>
      </c>
      <c r="K1044" s="131">
        <v>0.88272332394802178</v>
      </c>
    </row>
    <row r="1045" spans="1:11" x14ac:dyDescent="0.25">
      <c r="A1045" s="175"/>
      <c r="B1045" s="175" t="s">
        <v>103</v>
      </c>
      <c r="C1045" s="175" t="s">
        <v>51</v>
      </c>
      <c r="D1045" s="127" t="s">
        <v>139</v>
      </c>
      <c r="E1045" s="128">
        <v>25.574620676524336</v>
      </c>
      <c r="F1045" s="129">
        <v>12.787310338262168</v>
      </c>
      <c r="G1045" s="129">
        <v>16.486818522032021</v>
      </c>
      <c r="H1045" s="129">
        <v>0</v>
      </c>
      <c r="I1045" s="132"/>
      <c r="J1045" s="132"/>
      <c r="K1045" s="131">
        <v>0.64465544691991206</v>
      </c>
    </row>
    <row r="1046" spans="1:11" x14ac:dyDescent="0.25">
      <c r="A1046" s="175"/>
      <c r="B1046" s="175"/>
      <c r="C1046" s="175"/>
      <c r="D1046" s="127" t="s">
        <v>103</v>
      </c>
      <c r="E1046" s="128">
        <v>25.574620676524336</v>
      </c>
      <c r="F1046" s="129">
        <v>12.787310338262168</v>
      </c>
      <c r="G1046" s="129">
        <v>16.486818522032021</v>
      </c>
      <c r="H1046" s="129">
        <v>0</v>
      </c>
      <c r="I1046" s="132"/>
      <c r="J1046" s="132"/>
      <c r="K1046" s="131">
        <v>0.64465544691991206</v>
      </c>
    </row>
    <row r="1047" spans="1:11" x14ac:dyDescent="0.25">
      <c r="A1047" s="175"/>
      <c r="B1047" s="175"/>
      <c r="C1047" s="175" t="s">
        <v>54</v>
      </c>
      <c r="D1047" s="127" t="s">
        <v>139</v>
      </c>
      <c r="E1047" s="128">
        <v>2.8112134982237924</v>
      </c>
      <c r="F1047" s="129">
        <v>2.8112134982237924</v>
      </c>
      <c r="G1047" s="129">
        <v>1.3643756178046147</v>
      </c>
      <c r="H1047" s="129">
        <v>0</v>
      </c>
      <c r="I1047" s="132"/>
      <c r="J1047" s="132"/>
      <c r="K1047" s="131">
        <v>0.48533333333333362</v>
      </c>
    </row>
    <row r="1048" spans="1:11" x14ac:dyDescent="0.25">
      <c r="A1048" s="175"/>
      <c r="B1048" s="175"/>
      <c r="C1048" s="175"/>
      <c r="D1048" s="127" t="s">
        <v>103</v>
      </c>
      <c r="E1048" s="128">
        <v>2.8112134982237924</v>
      </c>
      <c r="F1048" s="129">
        <v>2.8112134982237924</v>
      </c>
      <c r="G1048" s="129">
        <v>1.3643756178046147</v>
      </c>
      <c r="H1048" s="129">
        <v>0</v>
      </c>
      <c r="I1048" s="132"/>
      <c r="J1048" s="132"/>
      <c r="K1048" s="131">
        <v>0.48533333333333362</v>
      </c>
    </row>
    <row r="1049" spans="1:11" x14ac:dyDescent="0.25">
      <c r="A1049" s="175"/>
      <c r="B1049" s="175"/>
      <c r="C1049" s="175" t="s">
        <v>56</v>
      </c>
      <c r="D1049" s="127" t="s">
        <v>139</v>
      </c>
      <c r="E1049" s="128">
        <v>1.7358063905649708</v>
      </c>
      <c r="F1049" s="132"/>
      <c r="G1049" s="132"/>
      <c r="H1049" s="129">
        <v>0</v>
      </c>
      <c r="I1049" s="132"/>
      <c r="J1049" s="132"/>
      <c r="K1049" s="134"/>
    </row>
    <row r="1050" spans="1:11" x14ac:dyDescent="0.25">
      <c r="A1050" s="175"/>
      <c r="B1050" s="175"/>
      <c r="C1050" s="175"/>
      <c r="D1050" s="127" t="s">
        <v>103</v>
      </c>
      <c r="E1050" s="128">
        <v>1.7358063905649708</v>
      </c>
      <c r="F1050" s="132"/>
      <c r="G1050" s="132"/>
      <c r="H1050" s="129">
        <v>0</v>
      </c>
      <c r="I1050" s="132"/>
      <c r="J1050" s="132"/>
      <c r="K1050" s="134"/>
    </row>
    <row r="1051" spans="1:11" x14ac:dyDescent="0.25">
      <c r="A1051" s="175"/>
      <c r="B1051" s="175"/>
      <c r="C1051" s="175" t="s">
        <v>60</v>
      </c>
      <c r="D1051" s="127" t="s">
        <v>139</v>
      </c>
      <c r="E1051" s="128">
        <v>2.6968049581920277</v>
      </c>
      <c r="F1051" s="129">
        <v>2.6968049581920277</v>
      </c>
      <c r="G1051" s="129">
        <v>4.2387428519347612</v>
      </c>
      <c r="H1051" s="129">
        <v>0</v>
      </c>
      <c r="I1051" s="132"/>
      <c r="J1051" s="132"/>
      <c r="K1051" s="130">
        <v>1.5717647058823521</v>
      </c>
    </row>
    <row r="1052" spans="1:11" x14ac:dyDescent="0.25">
      <c r="A1052" s="175"/>
      <c r="B1052" s="175"/>
      <c r="C1052" s="175"/>
      <c r="D1052" s="127" t="s">
        <v>103</v>
      </c>
      <c r="E1052" s="128">
        <v>2.6968049581920277</v>
      </c>
      <c r="F1052" s="129">
        <v>2.6968049581920277</v>
      </c>
      <c r="G1052" s="129">
        <v>4.2387428519347612</v>
      </c>
      <c r="H1052" s="129">
        <v>0</v>
      </c>
      <c r="I1052" s="132"/>
      <c r="J1052" s="132"/>
      <c r="K1052" s="130">
        <v>1.5717647058823521</v>
      </c>
    </row>
    <row r="1053" spans="1:11" x14ac:dyDescent="0.25">
      <c r="A1053" s="175"/>
      <c r="B1053" s="175"/>
      <c r="C1053" s="175" t="s">
        <v>67</v>
      </c>
      <c r="D1053" s="127" t="s">
        <v>139</v>
      </c>
      <c r="E1053" s="128">
        <v>14.554489345391875</v>
      </c>
      <c r="F1053" s="129">
        <v>14.554489345391875</v>
      </c>
      <c r="G1053" s="129">
        <v>21.801786509146691</v>
      </c>
      <c r="H1053" s="129">
        <v>0</v>
      </c>
      <c r="I1053" s="132"/>
      <c r="J1053" s="132"/>
      <c r="K1053" s="130">
        <v>1.4979423868312767</v>
      </c>
    </row>
    <row r="1054" spans="1:11" x14ac:dyDescent="0.25">
      <c r="A1054" s="175"/>
      <c r="B1054" s="175"/>
      <c r="C1054" s="175"/>
      <c r="D1054" s="127" t="s">
        <v>103</v>
      </c>
      <c r="E1054" s="128">
        <v>14.554489345391875</v>
      </c>
      <c r="F1054" s="129">
        <v>14.554489345391875</v>
      </c>
      <c r="G1054" s="129">
        <v>21.801786509146691</v>
      </c>
      <c r="H1054" s="129">
        <v>0</v>
      </c>
      <c r="I1054" s="132"/>
      <c r="J1054" s="132"/>
      <c r="K1054" s="130">
        <v>1.4979423868312767</v>
      </c>
    </row>
    <row r="1055" spans="1:11" x14ac:dyDescent="0.25">
      <c r="A1055" s="175"/>
      <c r="B1055" s="175"/>
      <c r="C1055" s="175" t="s">
        <v>69</v>
      </c>
      <c r="D1055" s="127" t="s">
        <v>139</v>
      </c>
      <c r="E1055" s="128">
        <v>446.09820562267805</v>
      </c>
      <c r="F1055" s="129">
        <v>439.09119278097438</v>
      </c>
      <c r="G1055" s="129">
        <v>383.16898055585193</v>
      </c>
      <c r="H1055" s="129">
        <v>362.49717288054484</v>
      </c>
      <c r="I1055" s="132"/>
      <c r="J1055" s="132"/>
      <c r="K1055" s="131">
        <v>0.85893414437973914</v>
      </c>
    </row>
    <row r="1056" spans="1:11" x14ac:dyDescent="0.25">
      <c r="A1056" s="175"/>
      <c r="B1056" s="175"/>
      <c r="C1056" s="175"/>
      <c r="D1056" s="127" t="s">
        <v>103</v>
      </c>
      <c r="E1056" s="128">
        <v>446.09820562267805</v>
      </c>
      <c r="F1056" s="129">
        <v>439.09119278097438</v>
      </c>
      <c r="G1056" s="129">
        <v>383.16898055585193</v>
      </c>
      <c r="H1056" s="129">
        <v>362.49717288054484</v>
      </c>
      <c r="I1056" s="132"/>
      <c r="J1056" s="132"/>
      <c r="K1056" s="131">
        <v>0.85893414437973914</v>
      </c>
    </row>
    <row r="1057" spans="1:11" x14ac:dyDescent="0.25">
      <c r="A1057" s="175"/>
      <c r="B1057" s="175"/>
      <c r="C1057" s="175" t="s">
        <v>153</v>
      </c>
      <c r="D1057" s="127" t="s">
        <v>139</v>
      </c>
      <c r="E1057" s="128">
        <v>349.92382038294238</v>
      </c>
      <c r="F1057" s="129">
        <v>345.74623490330151</v>
      </c>
      <c r="G1057" s="129">
        <v>492.31578804173944</v>
      </c>
      <c r="H1057" s="129">
        <v>239.64806120836732</v>
      </c>
      <c r="I1057" s="132"/>
      <c r="J1057" s="132"/>
      <c r="K1057" s="130">
        <v>1.4069227625114777</v>
      </c>
    </row>
    <row r="1058" spans="1:11" x14ac:dyDescent="0.25">
      <c r="A1058" s="175"/>
      <c r="B1058" s="175"/>
      <c r="C1058" s="175"/>
      <c r="D1058" s="127" t="s">
        <v>103</v>
      </c>
      <c r="E1058" s="128">
        <v>349.92382038294238</v>
      </c>
      <c r="F1058" s="129">
        <v>345.74623490330151</v>
      </c>
      <c r="G1058" s="129">
        <v>492.31578804173944</v>
      </c>
      <c r="H1058" s="129">
        <v>239.64806120836732</v>
      </c>
      <c r="I1058" s="132"/>
      <c r="J1058" s="132"/>
      <c r="K1058" s="130">
        <v>1.4069227625114777</v>
      </c>
    </row>
    <row r="1059" spans="1:11" x14ac:dyDescent="0.25">
      <c r="A1059" s="175"/>
      <c r="B1059" s="175"/>
      <c r="C1059" s="175" t="s">
        <v>71</v>
      </c>
      <c r="D1059" s="127" t="s">
        <v>139</v>
      </c>
      <c r="E1059" s="128">
        <v>12.706327118571341</v>
      </c>
      <c r="F1059" s="129">
        <v>12.706327118571341</v>
      </c>
      <c r="G1059" s="129">
        <v>3.0819994608589871</v>
      </c>
      <c r="H1059" s="129">
        <v>0</v>
      </c>
      <c r="I1059" s="132"/>
      <c r="J1059" s="132"/>
      <c r="K1059" s="131">
        <v>0.24255628177196789</v>
      </c>
    </row>
    <row r="1060" spans="1:11" x14ac:dyDescent="0.25">
      <c r="A1060" s="175"/>
      <c r="B1060" s="175"/>
      <c r="C1060" s="175"/>
      <c r="D1060" s="127" t="s">
        <v>103</v>
      </c>
      <c r="E1060" s="128">
        <v>12.706327118571341</v>
      </c>
      <c r="F1060" s="129">
        <v>12.706327118571341</v>
      </c>
      <c r="G1060" s="129">
        <v>3.0819994608589871</v>
      </c>
      <c r="H1060" s="129">
        <v>0</v>
      </c>
      <c r="I1060" s="132"/>
      <c r="J1060" s="132"/>
      <c r="K1060" s="131">
        <v>0.24255628177196789</v>
      </c>
    </row>
    <row r="1061" spans="1:11" x14ac:dyDescent="0.25">
      <c r="A1061" s="175"/>
      <c r="B1061" s="175"/>
      <c r="C1061" s="175" t="s">
        <v>72</v>
      </c>
      <c r="D1061" s="127" t="s">
        <v>139</v>
      </c>
      <c r="E1061" s="128">
        <v>583.69290448537754</v>
      </c>
      <c r="F1061" s="129">
        <v>578.87343512574512</v>
      </c>
      <c r="G1061" s="129">
        <v>1042.2761231145203</v>
      </c>
      <c r="H1061" s="129">
        <v>793.30533213070919</v>
      </c>
      <c r="I1061" s="132"/>
      <c r="J1061" s="132"/>
      <c r="K1061" s="130">
        <v>1.7856583746438723</v>
      </c>
    </row>
    <row r="1062" spans="1:11" x14ac:dyDescent="0.25">
      <c r="A1062" s="175"/>
      <c r="B1062" s="175"/>
      <c r="C1062" s="175"/>
      <c r="D1062" s="127" t="s">
        <v>103</v>
      </c>
      <c r="E1062" s="128">
        <v>583.69290448537754</v>
      </c>
      <c r="F1062" s="129">
        <v>578.87343512574512</v>
      </c>
      <c r="G1062" s="129">
        <v>1042.2761231145203</v>
      </c>
      <c r="H1062" s="129">
        <v>793.30533213070919</v>
      </c>
      <c r="I1062" s="132"/>
      <c r="J1062" s="132"/>
      <c r="K1062" s="130">
        <v>1.7856583746438723</v>
      </c>
    </row>
    <row r="1063" spans="1:11" x14ac:dyDescent="0.25">
      <c r="A1063" s="175"/>
      <c r="B1063" s="175"/>
      <c r="C1063" s="175" t="s">
        <v>73</v>
      </c>
      <c r="D1063" s="127" t="s">
        <v>139</v>
      </c>
      <c r="E1063" s="128">
        <v>119.40006407275385</v>
      </c>
      <c r="F1063" s="129">
        <v>119.40006407275385</v>
      </c>
      <c r="G1063" s="129">
        <v>208.27465322527954</v>
      </c>
      <c r="H1063" s="129">
        <v>35.405621042126093</v>
      </c>
      <c r="I1063" s="129">
        <v>1.211018097455026</v>
      </c>
      <c r="J1063" s="129">
        <v>2.422036194910052</v>
      </c>
      <c r="K1063" s="130">
        <v>1.7443428933034062</v>
      </c>
    </row>
    <row r="1064" spans="1:11" x14ac:dyDescent="0.25">
      <c r="A1064" s="175"/>
      <c r="B1064" s="175"/>
      <c r="C1064" s="175"/>
      <c r="D1064" s="127" t="s">
        <v>103</v>
      </c>
      <c r="E1064" s="128">
        <v>119.40006407275385</v>
      </c>
      <c r="F1064" s="129">
        <v>119.40006407275385</v>
      </c>
      <c r="G1064" s="129">
        <v>208.27465322527954</v>
      </c>
      <c r="H1064" s="129">
        <v>35.405621042126093</v>
      </c>
      <c r="I1064" s="129">
        <v>1.211018097455026</v>
      </c>
      <c r="J1064" s="129">
        <v>2.422036194910052</v>
      </c>
      <c r="K1064" s="130">
        <v>1.7443428933034062</v>
      </c>
    </row>
    <row r="1065" spans="1:11" x14ac:dyDescent="0.25">
      <c r="A1065" s="175"/>
      <c r="B1065" s="175"/>
      <c r="C1065" s="175" t="s">
        <v>74</v>
      </c>
      <c r="D1065" s="127" t="s">
        <v>139</v>
      </c>
      <c r="E1065" s="128">
        <v>255.55213866914383</v>
      </c>
      <c r="F1065" s="129">
        <v>234.26879684293669</v>
      </c>
      <c r="G1065" s="129">
        <v>293.98489492101788</v>
      </c>
      <c r="H1065" s="129">
        <v>141.32369805726486</v>
      </c>
      <c r="I1065" s="132"/>
      <c r="J1065" s="132"/>
      <c r="K1065" s="130">
        <v>1.150391056995347</v>
      </c>
    </row>
    <row r="1066" spans="1:11" x14ac:dyDescent="0.25">
      <c r="A1066" s="175"/>
      <c r="B1066" s="175"/>
      <c r="C1066" s="175"/>
      <c r="D1066" s="127" t="s">
        <v>103</v>
      </c>
      <c r="E1066" s="128">
        <v>255.55213866914383</v>
      </c>
      <c r="F1066" s="129">
        <v>234.26879684293669</v>
      </c>
      <c r="G1066" s="129">
        <v>293.98489492101788</v>
      </c>
      <c r="H1066" s="129">
        <v>141.32369805726486</v>
      </c>
      <c r="I1066" s="132"/>
      <c r="J1066" s="132"/>
      <c r="K1066" s="130">
        <v>1.150391056995347</v>
      </c>
    </row>
    <row r="1067" spans="1:11" x14ac:dyDescent="0.25">
      <c r="A1067" s="175"/>
      <c r="B1067" s="175"/>
      <c r="C1067" s="175" t="s">
        <v>75</v>
      </c>
      <c r="D1067" s="127" t="s">
        <v>139</v>
      </c>
      <c r="E1067" s="128">
        <v>12.284800227862821</v>
      </c>
      <c r="F1067" s="129">
        <v>12.284800227862821</v>
      </c>
      <c r="G1067" s="129">
        <v>43.903642414340325</v>
      </c>
      <c r="H1067" s="129">
        <v>10.11771183211135</v>
      </c>
      <c r="I1067" s="132"/>
      <c r="J1067" s="133">
        <v>0.47650134217164886</v>
      </c>
      <c r="K1067" s="130">
        <v>3.5738181818181847</v>
      </c>
    </row>
    <row r="1068" spans="1:11" x14ac:dyDescent="0.25">
      <c r="A1068" s="175"/>
      <c r="B1068" s="175"/>
      <c r="C1068" s="175"/>
      <c r="D1068" s="127" t="s">
        <v>103</v>
      </c>
      <c r="E1068" s="128">
        <v>12.284800227862821</v>
      </c>
      <c r="F1068" s="129">
        <v>12.284800227862821</v>
      </c>
      <c r="G1068" s="129">
        <v>43.903642414340325</v>
      </c>
      <c r="H1068" s="129">
        <v>10.11771183211135</v>
      </c>
      <c r="I1068" s="132"/>
      <c r="J1068" s="133">
        <v>0.47650134217164886</v>
      </c>
      <c r="K1068" s="130">
        <v>3.5738181818181847</v>
      </c>
    </row>
    <row r="1069" spans="1:11" x14ac:dyDescent="0.25">
      <c r="A1069" s="175"/>
      <c r="B1069" s="175"/>
      <c r="C1069" s="175" t="s">
        <v>76</v>
      </c>
      <c r="D1069" s="127" t="s">
        <v>139</v>
      </c>
      <c r="E1069" s="128">
        <v>316.10530543533889</v>
      </c>
      <c r="F1069" s="129">
        <v>316.10530543533889</v>
      </c>
      <c r="G1069" s="129">
        <v>585.5821284296544</v>
      </c>
      <c r="H1069" s="129">
        <v>336.10599564289748</v>
      </c>
      <c r="I1069" s="129">
        <v>2.0737330079475309</v>
      </c>
      <c r="J1069" s="129">
        <v>2.0737330079475309</v>
      </c>
      <c r="K1069" s="130">
        <v>1.8524906680170812</v>
      </c>
    </row>
    <row r="1070" spans="1:11" x14ac:dyDescent="0.25">
      <c r="A1070" s="175"/>
      <c r="B1070" s="175"/>
      <c r="C1070" s="175"/>
      <c r="D1070" s="127" t="s">
        <v>103</v>
      </c>
      <c r="E1070" s="128">
        <v>316.10530543533889</v>
      </c>
      <c r="F1070" s="129">
        <v>316.10530543533889</v>
      </c>
      <c r="G1070" s="129">
        <v>585.5821284296544</v>
      </c>
      <c r="H1070" s="129">
        <v>336.10599564289748</v>
      </c>
      <c r="I1070" s="129">
        <v>2.0737330079475309</v>
      </c>
      <c r="J1070" s="129">
        <v>2.0737330079475309</v>
      </c>
      <c r="K1070" s="130">
        <v>1.8524906680170812</v>
      </c>
    </row>
    <row r="1071" spans="1:11" x14ac:dyDescent="0.25">
      <c r="A1071" s="175"/>
      <c r="B1071" s="175"/>
      <c r="C1071" s="175" t="s">
        <v>77</v>
      </c>
      <c r="D1071" s="127" t="s">
        <v>139</v>
      </c>
      <c r="E1071" s="128">
        <v>31.013293256021932</v>
      </c>
      <c r="F1071" s="129">
        <v>31.013293256021932</v>
      </c>
      <c r="G1071" s="129">
        <v>47.058425885388189</v>
      </c>
      <c r="H1071" s="129">
        <v>17.074409460440016</v>
      </c>
      <c r="I1071" s="132"/>
      <c r="J1071" s="132"/>
      <c r="K1071" s="130">
        <v>1.5173630706326466</v>
      </c>
    </row>
    <row r="1072" spans="1:11" x14ac:dyDescent="0.25">
      <c r="A1072" s="175"/>
      <c r="B1072" s="175"/>
      <c r="C1072" s="175"/>
      <c r="D1072" s="127" t="s">
        <v>103</v>
      </c>
      <c r="E1072" s="128">
        <v>31.013293256021932</v>
      </c>
      <c r="F1072" s="129">
        <v>31.013293256021932</v>
      </c>
      <c r="G1072" s="129">
        <v>47.058425885388189</v>
      </c>
      <c r="H1072" s="129">
        <v>17.074409460440016</v>
      </c>
      <c r="I1072" s="132"/>
      <c r="J1072" s="132"/>
      <c r="K1072" s="130">
        <v>1.5173630706326466</v>
      </c>
    </row>
    <row r="1073" spans="1:11" x14ac:dyDescent="0.25">
      <c r="A1073" s="175"/>
      <c r="B1073" s="175"/>
      <c r="C1073" s="175" t="s">
        <v>78</v>
      </c>
      <c r="D1073" s="127" t="s">
        <v>139</v>
      </c>
      <c r="E1073" s="128">
        <v>11.886346645645423</v>
      </c>
      <c r="F1073" s="129">
        <v>11.886346645645423</v>
      </c>
      <c r="G1073" s="129">
        <v>33.352622556440075</v>
      </c>
      <c r="H1073" s="129">
        <v>16.635341867497953</v>
      </c>
      <c r="I1073" s="129">
        <v>1.2625497613525889</v>
      </c>
      <c r="J1073" s="129">
        <v>1.2625497613525889</v>
      </c>
      <c r="K1073" s="130">
        <v>2.8059607843137275</v>
      </c>
    </row>
    <row r="1074" spans="1:11" x14ac:dyDescent="0.25">
      <c r="A1074" s="175"/>
      <c r="B1074" s="175"/>
      <c r="C1074" s="175"/>
      <c r="D1074" s="127" t="s">
        <v>103</v>
      </c>
      <c r="E1074" s="128">
        <v>11.886346645645423</v>
      </c>
      <c r="F1074" s="129">
        <v>11.886346645645423</v>
      </c>
      <c r="G1074" s="129">
        <v>33.352622556440075</v>
      </c>
      <c r="H1074" s="129">
        <v>16.635341867497953</v>
      </c>
      <c r="I1074" s="129">
        <v>1.2625497613525889</v>
      </c>
      <c r="J1074" s="129">
        <v>1.2625497613525889</v>
      </c>
      <c r="K1074" s="130">
        <v>2.8059607843137275</v>
      </c>
    </row>
    <row r="1075" spans="1:11" x14ac:dyDescent="0.25">
      <c r="A1075" s="175"/>
      <c r="B1075" s="175"/>
      <c r="C1075" s="175" t="s">
        <v>79</v>
      </c>
      <c r="D1075" s="127" t="s">
        <v>139</v>
      </c>
      <c r="E1075" s="128">
        <v>6.4761790280569835</v>
      </c>
      <c r="F1075" s="129">
        <v>6.4761790280569835</v>
      </c>
      <c r="G1075" s="133">
        <v>0.57637993349707151</v>
      </c>
      <c r="H1075" s="129">
        <v>0</v>
      </c>
      <c r="I1075" s="132"/>
      <c r="J1075" s="132"/>
      <c r="K1075" s="131">
        <v>8.8999999999999996E-2</v>
      </c>
    </row>
    <row r="1076" spans="1:11" x14ac:dyDescent="0.25">
      <c r="A1076" s="175"/>
      <c r="B1076" s="175"/>
      <c r="C1076" s="175"/>
      <c r="D1076" s="127" t="s">
        <v>103</v>
      </c>
      <c r="E1076" s="128">
        <v>6.4761790280569835</v>
      </c>
      <c r="F1076" s="129">
        <v>6.4761790280569835</v>
      </c>
      <c r="G1076" s="133">
        <v>0.57637993349707151</v>
      </c>
      <c r="H1076" s="129">
        <v>0</v>
      </c>
      <c r="I1076" s="132"/>
      <c r="J1076" s="132"/>
      <c r="K1076" s="131">
        <v>8.8999999999999996E-2</v>
      </c>
    </row>
    <row r="1077" spans="1:11" x14ac:dyDescent="0.25">
      <c r="A1077" s="175"/>
      <c r="B1077" s="175"/>
      <c r="C1077" s="175" t="s">
        <v>80</v>
      </c>
      <c r="D1077" s="127" t="s">
        <v>139</v>
      </c>
      <c r="E1077" s="128">
        <v>7.4854093956517431</v>
      </c>
      <c r="F1077" s="129">
        <v>7.4854093956517431</v>
      </c>
      <c r="G1077" s="129">
        <v>9.1036151615005032</v>
      </c>
      <c r="H1077" s="129">
        <v>0</v>
      </c>
      <c r="I1077" s="129">
        <v>1.1934904256861083</v>
      </c>
      <c r="J1077" s="133">
        <v>0.53044018919382585</v>
      </c>
      <c r="K1077" s="130">
        <v>1.2161813309488152</v>
      </c>
    </row>
    <row r="1078" spans="1:11" x14ac:dyDescent="0.25">
      <c r="A1078" s="175"/>
      <c r="B1078" s="175"/>
      <c r="C1078" s="175"/>
      <c r="D1078" s="127" t="s">
        <v>103</v>
      </c>
      <c r="E1078" s="128">
        <v>7.4854093956517431</v>
      </c>
      <c r="F1078" s="129">
        <v>7.4854093956517431</v>
      </c>
      <c r="G1078" s="129">
        <v>9.1036151615005032</v>
      </c>
      <c r="H1078" s="129">
        <v>0</v>
      </c>
      <c r="I1078" s="129">
        <v>1.1934904256861083</v>
      </c>
      <c r="J1078" s="133">
        <v>0.53044018919382585</v>
      </c>
      <c r="K1078" s="130">
        <v>1.2161813309488152</v>
      </c>
    </row>
    <row r="1079" spans="1:11" x14ac:dyDescent="0.25">
      <c r="A1079" s="175"/>
      <c r="B1079" s="175"/>
      <c r="C1079" s="175" t="s">
        <v>154</v>
      </c>
      <c r="D1079" s="127" t="s">
        <v>139</v>
      </c>
      <c r="E1079" s="128">
        <v>17.705280994614068</v>
      </c>
      <c r="F1079" s="129">
        <v>14.373783473977786</v>
      </c>
      <c r="G1079" s="129">
        <v>26.847857639515247</v>
      </c>
      <c r="H1079" s="129">
        <v>10.254433531497378</v>
      </c>
      <c r="I1079" s="132"/>
      <c r="J1079" s="132"/>
      <c r="K1079" s="130">
        <v>1.5163756874393772</v>
      </c>
    </row>
    <row r="1080" spans="1:11" x14ac:dyDescent="0.25">
      <c r="A1080" s="175"/>
      <c r="B1080" s="175"/>
      <c r="C1080" s="175"/>
      <c r="D1080" s="127" t="s">
        <v>103</v>
      </c>
      <c r="E1080" s="128">
        <v>17.705280994614068</v>
      </c>
      <c r="F1080" s="129">
        <v>14.373783473977786</v>
      </c>
      <c r="G1080" s="129">
        <v>26.847857639515247</v>
      </c>
      <c r="H1080" s="129">
        <v>10.254433531497378</v>
      </c>
      <c r="I1080" s="132"/>
      <c r="J1080" s="132"/>
      <c r="K1080" s="130">
        <v>1.5163756874393772</v>
      </c>
    </row>
    <row r="1081" spans="1:11" x14ac:dyDescent="0.25">
      <c r="A1081" s="175"/>
      <c r="B1081" s="175"/>
      <c r="C1081" s="175" t="s">
        <v>155</v>
      </c>
      <c r="D1081" s="127" t="s">
        <v>139</v>
      </c>
      <c r="E1081" s="128">
        <v>1565.2081152199721</v>
      </c>
      <c r="F1081" s="129">
        <v>1529.4611996952292</v>
      </c>
      <c r="G1081" s="129">
        <v>2795.6229605722906</v>
      </c>
      <c r="H1081" s="129">
        <v>745.7014354260632</v>
      </c>
      <c r="I1081" s="132"/>
      <c r="J1081" s="132"/>
      <c r="K1081" s="130">
        <v>1.786103032170516</v>
      </c>
    </row>
    <row r="1082" spans="1:11" x14ac:dyDescent="0.25">
      <c r="A1082" s="175"/>
      <c r="B1082" s="175"/>
      <c r="C1082" s="175"/>
      <c r="D1082" s="127" t="s">
        <v>103</v>
      </c>
      <c r="E1082" s="128">
        <v>1565.2081152199721</v>
      </c>
      <c r="F1082" s="129">
        <v>1529.4611996952292</v>
      </c>
      <c r="G1082" s="129">
        <v>2795.6229605722906</v>
      </c>
      <c r="H1082" s="129">
        <v>745.7014354260632</v>
      </c>
      <c r="I1082" s="132"/>
      <c r="J1082" s="132"/>
      <c r="K1082" s="130">
        <v>1.786103032170516</v>
      </c>
    </row>
    <row r="1083" spans="1:11" x14ac:dyDescent="0.25">
      <c r="A1083" s="175"/>
      <c r="B1083" s="175"/>
      <c r="C1083" s="175" t="s">
        <v>156</v>
      </c>
      <c r="D1083" s="127" t="s">
        <v>139</v>
      </c>
      <c r="E1083" s="128">
        <v>1397.5954577216439</v>
      </c>
      <c r="F1083" s="129">
        <v>1397.5954577216439</v>
      </c>
      <c r="G1083" s="129">
        <v>2179.6989189381366</v>
      </c>
      <c r="H1083" s="129">
        <v>1685.6096212770003</v>
      </c>
      <c r="I1083" s="129">
        <v>4.257030437852257</v>
      </c>
      <c r="J1083" s="129">
        <v>4.257030437852257</v>
      </c>
      <c r="K1083" s="130">
        <v>1.559606470452813</v>
      </c>
    </row>
    <row r="1084" spans="1:11" x14ac:dyDescent="0.25">
      <c r="A1084" s="175"/>
      <c r="B1084" s="175"/>
      <c r="C1084" s="175"/>
      <c r="D1084" s="127" t="s">
        <v>103</v>
      </c>
      <c r="E1084" s="128">
        <v>1397.5954577216439</v>
      </c>
      <c r="F1084" s="129">
        <v>1397.5954577216439</v>
      </c>
      <c r="G1084" s="129">
        <v>2179.6989189381366</v>
      </c>
      <c r="H1084" s="129">
        <v>1685.6096212770003</v>
      </c>
      <c r="I1084" s="129">
        <v>4.257030437852257</v>
      </c>
      <c r="J1084" s="129">
        <v>4.257030437852257</v>
      </c>
      <c r="K1084" s="130">
        <v>1.559606470452813</v>
      </c>
    </row>
    <row r="1085" spans="1:11" x14ac:dyDescent="0.25">
      <c r="A1085" s="175"/>
      <c r="B1085" s="175"/>
      <c r="C1085" s="175" t="s">
        <v>81</v>
      </c>
      <c r="D1085" s="127" t="s">
        <v>139</v>
      </c>
      <c r="E1085" s="128">
        <v>585.82411346607103</v>
      </c>
      <c r="F1085" s="129">
        <v>571.57115513441624</v>
      </c>
      <c r="G1085" s="129">
        <v>678.71557293532339</v>
      </c>
      <c r="H1085" s="129">
        <v>239.25856225902581</v>
      </c>
      <c r="I1085" s="132"/>
      <c r="J1085" s="132"/>
      <c r="K1085" s="130">
        <v>1.1585654419714022</v>
      </c>
    </row>
    <row r="1086" spans="1:11" x14ac:dyDescent="0.25">
      <c r="A1086" s="175"/>
      <c r="B1086" s="175"/>
      <c r="C1086" s="175"/>
      <c r="D1086" s="127" t="s">
        <v>103</v>
      </c>
      <c r="E1086" s="128">
        <v>585.82411346607103</v>
      </c>
      <c r="F1086" s="129">
        <v>571.57115513441624</v>
      </c>
      <c r="G1086" s="129">
        <v>678.71557293532339</v>
      </c>
      <c r="H1086" s="129">
        <v>239.25856225902581</v>
      </c>
      <c r="I1086" s="132"/>
      <c r="J1086" s="132"/>
      <c r="K1086" s="130">
        <v>1.1585654419714022</v>
      </c>
    </row>
    <row r="1087" spans="1:11" x14ac:dyDescent="0.25">
      <c r="A1087" s="175"/>
      <c r="B1087" s="175"/>
      <c r="C1087" s="175" t="s">
        <v>157</v>
      </c>
      <c r="D1087" s="127" t="s">
        <v>139</v>
      </c>
      <c r="E1087" s="128">
        <v>2.5878231484582037</v>
      </c>
      <c r="F1087" s="129">
        <v>2.5878231484582037</v>
      </c>
      <c r="G1087" s="133">
        <v>0.82810340750662526</v>
      </c>
      <c r="H1087" s="129">
        <v>0</v>
      </c>
      <c r="I1087" s="132"/>
      <c r="J1087" s="132"/>
      <c r="K1087" s="131">
        <v>0.32</v>
      </c>
    </row>
    <row r="1088" spans="1:11" x14ac:dyDescent="0.25">
      <c r="A1088" s="175"/>
      <c r="B1088" s="175"/>
      <c r="C1088" s="175"/>
      <c r="D1088" s="127" t="s">
        <v>103</v>
      </c>
      <c r="E1088" s="128">
        <v>2.5878231484582037</v>
      </c>
      <c r="F1088" s="129">
        <v>2.5878231484582037</v>
      </c>
      <c r="G1088" s="133">
        <v>0.82810340750662526</v>
      </c>
      <c r="H1088" s="129">
        <v>0</v>
      </c>
      <c r="I1088" s="132"/>
      <c r="J1088" s="132"/>
      <c r="K1088" s="131">
        <v>0.32</v>
      </c>
    </row>
    <row r="1089" spans="1:11" x14ac:dyDescent="0.25">
      <c r="A1089" s="175"/>
      <c r="B1089" s="175"/>
      <c r="C1089" s="175" t="s">
        <v>82</v>
      </c>
      <c r="D1089" s="127" t="s">
        <v>139</v>
      </c>
      <c r="E1089" s="128">
        <v>19.435270176286551</v>
      </c>
      <c r="F1089" s="129">
        <v>19.435270176286551</v>
      </c>
      <c r="G1089" s="129">
        <v>70.744383441683084</v>
      </c>
      <c r="H1089" s="129">
        <v>63.669945097514777</v>
      </c>
      <c r="I1089" s="132"/>
      <c r="J1089" s="132"/>
      <c r="K1089" s="130">
        <v>3.6400000000000019</v>
      </c>
    </row>
    <row r="1090" spans="1:11" x14ac:dyDescent="0.25">
      <c r="A1090" s="175"/>
      <c r="B1090" s="175"/>
      <c r="C1090" s="175"/>
      <c r="D1090" s="127" t="s">
        <v>103</v>
      </c>
      <c r="E1090" s="128">
        <v>19.435270176286551</v>
      </c>
      <c r="F1090" s="129">
        <v>19.435270176286551</v>
      </c>
      <c r="G1090" s="129">
        <v>70.744383441683084</v>
      </c>
      <c r="H1090" s="129">
        <v>63.669945097514777</v>
      </c>
      <c r="I1090" s="132"/>
      <c r="J1090" s="132"/>
      <c r="K1090" s="130">
        <v>3.6400000000000019</v>
      </c>
    </row>
    <row r="1091" spans="1:11" x14ac:dyDescent="0.25">
      <c r="A1091" s="175"/>
      <c r="B1091" s="175"/>
      <c r="C1091" s="175" t="s">
        <v>83</v>
      </c>
      <c r="D1091" s="127" t="s">
        <v>139</v>
      </c>
      <c r="E1091" s="128">
        <v>754.51197772593582</v>
      </c>
      <c r="F1091" s="129">
        <v>707.26157165924053</v>
      </c>
      <c r="G1091" s="129">
        <v>1203.022585050825</v>
      </c>
      <c r="H1091" s="129">
        <v>510.2434744192891</v>
      </c>
      <c r="I1091" s="129">
        <v>2.2168795289478136</v>
      </c>
      <c r="J1091" s="129">
        <v>2.2168795289478136</v>
      </c>
      <c r="K1091" s="130">
        <v>1.5944380216158787</v>
      </c>
    </row>
    <row r="1092" spans="1:11" x14ac:dyDescent="0.25">
      <c r="A1092" s="175"/>
      <c r="B1092" s="175"/>
      <c r="C1092" s="175"/>
      <c r="D1092" s="127" t="s">
        <v>103</v>
      </c>
      <c r="E1092" s="128">
        <v>754.51197772593582</v>
      </c>
      <c r="F1092" s="129">
        <v>707.26157165924053</v>
      </c>
      <c r="G1092" s="129">
        <v>1203.022585050825</v>
      </c>
      <c r="H1092" s="129">
        <v>510.2434744192891</v>
      </c>
      <c r="I1092" s="129">
        <v>2.2168795289478136</v>
      </c>
      <c r="J1092" s="129">
        <v>2.2168795289478136</v>
      </c>
      <c r="K1092" s="130">
        <v>1.5944380216158787</v>
      </c>
    </row>
    <row r="1093" spans="1:11" x14ac:dyDescent="0.25">
      <c r="A1093" s="175"/>
      <c r="B1093" s="175"/>
      <c r="C1093" s="175" t="s">
        <v>158</v>
      </c>
      <c r="D1093" s="127" t="s">
        <v>139</v>
      </c>
      <c r="E1093" s="128">
        <v>533.75801577960249</v>
      </c>
      <c r="F1093" s="129">
        <v>525.64356112506732</v>
      </c>
      <c r="G1093" s="129">
        <v>601.54859551927404</v>
      </c>
      <c r="H1093" s="129">
        <v>195.91748078343036</v>
      </c>
      <c r="I1093" s="132"/>
      <c r="J1093" s="132"/>
      <c r="K1093" s="130">
        <v>1.1270062045637987</v>
      </c>
    </row>
    <row r="1094" spans="1:11" x14ac:dyDescent="0.25">
      <c r="A1094" s="175"/>
      <c r="B1094" s="175"/>
      <c r="C1094" s="175"/>
      <c r="D1094" s="127" t="s">
        <v>103</v>
      </c>
      <c r="E1094" s="128">
        <v>533.75801577960249</v>
      </c>
      <c r="F1094" s="129">
        <v>525.64356112506732</v>
      </c>
      <c r="G1094" s="129">
        <v>601.54859551927404</v>
      </c>
      <c r="H1094" s="129">
        <v>195.91748078343036</v>
      </c>
      <c r="I1094" s="132"/>
      <c r="J1094" s="132"/>
      <c r="K1094" s="130">
        <v>1.1270062045637987</v>
      </c>
    </row>
    <row r="1095" spans="1:11" x14ac:dyDescent="0.25">
      <c r="A1095" s="175"/>
      <c r="B1095" s="175"/>
      <c r="C1095" s="175" t="s">
        <v>159</v>
      </c>
      <c r="D1095" s="127" t="s">
        <v>139</v>
      </c>
      <c r="E1095" s="128">
        <v>2583.5875403704235</v>
      </c>
      <c r="F1095" s="129">
        <v>2453.9273366964758</v>
      </c>
      <c r="G1095" s="129">
        <v>4606.4555276816927</v>
      </c>
      <c r="H1095" s="129">
        <v>3177.0247053824778</v>
      </c>
      <c r="I1095" s="132"/>
      <c r="J1095" s="132"/>
      <c r="K1095" s="130">
        <v>1.78296862626193</v>
      </c>
    </row>
    <row r="1096" spans="1:11" x14ac:dyDescent="0.25">
      <c r="A1096" s="175"/>
      <c r="B1096" s="175"/>
      <c r="C1096" s="175"/>
      <c r="D1096" s="127" t="s">
        <v>103</v>
      </c>
      <c r="E1096" s="128">
        <v>2583.5875403704235</v>
      </c>
      <c r="F1096" s="129">
        <v>2453.9273366964758</v>
      </c>
      <c r="G1096" s="129">
        <v>4606.4555276816927</v>
      </c>
      <c r="H1096" s="129">
        <v>3177.0247053824778</v>
      </c>
      <c r="I1096" s="132"/>
      <c r="J1096" s="132"/>
      <c r="K1096" s="130">
        <v>1.78296862626193</v>
      </c>
    </row>
    <row r="1097" spans="1:11" x14ac:dyDescent="0.25">
      <c r="A1097" s="175"/>
      <c r="B1097" s="175"/>
      <c r="C1097" s="175" t="s">
        <v>84</v>
      </c>
      <c r="D1097" s="127" t="s">
        <v>139</v>
      </c>
      <c r="E1097" s="128">
        <v>909.27808431927804</v>
      </c>
      <c r="F1097" s="129">
        <v>888.04426404222784</v>
      </c>
      <c r="G1097" s="129">
        <v>1114.0837840883382</v>
      </c>
      <c r="H1097" s="129">
        <v>503.75772541216816</v>
      </c>
      <c r="I1097" s="129">
        <v>6.0430395875819176</v>
      </c>
      <c r="J1097" s="129">
        <v>6.0430395875819176</v>
      </c>
      <c r="K1097" s="130">
        <v>1.2252398944844096</v>
      </c>
    </row>
    <row r="1098" spans="1:11" x14ac:dyDescent="0.25">
      <c r="A1098" s="175"/>
      <c r="B1098" s="175"/>
      <c r="C1098" s="175"/>
      <c r="D1098" s="127" t="s">
        <v>103</v>
      </c>
      <c r="E1098" s="128">
        <v>909.27808431927804</v>
      </c>
      <c r="F1098" s="129">
        <v>888.04426404222784</v>
      </c>
      <c r="G1098" s="129">
        <v>1114.0837840883382</v>
      </c>
      <c r="H1098" s="129">
        <v>503.75772541216816</v>
      </c>
      <c r="I1098" s="129">
        <v>6.0430395875819176</v>
      </c>
      <c r="J1098" s="129">
        <v>6.0430395875819176</v>
      </c>
      <c r="K1098" s="130">
        <v>1.2252398944844096</v>
      </c>
    </row>
    <row r="1099" spans="1:11" x14ac:dyDescent="0.25">
      <c r="A1099" s="175"/>
      <c r="B1099" s="175"/>
      <c r="C1099" s="175" t="s">
        <v>86</v>
      </c>
      <c r="D1099" s="127" t="s">
        <v>139</v>
      </c>
      <c r="E1099" s="128">
        <v>33.418163948963809</v>
      </c>
      <c r="F1099" s="129">
        <v>33.418163948963809</v>
      </c>
      <c r="G1099" s="129">
        <v>45.732879281792208</v>
      </c>
      <c r="H1099" s="129">
        <v>30.872242786942323</v>
      </c>
      <c r="I1099" s="129">
        <v>2.4778250667013824</v>
      </c>
      <c r="J1099" s="129">
        <v>2.4778250667013824</v>
      </c>
      <c r="K1099" s="130">
        <v>1.368503648244572</v>
      </c>
    </row>
    <row r="1100" spans="1:11" x14ac:dyDescent="0.25">
      <c r="A1100" s="175"/>
      <c r="B1100" s="175"/>
      <c r="C1100" s="175"/>
      <c r="D1100" s="127" t="s">
        <v>103</v>
      </c>
      <c r="E1100" s="128">
        <v>33.418163948963809</v>
      </c>
      <c r="F1100" s="129">
        <v>33.418163948963809</v>
      </c>
      <c r="G1100" s="129">
        <v>45.732879281792208</v>
      </c>
      <c r="H1100" s="129">
        <v>30.872242786942323</v>
      </c>
      <c r="I1100" s="129">
        <v>2.4778250667013824</v>
      </c>
      <c r="J1100" s="129">
        <v>2.4778250667013824</v>
      </c>
      <c r="K1100" s="130">
        <v>1.368503648244572</v>
      </c>
    </row>
    <row r="1101" spans="1:11" x14ac:dyDescent="0.25">
      <c r="A1101" s="175"/>
      <c r="B1101" s="175"/>
      <c r="C1101" s="175" t="s">
        <v>160</v>
      </c>
      <c r="D1101" s="127" t="s">
        <v>139</v>
      </c>
      <c r="E1101" s="128">
        <v>37.74544038818054</v>
      </c>
      <c r="F1101" s="129">
        <v>37.74544038818054</v>
      </c>
      <c r="G1101" s="129">
        <v>95.566350009253057</v>
      </c>
      <c r="H1101" s="129">
        <v>16.886615537090872</v>
      </c>
      <c r="I1101" s="132"/>
      <c r="J1101" s="132"/>
      <c r="K1101" s="130">
        <v>2.5318647504554836</v>
      </c>
    </row>
    <row r="1102" spans="1:11" x14ac:dyDescent="0.25">
      <c r="A1102" s="175"/>
      <c r="B1102" s="175"/>
      <c r="C1102" s="175"/>
      <c r="D1102" s="127" t="s">
        <v>103</v>
      </c>
      <c r="E1102" s="128">
        <v>37.74544038818054</v>
      </c>
      <c r="F1102" s="129">
        <v>37.74544038818054</v>
      </c>
      <c r="G1102" s="129">
        <v>95.566350009253057</v>
      </c>
      <c r="H1102" s="129">
        <v>16.886615537090872</v>
      </c>
      <c r="I1102" s="132"/>
      <c r="J1102" s="132"/>
      <c r="K1102" s="130">
        <v>2.5318647504554836</v>
      </c>
    </row>
    <row r="1103" spans="1:11" x14ac:dyDescent="0.25">
      <c r="A1103" s="175"/>
      <c r="B1103" s="175"/>
      <c r="C1103" s="175" t="s">
        <v>88</v>
      </c>
      <c r="D1103" s="127" t="s">
        <v>139</v>
      </c>
      <c r="E1103" s="128">
        <v>11087.51705651874</v>
      </c>
      <c r="F1103" s="129">
        <v>11069.257152330736</v>
      </c>
      <c r="G1103" s="129">
        <v>11705.853600642082</v>
      </c>
      <c r="H1103" s="129">
        <v>9976.3502617387094</v>
      </c>
      <c r="I1103" s="129">
        <v>19.248087238178947</v>
      </c>
      <c r="J1103" s="133">
        <v>9.2538880952783398E-2</v>
      </c>
      <c r="K1103" s="130">
        <v>1.055768711874026</v>
      </c>
    </row>
    <row r="1104" spans="1:11" x14ac:dyDescent="0.25">
      <c r="A1104" s="175"/>
      <c r="B1104" s="175"/>
      <c r="C1104" s="175"/>
      <c r="D1104" s="127" t="s">
        <v>103</v>
      </c>
      <c r="E1104" s="128">
        <v>11087.51705651874</v>
      </c>
      <c r="F1104" s="129">
        <v>11069.257152330736</v>
      </c>
      <c r="G1104" s="129">
        <v>11705.853600642082</v>
      </c>
      <c r="H1104" s="129">
        <v>9976.3502617387094</v>
      </c>
      <c r="I1104" s="129">
        <v>19.248087238178947</v>
      </c>
      <c r="J1104" s="133">
        <v>9.2538880952783398E-2</v>
      </c>
      <c r="K1104" s="130">
        <v>1.055768711874026</v>
      </c>
    </row>
    <row r="1105" spans="1:11" x14ac:dyDescent="0.25">
      <c r="A1105" s="175"/>
      <c r="B1105" s="175"/>
      <c r="C1105" s="175" t="s">
        <v>161</v>
      </c>
      <c r="D1105" s="127" t="s">
        <v>139</v>
      </c>
      <c r="E1105" s="128">
        <v>204.60710137275086</v>
      </c>
      <c r="F1105" s="129">
        <v>184.30611318392098</v>
      </c>
      <c r="G1105" s="129">
        <v>342.55323608636792</v>
      </c>
      <c r="H1105" s="129">
        <v>232.4490490600565</v>
      </c>
      <c r="I1105" s="129">
        <v>1.5859266788537121</v>
      </c>
      <c r="J1105" s="129">
        <v>1.5859266788537121</v>
      </c>
      <c r="K1105" s="130">
        <v>1.6742001318043618</v>
      </c>
    </row>
    <row r="1106" spans="1:11" x14ac:dyDescent="0.25">
      <c r="A1106" s="175"/>
      <c r="B1106" s="175"/>
      <c r="C1106" s="175"/>
      <c r="D1106" s="127" t="s">
        <v>103</v>
      </c>
      <c r="E1106" s="128">
        <v>204.60710137275086</v>
      </c>
      <c r="F1106" s="129">
        <v>184.30611318392098</v>
      </c>
      <c r="G1106" s="129">
        <v>342.55323608636792</v>
      </c>
      <c r="H1106" s="129">
        <v>232.4490490600565</v>
      </c>
      <c r="I1106" s="129">
        <v>1.5859266788537121</v>
      </c>
      <c r="J1106" s="129">
        <v>1.5859266788537121</v>
      </c>
      <c r="K1106" s="130">
        <v>1.6742001318043618</v>
      </c>
    </row>
    <row r="1107" spans="1:11" x14ac:dyDescent="0.25">
      <c r="A1107" s="175"/>
      <c r="B1107" s="175"/>
      <c r="C1107" s="175" t="s">
        <v>89</v>
      </c>
      <c r="D1107" s="127" t="s">
        <v>139</v>
      </c>
      <c r="E1107" s="128">
        <v>14.023738994273719</v>
      </c>
      <c r="F1107" s="129">
        <v>14.023738994273719</v>
      </c>
      <c r="G1107" s="129">
        <v>22.724078887444421</v>
      </c>
      <c r="H1107" s="129">
        <v>4.0818551843899069</v>
      </c>
      <c r="I1107" s="129">
        <v>1.0387954810573123</v>
      </c>
      <c r="J1107" s="132"/>
      <c r="K1107" s="130">
        <v>1.6204008714596936</v>
      </c>
    </row>
    <row r="1108" spans="1:11" x14ac:dyDescent="0.25">
      <c r="A1108" s="175"/>
      <c r="B1108" s="175"/>
      <c r="C1108" s="175"/>
      <c r="D1108" s="127" t="s">
        <v>103</v>
      </c>
      <c r="E1108" s="128">
        <v>14.023738994273719</v>
      </c>
      <c r="F1108" s="129">
        <v>14.023738994273719</v>
      </c>
      <c r="G1108" s="129">
        <v>22.724078887444421</v>
      </c>
      <c r="H1108" s="129">
        <v>4.0818551843899069</v>
      </c>
      <c r="I1108" s="129">
        <v>1.0387954810573123</v>
      </c>
      <c r="J1108" s="132"/>
      <c r="K1108" s="130">
        <v>1.6204008714596936</v>
      </c>
    </row>
    <row r="1109" spans="1:11" x14ac:dyDescent="0.25">
      <c r="A1109" s="175"/>
      <c r="B1109" s="175"/>
      <c r="C1109" s="175" t="s">
        <v>164</v>
      </c>
      <c r="D1109" s="127" t="s">
        <v>139</v>
      </c>
      <c r="E1109" s="128">
        <v>7.7144807278834495</v>
      </c>
      <c r="F1109" s="129">
        <v>3.8572403639417248</v>
      </c>
      <c r="G1109" s="129">
        <v>14.040354924747884</v>
      </c>
      <c r="H1109" s="129">
        <v>9.3602366164985895</v>
      </c>
      <c r="I1109" s="132"/>
      <c r="J1109" s="132"/>
      <c r="K1109" s="130">
        <v>1.8200000000000007</v>
      </c>
    </row>
    <row r="1110" spans="1:11" x14ac:dyDescent="0.25">
      <c r="A1110" s="175"/>
      <c r="B1110" s="175"/>
      <c r="C1110" s="175"/>
      <c r="D1110" s="127" t="s">
        <v>103</v>
      </c>
      <c r="E1110" s="128">
        <v>7.7144807278834495</v>
      </c>
      <c r="F1110" s="129">
        <v>3.8572403639417248</v>
      </c>
      <c r="G1110" s="129">
        <v>14.040354924747884</v>
      </c>
      <c r="H1110" s="129">
        <v>9.3602366164985895</v>
      </c>
      <c r="I1110" s="132"/>
      <c r="J1110" s="132"/>
      <c r="K1110" s="130">
        <v>1.8200000000000007</v>
      </c>
    </row>
    <row r="1111" spans="1:11" x14ac:dyDescent="0.25">
      <c r="A1111" s="175"/>
      <c r="B1111" s="175"/>
      <c r="C1111" s="175" t="s">
        <v>90</v>
      </c>
      <c r="D1111" s="127" t="s">
        <v>139</v>
      </c>
      <c r="E1111" s="128">
        <v>4.0453968320889473</v>
      </c>
      <c r="F1111" s="129">
        <v>4.0453968320889473</v>
      </c>
      <c r="G1111" s="129">
        <v>4.7688089714742619</v>
      </c>
      <c r="H1111" s="129">
        <v>3.1792059809828417</v>
      </c>
      <c r="I1111" s="132"/>
      <c r="J1111" s="132"/>
      <c r="K1111" s="130">
        <v>1.1788235294117639</v>
      </c>
    </row>
    <row r="1112" spans="1:11" x14ac:dyDescent="0.25">
      <c r="A1112" s="175"/>
      <c r="B1112" s="175"/>
      <c r="C1112" s="175"/>
      <c r="D1112" s="127" t="s">
        <v>103</v>
      </c>
      <c r="E1112" s="128">
        <v>4.0453968320889473</v>
      </c>
      <c r="F1112" s="129">
        <v>4.0453968320889473</v>
      </c>
      <c r="G1112" s="129">
        <v>4.7688089714742619</v>
      </c>
      <c r="H1112" s="129">
        <v>3.1792059809828417</v>
      </c>
      <c r="I1112" s="132"/>
      <c r="J1112" s="132"/>
      <c r="K1112" s="130">
        <v>1.1788235294117639</v>
      </c>
    </row>
    <row r="1113" spans="1:11" x14ac:dyDescent="0.25">
      <c r="A1113" s="175"/>
      <c r="B1113" s="175"/>
      <c r="C1113" s="175" t="s">
        <v>165</v>
      </c>
      <c r="D1113" s="127" t="s">
        <v>139</v>
      </c>
      <c r="E1113" s="128">
        <v>35.208160017236068</v>
      </c>
      <c r="F1113" s="129">
        <v>30.807140015081558</v>
      </c>
      <c r="G1113" s="129">
        <v>42.518340535324555</v>
      </c>
      <c r="H1113" s="129">
        <v>28.379848042128575</v>
      </c>
      <c r="I1113" s="132"/>
      <c r="J1113" s="132"/>
      <c r="K1113" s="130">
        <v>1.2076274509803921</v>
      </c>
    </row>
    <row r="1114" spans="1:11" x14ac:dyDescent="0.25">
      <c r="A1114" s="175"/>
      <c r="B1114" s="175"/>
      <c r="C1114" s="175"/>
      <c r="D1114" s="127" t="s">
        <v>103</v>
      </c>
      <c r="E1114" s="128">
        <v>35.208160017236068</v>
      </c>
      <c r="F1114" s="129">
        <v>30.807140015081558</v>
      </c>
      <c r="G1114" s="129">
        <v>42.518340535324555</v>
      </c>
      <c r="H1114" s="129">
        <v>28.379848042128575</v>
      </c>
      <c r="I1114" s="132"/>
      <c r="J1114" s="132"/>
      <c r="K1114" s="130">
        <v>1.2076274509803921</v>
      </c>
    </row>
    <row r="1115" spans="1:11" x14ac:dyDescent="0.25">
      <c r="A1115" s="175"/>
      <c r="B1115" s="175"/>
      <c r="C1115" s="175" t="s">
        <v>166</v>
      </c>
      <c r="D1115" s="127" t="s">
        <v>139</v>
      </c>
      <c r="E1115" s="128">
        <v>9.789220203722369</v>
      </c>
      <c r="F1115" s="129">
        <v>7.3419151527917776</v>
      </c>
      <c r="G1115" s="129">
        <v>19.004139488826372</v>
      </c>
      <c r="H1115" s="129">
        <v>2.3755174361032965</v>
      </c>
      <c r="I1115" s="132"/>
      <c r="J1115" s="132"/>
      <c r="K1115" s="130">
        <v>1.9413333333333347</v>
      </c>
    </row>
    <row r="1116" spans="1:11" x14ac:dyDescent="0.25">
      <c r="A1116" s="175"/>
      <c r="B1116" s="175"/>
      <c r="C1116" s="175"/>
      <c r="D1116" s="127" t="s">
        <v>103</v>
      </c>
      <c r="E1116" s="128">
        <v>9.789220203722369</v>
      </c>
      <c r="F1116" s="129">
        <v>7.3419151527917776</v>
      </c>
      <c r="G1116" s="129">
        <v>19.004139488826372</v>
      </c>
      <c r="H1116" s="129">
        <v>2.3755174361032965</v>
      </c>
      <c r="I1116" s="132"/>
      <c r="J1116" s="132"/>
      <c r="K1116" s="130">
        <v>1.9413333333333347</v>
      </c>
    </row>
    <row r="1117" spans="1:11" x14ac:dyDescent="0.25">
      <c r="A1117" s="175"/>
      <c r="B1117" s="175"/>
      <c r="C1117" s="175" t="s">
        <v>94</v>
      </c>
      <c r="D1117" s="127" t="s">
        <v>139</v>
      </c>
      <c r="E1117" s="128">
        <v>21.616087725642586</v>
      </c>
      <c r="F1117" s="129">
        <v>21.616087725642586</v>
      </c>
      <c r="G1117" s="129">
        <v>7.8682559321339074</v>
      </c>
      <c r="H1117" s="129">
        <v>0</v>
      </c>
      <c r="I1117" s="132"/>
      <c r="J1117" s="132"/>
      <c r="K1117" s="131">
        <v>0.36400000000000027</v>
      </c>
    </row>
    <row r="1118" spans="1:11" x14ac:dyDescent="0.25">
      <c r="A1118" s="175"/>
      <c r="B1118" s="175"/>
      <c r="C1118" s="175"/>
      <c r="D1118" s="127" t="s">
        <v>103</v>
      </c>
      <c r="E1118" s="128">
        <v>21.616087725642586</v>
      </c>
      <c r="F1118" s="129">
        <v>21.616087725642586</v>
      </c>
      <c r="G1118" s="129">
        <v>7.8682559321339074</v>
      </c>
      <c r="H1118" s="129">
        <v>0</v>
      </c>
      <c r="I1118" s="132"/>
      <c r="J1118" s="132"/>
      <c r="K1118" s="131">
        <v>0.36400000000000027</v>
      </c>
    </row>
    <row r="1119" spans="1:11" x14ac:dyDescent="0.25">
      <c r="A1119" s="175"/>
      <c r="B1119" s="175"/>
      <c r="C1119" s="175" t="s">
        <v>168</v>
      </c>
      <c r="D1119" s="127" t="s">
        <v>139</v>
      </c>
      <c r="E1119" s="128">
        <v>6.7345286244921727</v>
      </c>
      <c r="F1119" s="129">
        <v>6.7345286244921727</v>
      </c>
      <c r="G1119" s="129">
        <v>8.1712280643838415</v>
      </c>
      <c r="H1119" s="129">
        <v>1.3231368003414026</v>
      </c>
      <c r="I1119" s="133">
        <v>0.2693811449796869</v>
      </c>
      <c r="J1119" s="133">
        <v>0.2693811449796869</v>
      </c>
      <c r="K1119" s="130">
        <v>1.213333333333334</v>
      </c>
    </row>
    <row r="1120" spans="1:11" x14ac:dyDescent="0.25">
      <c r="A1120" s="175"/>
      <c r="B1120" s="175"/>
      <c r="C1120" s="175"/>
      <c r="D1120" s="127" t="s">
        <v>103</v>
      </c>
      <c r="E1120" s="128">
        <v>6.7345286244921727</v>
      </c>
      <c r="F1120" s="129">
        <v>6.7345286244921727</v>
      </c>
      <c r="G1120" s="129">
        <v>8.1712280643838415</v>
      </c>
      <c r="H1120" s="129">
        <v>1.3231368003414026</v>
      </c>
      <c r="I1120" s="133">
        <v>0.2693811449796869</v>
      </c>
      <c r="J1120" s="133">
        <v>0.2693811449796869</v>
      </c>
      <c r="K1120" s="130">
        <v>1.213333333333334</v>
      </c>
    </row>
    <row r="1121" spans="1:11" x14ac:dyDescent="0.25">
      <c r="A1121" s="175"/>
      <c r="B1121" s="175"/>
      <c r="C1121" s="175" t="s">
        <v>98</v>
      </c>
      <c r="D1121" s="127" t="s">
        <v>139</v>
      </c>
      <c r="E1121" s="128">
        <v>37.113119556507115</v>
      </c>
      <c r="F1121" s="129">
        <v>37.113119556507115</v>
      </c>
      <c r="G1121" s="129">
        <v>5.1851636839208863</v>
      </c>
      <c r="H1121" s="129">
        <v>52.035342738190145</v>
      </c>
      <c r="I1121" s="129">
        <v>10.556620673850913</v>
      </c>
      <c r="J1121" s="129">
        <v>10.556620673850913</v>
      </c>
      <c r="K1121" s="131">
        <v>0.13971241830065351</v>
      </c>
    </row>
    <row r="1122" spans="1:11" x14ac:dyDescent="0.25">
      <c r="A1122" s="175"/>
      <c r="B1122" s="175"/>
      <c r="C1122" s="175"/>
      <c r="D1122" s="127" t="s">
        <v>103</v>
      </c>
      <c r="E1122" s="128">
        <v>37.113119556507115</v>
      </c>
      <c r="F1122" s="129">
        <v>37.113119556507115</v>
      </c>
      <c r="G1122" s="129">
        <v>5.1851636839208863</v>
      </c>
      <c r="H1122" s="129">
        <v>52.035342738190145</v>
      </c>
      <c r="I1122" s="129">
        <v>10.556620673850913</v>
      </c>
      <c r="J1122" s="129">
        <v>10.556620673850913</v>
      </c>
      <c r="K1122" s="131">
        <v>0.13971241830065351</v>
      </c>
    </row>
    <row r="1123" spans="1:11" x14ac:dyDescent="0.25">
      <c r="A1123" s="175"/>
      <c r="B1123" s="175"/>
      <c r="C1123" s="175" t="s">
        <v>170</v>
      </c>
      <c r="D1123" s="127" t="s">
        <v>139</v>
      </c>
      <c r="E1123" s="128">
        <v>7087.99622</v>
      </c>
      <c r="F1123" s="129">
        <v>3893.1091284975596</v>
      </c>
      <c r="G1123" s="129">
        <v>7319.977154271869</v>
      </c>
      <c r="H1123" s="129">
        <v>3088.657102606252</v>
      </c>
      <c r="I1123" s="129">
        <v>3.1811202684765432</v>
      </c>
      <c r="J1123" s="132"/>
      <c r="K1123" s="130">
        <v>1.0327287045691835</v>
      </c>
    </row>
    <row r="1124" spans="1:11" x14ac:dyDescent="0.25">
      <c r="A1124" s="175"/>
      <c r="B1124" s="175"/>
      <c r="C1124" s="175"/>
      <c r="D1124" s="127" t="s">
        <v>103</v>
      </c>
      <c r="E1124" s="128">
        <v>7087.99622</v>
      </c>
      <c r="F1124" s="129">
        <v>3893.1091284975596</v>
      </c>
      <c r="G1124" s="129">
        <v>7319.977154271869</v>
      </c>
      <c r="H1124" s="129">
        <v>3088.657102606252</v>
      </c>
      <c r="I1124" s="129">
        <v>3.1811202684765432</v>
      </c>
      <c r="J1124" s="132"/>
      <c r="K1124" s="130">
        <v>1.0327287045691835</v>
      </c>
    </row>
    <row r="1125" spans="1:11" x14ac:dyDescent="0.25">
      <c r="A1125" s="175"/>
      <c r="B1125" s="175"/>
      <c r="C1125" s="175" t="s">
        <v>99</v>
      </c>
      <c r="D1125" s="127" t="s">
        <v>139</v>
      </c>
      <c r="E1125" s="128">
        <v>1776.0593899203018</v>
      </c>
      <c r="F1125" s="129">
        <v>842.90854298397664</v>
      </c>
      <c r="G1125" s="129">
        <v>871.15927341892075</v>
      </c>
      <c r="H1125" s="129">
        <v>263.95502561893056</v>
      </c>
      <c r="I1125" s="129">
        <v>18.085930770836423</v>
      </c>
      <c r="J1125" s="129">
        <v>9.0429653854182117</v>
      </c>
      <c r="K1125" s="131">
        <v>0.49050120641405626</v>
      </c>
    </row>
    <row r="1126" spans="1:11" x14ac:dyDescent="0.25">
      <c r="A1126" s="175"/>
      <c r="B1126" s="175"/>
      <c r="C1126" s="175"/>
      <c r="D1126" s="127" t="s">
        <v>103</v>
      </c>
      <c r="E1126" s="128">
        <v>1776.0593899203018</v>
      </c>
      <c r="F1126" s="129">
        <v>842.90854298397664</v>
      </c>
      <c r="G1126" s="129">
        <v>871.15927341892075</v>
      </c>
      <c r="H1126" s="129">
        <v>263.95502561893056</v>
      </c>
      <c r="I1126" s="129">
        <v>18.085930770836423</v>
      </c>
      <c r="J1126" s="129">
        <v>9.0429653854182117</v>
      </c>
      <c r="K1126" s="131">
        <v>0.49050120641405626</v>
      </c>
    </row>
    <row r="1127" spans="1:11" x14ac:dyDescent="0.25">
      <c r="A1127" s="175"/>
      <c r="B1127" s="175"/>
      <c r="C1127" s="175" t="s">
        <v>171</v>
      </c>
      <c r="D1127" s="127" t="s">
        <v>139</v>
      </c>
      <c r="E1127" s="128">
        <v>737.26279582096356</v>
      </c>
      <c r="F1127" s="129">
        <v>526.0106620711656</v>
      </c>
      <c r="G1127" s="129">
        <v>718.3856388358505</v>
      </c>
      <c r="H1127" s="129">
        <v>226.60767634134643</v>
      </c>
      <c r="I1127" s="132"/>
      <c r="J1127" s="132"/>
      <c r="K1127" s="131">
        <v>0.97439561972730115</v>
      </c>
    </row>
    <row r="1128" spans="1:11" x14ac:dyDescent="0.25">
      <c r="A1128" s="175"/>
      <c r="B1128" s="175"/>
      <c r="C1128" s="175"/>
      <c r="D1128" s="127" t="s">
        <v>103</v>
      </c>
      <c r="E1128" s="128">
        <v>737.26279582096356</v>
      </c>
      <c r="F1128" s="129">
        <v>526.0106620711656</v>
      </c>
      <c r="G1128" s="129">
        <v>718.3856388358505</v>
      </c>
      <c r="H1128" s="129">
        <v>226.60767634134643</v>
      </c>
      <c r="I1128" s="132"/>
      <c r="J1128" s="132"/>
      <c r="K1128" s="131">
        <v>0.97439561972730115</v>
      </c>
    </row>
    <row r="1129" spans="1:11" x14ac:dyDescent="0.25">
      <c r="A1129" s="175"/>
      <c r="B1129" s="175"/>
      <c r="C1129" s="175" t="s">
        <v>100</v>
      </c>
      <c r="D1129" s="127" t="s">
        <v>139</v>
      </c>
      <c r="E1129" s="128">
        <v>7014.6456471017254</v>
      </c>
      <c r="F1129" s="129">
        <v>4730.6627118747119</v>
      </c>
      <c r="G1129" s="129">
        <v>9443.2589172385524</v>
      </c>
      <c r="H1129" s="129">
        <v>5104.0097812578279</v>
      </c>
      <c r="I1129" s="129">
        <v>28.000563831391808</v>
      </c>
      <c r="J1129" s="129">
        <v>38.478406618265169</v>
      </c>
      <c r="K1129" s="130">
        <v>1.3462203783793796</v>
      </c>
    </row>
    <row r="1130" spans="1:11" x14ac:dyDescent="0.25">
      <c r="A1130" s="175"/>
      <c r="B1130" s="175"/>
      <c r="C1130" s="175"/>
      <c r="D1130" s="127" t="s">
        <v>103</v>
      </c>
      <c r="E1130" s="128">
        <v>7014.6456471017254</v>
      </c>
      <c r="F1130" s="129">
        <v>4730.6627118747119</v>
      </c>
      <c r="G1130" s="129">
        <v>9443.2589172385524</v>
      </c>
      <c r="H1130" s="129">
        <v>5104.0097812578279</v>
      </c>
      <c r="I1130" s="129">
        <v>28.000563831391808</v>
      </c>
      <c r="J1130" s="129">
        <v>38.478406618265169</v>
      </c>
      <c r="K1130" s="130">
        <v>1.3462203783793796</v>
      </c>
    </row>
    <row r="1131" spans="1:11" x14ac:dyDescent="0.25">
      <c r="A1131" s="175"/>
      <c r="B1131" s="175"/>
      <c r="C1131" s="175" t="s">
        <v>101</v>
      </c>
      <c r="D1131" s="127" t="s">
        <v>139</v>
      </c>
      <c r="E1131" s="128">
        <v>2070.6800426689733</v>
      </c>
      <c r="F1131" s="129">
        <v>1450.9424252123217</v>
      </c>
      <c r="G1131" s="129">
        <v>2468.1143090586083</v>
      </c>
      <c r="H1131" s="129">
        <v>1621.8720643972106</v>
      </c>
      <c r="I1131" s="129">
        <v>1.5276927536741813</v>
      </c>
      <c r="J1131" s="129">
        <v>1.1793635574995631</v>
      </c>
      <c r="K1131" s="130">
        <v>1.1919341753433659</v>
      </c>
    </row>
    <row r="1132" spans="1:11" x14ac:dyDescent="0.25">
      <c r="A1132" s="175"/>
      <c r="B1132" s="175"/>
      <c r="C1132" s="175"/>
      <c r="D1132" s="127" t="s">
        <v>103</v>
      </c>
      <c r="E1132" s="128">
        <v>2070.6800426689733</v>
      </c>
      <c r="F1132" s="129">
        <v>1450.9424252123217</v>
      </c>
      <c r="G1132" s="129">
        <v>2468.1143090586083</v>
      </c>
      <c r="H1132" s="129">
        <v>1621.8720643972106</v>
      </c>
      <c r="I1132" s="129">
        <v>1.5276927536741813</v>
      </c>
      <c r="J1132" s="129">
        <v>1.1793635574995631</v>
      </c>
      <c r="K1132" s="130">
        <v>1.1919341753433659</v>
      </c>
    </row>
    <row r="1133" spans="1:11" x14ac:dyDescent="0.25">
      <c r="A1133" s="175"/>
      <c r="B1133" s="175"/>
      <c r="C1133" s="175" t="s">
        <v>172</v>
      </c>
      <c r="D1133" s="127" t="s">
        <v>139</v>
      </c>
      <c r="E1133" s="128">
        <v>62.923543141095173</v>
      </c>
      <c r="F1133" s="132"/>
      <c r="G1133" s="132"/>
      <c r="H1133" s="132"/>
      <c r="I1133" s="133">
        <v>-0.50338834512876141</v>
      </c>
      <c r="J1133" s="133">
        <v>-0.50338834512876141</v>
      </c>
      <c r="K1133" s="134"/>
    </row>
    <row r="1134" spans="1:11" x14ac:dyDescent="0.25">
      <c r="A1134" s="175"/>
      <c r="B1134" s="175"/>
      <c r="C1134" s="175"/>
      <c r="D1134" s="127" t="s">
        <v>103</v>
      </c>
      <c r="E1134" s="128">
        <v>62.923543141095173</v>
      </c>
      <c r="F1134" s="132"/>
      <c r="G1134" s="132"/>
      <c r="H1134" s="132"/>
      <c r="I1134" s="133">
        <v>-0.50338834512876141</v>
      </c>
      <c r="J1134" s="133">
        <v>-0.50338834512876141</v>
      </c>
      <c r="K1134" s="134"/>
    </row>
    <row r="1135" spans="1:11" x14ac:dyDescent="0.25">
      <c r="A1135" s="175"/>
      <c r="B1135" s="175"/>
      <c r="C1135" s="175" t="s">
        <v>102</v>
      </c>
      <c r="D1135" s="127" t="s">
        <v>139</v>
      </c>
      <c r="E1135" s="128">
        <v>155.86509146375246</v>
      </c>
      <c r="F1135" s="129">
        <v>54.812181223866645</v>
      </c>
      <c r="G1135" s="129">
        <v>40.612186294538922</v>
      </c>
      <c r="H1135" s="129">
        <v>4.9263293741944354</v>
      </c>
      <c r="I1135" s="132"/>
      <c r="J1135" s="132"/>
      <c r="K1135" s="131">
        <v>0.26055985925484526</v>
      </c>
    </row>
    <row r="1136" spans="1:11" x14ac:dyDescent="0.25">
      <c r="A1136" s="175"/>
      <c r="B1136" s="175"/>
      <c r="C1136" s="175"/>
      <c r="D1136" s="127" t="s">
        <v>103</v>
      </c>
      <c r="E1136" s="128">
        <v>155.86509146375246</v>
      </c>
      <c r="F1136" s="129">
        <v>54.812181223866645</v>
      </c>
      <c r="G1136" s="129">
        <v>40.612186294538922</v>
      </c>
      <c r="H1136" s="129">
        <v>4.9263293741944354</v>
      </c>
      <c r="I1136" s="132"/>
      <c r="J1136" s="132"/>
      <c r="K1136" s="131">
        <v>0.26055985925484526</v>
      </c>
    </row>
    <row r="1137" spans="1:11" x14ac:dyDescent="0.25">
      <c r="A1137" s="175"/>
      <c r="B1137" s="175"/>
      <c r="C1137" s="175" t="s">
        <v>103</v>
      </c>
      <c r="D1137" s="127" t="s">
        <v>139</v>
      </c>
      <c r="E1137" s="128">
        <v>40974.45463315853</v>
      </c>
      <c r="F1137" s="129">
        <v>33206.800314826178</v>
      </c>
      <c r="G1137" s="129">
        <v>49639.633182101679</v>
      </c>
      <c r="H1137" s="129">
        <v>29750.872019227627</v>
      </c>
      <c r="I1137" s="129">
        <v>103.72629640969539</v>
      </c>
      <c r="J1137" s="129">
        <v>82.461849711350283</v>
      </c>
      <c r="K1137" s="130">
        <v>1.353761975548841</v>
      </c>
    </row>
    <row r="1138" spans="1:11" x14ac:dyDescent="0.25">
      <c r="A1138" s="175"/>
      <c r="B1138" s="175"/>
      <c r="C1138" s="175"/>
      <c r="D1138" s="127" t="s">
        <v>103</v>
      </c>
      <c r="E1138" s="128">
        <v>40974.45463315853</v>
      </c>
      <c r="F1138" s="129">
        <v>33206.800314826178</v>
      </c>
      <c r="G1138" s="129">
        <v>49639.633182101679</v>
      </c>
      <c r="H1138" s="129">
        <v>29750.872019227627</v>
      </c>
      <c r="I1138" s="129">
        <v>103.72629640969539</v>
      </c>
      <c r="J1138" s="129">
        <v>82.461849711350283</v>
      </c>
      <c r="K1138" s="130">
        <v>1.353761975548841</v>
      </c>
    </row>
    <row r="1139" spans="1:11" x14ac:dyDescent="0.25">
      <c r="A1139" s="175" t="s">
        <v>121</v>
      </c>
      <c r="B1139" s="175" t="s">
        <v>144</v>
      </c>
      <c r="C1139" s="175" t="s">
        <v>51</v>
      </c>
      <c r="D1139" s="127" t="s">
        <v>140</v>
      </c>
      <c r="E1139" s="128">
        <v>153.47619047619048</v>
      </c>
      <c r="F1139" s="129">
        <v>152.95238095238096</v>
      </c>
      <c r="G1139" s="129">
        <v>7.8571428571428577</v>
      </c>
      <c r="H1139" s="129">
        <v>0</v>
      </c>
      <c r="I1139" s="129">
        <v>25.352380952380955</v>
      </c>
      <c r="J1139" s="129">
        <v>25.457142857142859</v>
      </c>
      <c r="K1139" s="131">
        <v>5.1194539249146756E-2</v>
      </c>
    </row>
    <row r="1140" spans="1:11" x14ac:dyDescent="0.25">
      <c r="A1140" s="175"/>
      <c r="B1140" s="175"/>
      <c r="C1140" s="175"/>
      <c r="D1140" s="127" t="s">
        <v>103</v>
      </c>
      <c r="E1140" s="128">
        <v>153.47619047619048</v>
      </c>
      <c r="F1140" s="129">
        <v>152.95238095238096</v>
      </c>
      <c r="G1140" s="129">
        <v>7.8571428571428577</v>
      </c>
      <c r="H1140" s="129">
        <v>0</v>
      </c>
      <c r="I1140" s="129">
        <v>25.352380952380955</v>
      </c>
      <c r="J1140" s="129">
        <v>25.457142857142859</v>
      </c>
      <c r="K1140" s="131">
        <v>5.1194539249146756E-2</v>
      </c>
    </row>
    <row r="1141" spans="1:11" x14ac:dyDescent="0.25">
      <c r="A1141" s="175"/>
      <c r="B1141" s="175"/>
      <c r="C1141" s="175" t="s">
        <v>53</v>
      </c>
      <c r="D1141" s="127" t="s">
        <v>139</v>
      </c>
      <c r="E1141" s="128">
        <v>48.970696000273904</v>
      </c>
      <c r="F1141" s="129">
        <v>48.970696000273904</v>
      </c>
      <c r="G1141" s="129">
        <v>28.515523537848129</v>
      </c>
      <c r="H1141" s="129">
        <v>2.9567718159454177</v>
      </c>
      <c r="I1141" s="132"/>
      <c r="J1141" s="132"/>
      <c r="K1141" s="131">
        <v>0.58229769774333273</v>
      </c>
    </row>
    <row r="1142" spans="1:11" x14ac:dyDescent="0.25">
      <c r="A1142" s="175"/>
      <c r="B1142" s="175"/>
      <c r="C1142" s="175"/>
      <c r="D1142" s="127" t="s">
        <v>103</v>
      </c>
      <c r="E1142" s="128">
        <v>48.970696000273904</v>
      </c>
      <c r="F1142" s="129">
        <v>48.970696000273904</v>
      </c>
      <c r="G1142" s="129">
        <v>28.515523537848129</v>
      </c>
      <c r="H1142" s="129">
        <v>2.9567718159454177</v>
      </c>
      <c r="I1142" s="132"/>
      <c r="J1142" s="132"/>
      <c r="K1142" s="131">
        <v>0.58229769774333273</v>
      </c>
    </row>
    <row r="1143" spans="1:11" x14ac:dyDescent="0.25">
      <c r="A1143" s="175"/>
      <c r="B1143" s="175"/>
      <c r="C1143" s="175" t="s">
        <v>54</v>
      </c>
      <c r="D1143" s="127" t="s">
        <v>139</v>
      </c>
      <c r="E1143" s="128">
        <v>803.06007</v>
      </c>
      <c r="F1143" s="129">
        <v>803.06007</v>
      </c>
      <c r="G1143" s="129">
        <v>823.27243898739175</v>
      </c>
      <c r="H1143" s="129">
        <v>238.87425466485519</v>
      </c>
      <c r="I1143" s="132"/>
      <c r="J1143" s="132"/>
      <c r="K1143" s="130">
        <v>1.0251691868920736</v>
      </c>
    </row>
    <row r="1144" spans="1:11" x14ac:dyDescent="0.25">
      <c r="A1144" s="175"/>
      <c r="B1144" s="175"/>
      <c r="C1144" s="175"/>
      <c r="D1144" s="127" t="s">
        <v>103</v>
      </c>
      <c r="E1144" s="128">
        <v>803.06007</v>
      </c>
      <c r="F1144" s="129">
        <v>803.06007</v>
      </c>
      <c r="G1144" s="129">
        <v>823.27243898739175</v>
      </c>
      <c r="H1144" s="129">
        <v>238.87425466485519</v>
      </c>
      <c r="I1144" s="132"/>
      <c r="J1144" s="132"/>
      <c r="K1144" s="130">
        <v>1.0251691868920736</v>
      </c>
    </row>
    <row r="1145" spans="1:11" x14ac:dyDescent="0.25">
      <c r="A1145" s="175"/>
      <c r="B1145" s="175"/>
      <c r="C1145" s="175" t="s">
        <v>56</v>
      </c>
      <c r="D1145" s="127" t="s">
        <v>139</v>
      </c>
      <c r="E1145" s="128">
        <v>1867.2935200051825</v>
      </c>
      <c r="F1145" s="129">
        <v>1779.7570188648126</v>
      </c>
      <c r="G1145" s="129">
        <v>1027.3261905321303</v>
      </c>
      <c r="H1145" s="129">
        <v>285.14153437873881</v>
      </c>
      <c r="I1145" s="132"/>
      <c r="J1145" s="132"/>
      <c r="K1145" s="131">
        <v>0.55016856189233665</v>
      </c>
    </row>
    <row r="1146" spans="1:11" x14ac:dyDescent="0.25">
      <c r="A1146" s="175"/>
      <c r="B1146" s="175"/>
      <c r="C1146" s="175"/>
      <c r="D1146" s="127" t="s">
        <v>103</v>
      </c>
      <c r="E1146" s="128">
        <v>1867.2935200051825</v>
      </c>
      <c r="F1146" s="129">
        <v>1779.7570188648126</v>
      </c>
      <c r="G1146" s="129">
        <v>1027.3261905321303</v>
      </c>
      <c r="H1146" s="129">
        <v>285.14153437873881</v>
      </c>
      <c r="I1146" s="132"/>
      <c r="J1146" s="132"/>
      <c r="K1146" s="131">
        <v>0.55016856189233665</v>
      </c>
    </row>
    <row r="1147" spans="1:11" x14ac:dyDescent="0.25">
      <c r="A1147" s="175"/>
      <c r="B1147" s="175"/>
      <c r="C1147" s="175" t="s">
        <v>103</v>
      </c>
      <c r="D1147" s="127" t="s">
        <v>140</v>
      </c>
      <c r="E1147" s="128">
        <v>153.47619047619048</v>
      </c>
      <c r="F1147" s="129">
        <v>152.95238095238096</v>
      </c>
      <c r="G1147" s="129">
        <v>7.8571428571428577</v>
      </c>
      <c r="H1147" s="129">
        <v>0</v>
      </c>
      <c r="I1147" s="129">
        <v>25.352380952380955</v>
      </c>
      <c r="J1147" s="129">
        <v>25.457142857142859</v>
      </c>
      <c r="K1147" s="131">
        <v>5.1194539249146756E-2</v>
      </c>
    </row>
    <row r="1148" spans="1:11" x14ac:dyDescent="0.25">
      <c r="A1148" s="175"/>
      <c r="B1148" s="175"/>
      <c r="C1148" s="175"/>
      <c r="D1148" s="127" t="s">
        <v>139</v>
      </c>
      <c r="E1148" s="128">
        <v>2719.3242860054565</v>
      </c>
      <c r="F1148" s="129">
        <v>2631.7877848650865</v>
      </c>
      <c r="G1148" s="129">
        <v>1879.1141530573702</v>
      </c>
      <c r="H1148" s="129">
        <v>526.9725608595395</v>
      </c>
      <c r="I1148" s="132"/>
      <c r="J1148" s="132"/>
      <c r="K1148" s="131">
        <v>0.71921181550924762</v>
      </c>
    </row>
    <row r="1149" spans="1:11" x14ac:dyDescent="0.25">
      <c r="A1149" s="175"/>
      <c r="B1149" s="175"/>
      <c r="C1149" s="175"/>
      <c r="D1149" s="127" t="s">
        <v>103</v>
      </c>
      <c r="E1149" s="128">
        <v>2872.8004764816469</v>
      </c>
      <c r="F1149" s="129">
        <v>2784.7401658174676</v>
      </c>
      <c r="G1149" s="129">
        <v>1886.9712959145131</v>
      </c>
      <c r="H1149" s="129">
        <v>526.9725608595395</v>
      </c>
      <c r="I1149" s="129">
        <v>25.352380952380955</v>
      </c>
      <c r="J1149" s="129">
        <v>25.457142857142859</v>
      </c>
      <c r="K1149" s="131">
        <v>0.5522074964442224</v>
      </c>
    </row>
    <row r="1150" spans="1:11" x14ac:dyDescent="0.25">
      <c r="A1150" s="175"/>
      <c r="B1150" s="175" t="s">
        <v>39</v>
      </c>
      <c r="C1150" s="175" t="s">
        <v>152</v>
      </c>
      <c r="D1150" s="127" t="s">
        <v>139</v>
      </c>
      <c r="E1150" s="128">
        <v>5.9556256493230295</v>
      </c>
      <c r="F1150" s="129">
        <v>5.9556256493230295</v>
      </c>
      <c r="G1150" s="129">
        <v>3.5020313144578861</v>
      </c>
      <c r="H1150" s="129">
        <v>2.3228791522198984</v>
      </c>
      <c r="I1150" s="133">
        <v>0.92985934144870797</v>
      </c>
      <c r="J1150" s="133">
        <v>0.92985934144870797</v>
      </c>
      <c r="K1150" s="131">
        <v>0.58802072538860106</v>
      </c>
    </row>
    <row r="1151" spans="1:11" x14ac:dyDescent="0.25">
      <c r="A1151" s="175"/>
      <c r="B1151" s="175"/>
      <c r="C1151" s="175"/>
      <c r="D1151" s="127" t="s">
        <v>103</v>
      </c>
      <c r="E1151" s="128">
        <v>5.9556256493230295</v>
      </c>
      <c r="F1151" s="129">
        <v>5.9556256493230295</v>
      </c>
      <c r="G1151" s="129">
        <v>3.5020313144578861</v>
      </c>
      <c r="H1151" s="129">
        <v>2.3228791522198984</v>
      </c>
      <c r="I1151" s="133">
        <v>0.92985934144870797</v>
      </c>
      <c r="J1151" s="133">
        <v>0.92985934144870797</v>
      </c>
      <c r="K1151" s="131">
        <v>0.58802072538860106</v>
      </c>
    </row>
    <row r="1152" spans="1:11" x14ac:dyDescent="0.25">
      <c r="A1152" s="175"/>
      <c r="B1152" s="175"/>
      <c r="C1152" s="175" t="s">
        <v>57</v>
      </c>
      <c r="D1152" s="127" t="s">
        <v>139</v>
      </c>
      <c r="E1152" s="128">
        <v>51.370562016751798</v>
      </c>
      <c r="F1152" s="129">
        <v>51.370562016751798</v>
      </c>
      <c r="G1152" s="129">
        <v>59.380588589629362</v>
      </c>
      <c r="H1152" s="129">
        <v>20.888427294390617</v>
      </c>
      <c r="I1152" s="132"/>
      <c r="J1152" s="132"/>
      <c r="K1152" s="130">
        <v>1.1559263955544328</v>
      </c>
    </row>
    <row r="1153" spans="1:11" x14ac:dyDescent="0.25">
      <c r="A1153" s="175"/>
      <c r="B1153" s="175"/>
      <c r="C1153" s="175"/>
      <c r="D1153" s="127" t="s">
        <v>103</v>
      </c>
      <c r="E1153" s="128">
        <v>51.370562016751798</v>
      </c>
      <c r="F1153" s="129">
        <v>51.370562016751798</v>
      </c>
      <c r="G1153" s="129">
        <v>59.380588589629362</v>
      </c>
      <c r="H1153" s="129">
        <v>20.888427294390617</v>
      </c>
      <c r="I1153" s="132"/>
      <c r="J1153" s="132"/>
      <c r="K1153" s="130">
        <v>1.1559263955544328</v>
      </c>
    </row>
    <row r="1154" spans="1:11" x14ac:dyDescent="0.25">
      <c r="A1154" s="175"/>
      <c r="B1154" s="175"/>
      <c r="C1154" s="175" t="s">
        <v>59</v>
      </c>
      <c r="D1154" s="127" t="s">
        <v>139</v>
      </c>
      <c r="E1154" s="128">
        <v>23.721513469999998</v>
      </c>
      <c r="F1154" s="129">
        <v>23.721513469999998</v>
      </c>
      <c r="G1154" s="129">
        <v>18.0400645648139</v>
      </c>
      <c r="H1154" s="129">
        <v>15.462912484126202</v>
      </c>
      <c r="I1154" s="132"/>
      <c r="J1154" s="132"/>
      <c r="K1154" s="131">
        <v>0.76049382715941438</v>
      </c>
    </row>
    <row r="1155" spans="1:11" x14ac:dyDescent="0.25">
      <c r="A1155" s="175"/>
      <c r="B1155" s="175"/>
      <c r="C1155" s="175"/>
      <c r="D1155" s="127" t="s">
        <v>103</v>
      </c>
      <c r="E1155" s="128">
        <v>23.721513469999998</v>
      </c>
      <c r="F1155" s="129">
        <v>23.721513469999998</v>
      </c>
      <c r="G1155" s="129">
        <v>18.0400645648139</v>
      </c>
      <c r="H1155" s="129">
        <v>15.462912484126202</v>
      </c>
      <c r="I1155" s="132"/>
      <c r="J1155" s="132"/>
      <c r="K1155" s="131">
        <v>0.76049382715941438</v>
      </c>
    </row>
    <row r="1156" spans="1:11" x14ac:dyDescent="0.25">
      <c r="A1156" s="175"/>
      <c r="B1156" s="175"/>
      <c r="C1156" s="175" t="s">
        <v>61</v>
      </c>
      <c r="D1156" s="127" t="s">
        <v>139</v>
      </c>
      <c r="E1156" s="128">
        <v>20.12563470099952</v>
      </c>
      <c r="F1156" s="129">
        <v>20.12563470099952</v>
      </c>
      <c r="G1156" s="129">
        <v>7.4128321387222513</v>
      </c>
      <c r="H1156" s="129">
        <v>3.7064160693611257</v>
      </c>
      <c r="I1156" s="132"/>
      <c r="J1156" s="132"/>
      <c r="K1156" s="131">
        <v>0.36832786885245911</v>
      </c>
    </row>
    <row r="1157" spans="1:11" x14ac:dyDescent="0.25">
      <c r="A1157" s="175"/>
      <c r="B1157" s="175"/>
      <c r="C1157" s="175"/>
      <c r="D1157" s="127" t="s">
        <v>103</v>
      </c>
      <c r="E1157" s="128">
        <v>20.12563470099952</v>
      </c>
      <c r="F1157" s="129">
        <v>20.12563470099952</v>
      </c>
      <c r="G1157" s="129">
        <v>7.4128321387222513</v>
      </c>
      <c r="H1157" s="129">
        <v>3.7064160693611257</v>
      </c>
      <c r="I1157" s="132"/>
      <c r="J1157" s="132"/>
      <c r="K1157" s="131">
        <v>0.36832786885245911</v>
      </c>
    </row>
    <row r="1158" spans="1:11" x14ac:dyDescent="0.25">
      <c r="A1158" s="175"/>
      <c r="B1158" s="175"/>
      <c r="C1158" s="175" t="s">
        <v>64</v>
      </c>
      <c r="D1158" s="127" t="s">
        <v>139</v>
      </c>
      <c r="E1158" s="128">
        <v>9.294692798021071</v>
      </c>
      <c r="F1158" s="129">
        <v>9.294692798021071</v>
      </c>
      <c r="G1158" s="129">
        <v>8.0237613477773788</v>
      </c>
      <c r="H1158" s="129">
        <v>5.5897225947717999</v>
      </c>
      <c r="I1158" s="132"/>
      <c r="J1158" s="132"/>
      <c r="K1158" s="131">
        <v>0.86326267281105995</v>
      </c>
    </row>
    <row r="1159" spans="1:11" x14ac:dyDescent="0.25">
      <c r="A1159" s="175"/>
      <c r="B1159" s="175"/>
      <c r="C1159" s="175"/>
      <c r="D1159" s="127" t="s">
        <v>103</v>
      </c>
      <c r="E1159" s="128">
        <v>9.294692798021071</v>
      </c>
      <c r="F1159" s="129">
        <v>9.294692798021071</v>
      </c>
      <c r="G1159" s="129">
        <v>8.0237613477773788</v>
      </c>
      <c r="H1159" s="129">
        <v>5.5897225947717999</v>
      </c>
      <c r="I1159" s="132"/>
      <c r="J1159" s="132"/>
      <c r="K1159" s="131">
        <v>0.86326267281105995</v>
      </c>
    </row>
    <row r="1160" spans="1:11" x14ac:dyDescent="0.25">
      <c r="A1160" s="175"/>
      <c r="B1160" s="175"/>
      <c r="C1160" s="175" t="s">
        <v>65</v>
      </c>
      <c r="D1160" s="127" t="s">
        <v>139</v>
      </c>
      <c r="E1160" s="128">
        <v>3.0111745327535617</v>
      </c>
      <c r="F1160" s="129">
        <v>3.0111745327535617</v>
      </c>
      <c r="G1160" s="129">
        <v>2.2222468051721287</v>
      </c>
      <c r="H1160" s="129">
        <v>0</v>
      </c>
      <c r="I1160" s="132"/>
      <c r="J1160" s="132"/>
      <c r="K1160" s="131">
        <v>0.7380000000000001</v>
      </c>
    </row>
    <row r="1161" spans="1:11" x14ac:dyDescent="0.25">
      <c r="A1161" s="175"/>
      <c r="B1161" s="175"/>
      <c r="C1161" s="175"/>
      <c r="D1161" s="127" t="s">
        <v>103</v>
      </c>
      <c r="E1161" s="128">
        <v>3.0111745327535617</v>
      </c>
      <c r="F1161" s="129">
        <v>3.0111745327535617</v>
      </c>
      <c r="G1161" s="129">
        <v>2.2222468051721287</v>
      </c>
      <c r="H1161" s="129">
        <v>0</v>
      </c>
      <c r="I1161" s="132"/>
      <c r="J1161" s="132"/>
      <c r="K1161" s="131">
        <v>0.7380000000000001</v>
      </c>
    </row>
    <row r="1162" spans="1:11" x14ac:dyDescent="0.25">
      <c r="A1162" s="175"/>
      <c r="B1162" s="175"/>
      <c r="C1162" s="175" t="s">
        <v>103</v>
      </c>
      <c r="D1162" s="127" t="s">
        <v>139</v>
      </c>
      <c r="E1162" s="128">
        <v>113.47920316784898</v>
      </c>
      <c r="F1162" s="129">
        <v>113.47920316784898</v>
      </c>
      <c r="G1162" s="129">
        <v>98.581524760572933</v>
      </c>
      <c r="H1162" s="129">
        <v>47.97035759486964</v>
      </c>
      <c r="I1162" s="133">
        <v>0.92985934144870797</v>
      </c>
      <c r="J1162" s="133">
        <v>0.92985934144870797</v>
      </c>
      <c r="K1162" s="131">
        <v>0.7456719149609945</v>
      </c>
    </row>
    <row r="1163" spans="1:11" x14ac:dyDescent="0.25">
      <c r="A1163" s="175"/>
      <c r="B1163" s="175"/>
      <c r="C1163" s="175"/>
      <c r="D1163" s="127" t="s">
        <v>103</v>
      </c>
      <c r="E1163" s="128">
        <v>113.47920316784898</v>
      </c>
      <c r="F1163" s="129">
        <v>113.47920316784898</v>
      </c>
      <c r="G1163" s="129">
        <v>98.581524760572933</v>
      </c>
      <c r="H1163" s="129">
        <v>47.97035759486964</v>
      </c>
      <c r="I1163" s="133">
        <v>0.92985934144870797</v>
      </c>
      <c r="J1163" s="133">
        <v>0.92985934144870797</v>
      </c>
      <c r="K1163" s="131">
        <v>0.7456719149609945</v>
      </c>
    </row>
    <row r="1164" spans="1:11" x14ac:dyDescent="0.25">
      <c r="A1164" s="175"/>
      <c r="B1164" s="175" t="s">
        <v>40</v>
      </c>
      <c r="C1164" s="175" t="s">
        <v>69</v>
      </c>
      <c r="D1164" s="127" t="s">
        <v>139</v>
      </c>
      <c r="E1164" s="128">
        <v>388.73741614006104</v>
      </c>
      <c r="F1164" s="129">
        <v>388.73741614006104</v>
      </c>
      <c r="G1164" s="129">
        <v>523.8852540303244</v>
      </c>
      <c r="H1164" s="129">
        <v>193.04695374093905</v>
      </c>
      <c r="I1164" s="132"/>
      <c r="J1164" s="132"/>
      <c r="K1164" s="130">
        <v>1.3476584251451884</v>
      </c>
    </row>
    <row r="1165" spans="1:11" x14ac:dyDescent="0.25">
      <c r="A1165" s="175"/>
      <c r="B1165" s="175"/>
      <c r="C1165" s="175"/>
      <c r="D1165" s="127" t="s">
        <v>103</v>
      </c>
      <c r="E1165" s="128">
        <v>388.73741614006104</v>
      </c>
      <c r="F1165" s="129">
        <v>388.73741614006104</v>
      </c>
      <c r="G1165" s="129">
        <v>523.8852540303244</v>
      </c>
      <c r="H1165" s="129">
        <v>193.04695374093905</v>
      </c>
      <c r="I1165" s="132"/>
      <c r="J1165" s="132"/>
      <c r="K1165" s="130">
        <v>1.3476584251451884</v>
      </c>
    </row>
    <row r="1166" spans="1:11" x14ac:dyDescent="0.25">
      <c r="A1166" s="175"/>
      <c r="B1166" s="175"/>
      <c r="C1166" s="175" t="s">
        <v>153</v>
      </c>
      <c r="D1166" s="127" t="s">
        <v>139</v>
      </c>
      <c r="E1166" s="128">
        <v>1.7333366588037693</v>
      </c>
      <c r="F1166" s="129">
        <v>1.7333366588037693</v>
      </c>
      <c r="G1166" s="133">
        <v>0.61013450389892665</v>
      </c>
      <c r="H1166" s="129">
        <v>0</v>
      </c>
      <c r="I1166" s="132"/>
      <c r="J1166" s="132"/>
      <c r="K1166" s="131">
        <v>0.35199999999999992</v>
      </c>
    </row>
    <row r="1167" spans="1:11" x14ac:dyDescent="0.25">
      <c r="A1167" s="175"/>
      <c r="B1167" s="175"/>
      <c r="C1167" s="175"/>
      <c r="D1167" s="127" t="s">
        <v>103</v>
      </c>
      <c r="E1167" s="128">
        <v>1.7333366588037693</v>
      </c>
      <c r="F1167" s="129">
        <v>1.7333366588037693</v>
      </c>
      <c r="G1167" s="133">
        <v>0.61013450389892665</v>
      </c>
      <c r="H1167" s="129">
        <v>0</v>
      </c>
      <c r="I1167" s="132"/>
      <c r="J1167" s="132"/>
      <c r="K1167" s="131">
        <v>0.35199999999999992</v>
      </c>
    </row>
    <row r="1168" spans="1:11" x14ac:dyDescent="0.25">
      <c r="A1168" s="175"/>
      <c r="B1168" s="175"/>
      <c r="C1168" s="175" t="s">
        <v>70</v>
      </c>
      <c r="D1168" s="127" t="s">
        <v>139</v>
      </c>
      <c r="E1168" s="128">
        <v>6.4685372468044324</v>
      </c>
      <c r="F1168" s="129">
        <v>6.4685372468044324</v>
      </c>
      <c r="G1168" s="129">
        <v>6.365040650855561</v>
      </c>
      <c r="H1168" s="129">
        <v>3.1825203254277805</v>
      </c>
      <c r="I1168" s="132"/>
      <c r="J1168" s="132"/>
      <c r="K1168" s="131">
        <v>0.98399999999999987</v>
      </c>
    </row>
    <row r="1169" spans="1:11" x14ac:dyDescent="0.25">
      <c r="A1169" s="175"/>
      <c r="B1169" s="175"/>
      <c r="C1169" s="175"/>
      <c r="D1169" s="127" t="s">
        <v>103</v>
      </c>
      <c r="E1169" s="128">
        <v>6.4685372468044324</v>
      </c>
      <c r="F1169" s="129">
        <v>6.4685372468044324</v>
      </c>
      <c r="G1169" s="129">
        <v>6.365040650855561</v>
      </c>
      <c r="H1169" s="129">
        <v>3.1825203254277805</v>
      </c>
      <c r="I1169" s="132"/>
      <c r="J1169" s="132"/>
      <c r="K1169" s="131">
        <v>0.98399999999999987</v>
      </c>
    </row>
    <row r="1170" spans="1:11" x14ac:dyDescent="0.25">
      <c r="A1170" s="175"/>
      <c r="B1170" s="175"/>
      <c r="C1170" s="175" t="s">
        <v>103</v>
      </c>
      <c r="D1170" s="127" t="s">
        <v>139</v>
      </c>
      <c r="E1170" s="128">
        <v>396.93929004566917</v>
      </c>
      <c r="F1170" s="129">
        <v>396.93929004566917</v>
      </c>
      <c r="G1170" s="129">
        <v>530.86042918507894</v>
      </c>
      <c r="H1170" s="129">
        <v>196.22947406636683</v>
      </c>
      <c r="I1170" s="132"/>
      <c r="J1170" s="132"/>
      <c r="K1170" s="131">
        <v>0.89455280838172935</v>
      </c>
    </row>
    <row r="1171" spans="1:11" x14ac:dyDescent="0.25">
      <c r="A1171" s="175"/>
      <c r="B1171" s="175"/>
      <c r="C1171" s="175"/>
      <c r="D1171" s="127" t="s">
        <v>103</v>
      </c>
      <c r="E1171" s="128">
        <v>396.93929004566917</v>
      </c>
      <c r="F1171" s="129">
        <v>396.93929004566917</v>
      </c>
      <c r="G1171" s="129">
        <v>530.86042918507894</v>
      </c>
      <c r="H1171" s="129">
        <v>196.22947406636683</v>
      </c>
      <c r="I1171" s="132"/>
      <c r="J1171" s="132"/>
      <c r="K1171" s="131">
        <v>0.89455280838172935</v>
      </c>
    </row>
    <row r="1172" spans="1:11" x14ac:dyDescent="0.25">
      <c r="A1172" s="175"/>
      <c r="B1172" s="175" t="s">
        <v>41</v>
      </c>
      <c r="C1172" s="175" t="s">
        <v>73</v>
      </c>
      <c r="D1172" s="127" t="s">
        <v>140</v>
      </c>
      <c r="E1172" s="135">
        <v>0.58333333333333337</v>
      </c>
      <c r="F1172" s="133">
        <v>0.58333333333333337</v>
      </c>
      <c r="G1172" s="129">
        <v>1.1666666666666667</v>
      </c>
      <c r="H1172" s="133">
        <v>0.81666666666666665</v>
      </c>
      <c r="I1172" s="129">
        <v>0</v>
      </c>
      <c r="J1172" s="129">
        <v>0</v>
      </c>
      <c r="K1172" s="130">
        <v>2</v>
      </c>
    </row>
    <row r="1173" spans="1:11" x14ac:dyDescent="0.25">
      <c r="A1173" s="175"/>
      <c r="B1173" s="175"/>
      <c r="C1173" s="175"/>
      <c r="D1173" s="127" t="s">
        <v>139</v>
      </c>
      <c r="E1173" s="128">
        <v>493.31318168167286</v>
      </c>
      <c r="F1173" s="129">
        <v>493.31318168167286</v>
      </c>
      <c r="G1173" s="129">
        <v>460.53646112216643</v>
      </c>
      <c r="H1173" s="129">
        <v>249.54626139815755</v>
      </c>
      <c r="I1173" s="132"/>
      <c r="J1173" s="132"/>
      <c r="K1173" s="131">
        <v>0.93355798754906016</v>
      </c>
    </row>
    <row r="1174" spans="1:11" x14ac:dyDescent="0.25">
      <c r="A1174" s="175"/>
      <c r="B1174" s="175"/>
      <c r="C1174" s="175"/>
      <c r="D1174" s="127" t="s">
        <v>103</v>
      </c>
      <c r="E1174" s="128">
        <v>493.89651501500623</v>
      </c>
      <c r="F1174" s="129">
        <v>493.89651501500623</v>
      </c>
      <c r="G1174" s="129">
        <v>461.70312778883306</v>
      </c>
      <c r="H1174" s="129">
        <v>250.36292806482422</v>
      </c>
      <c r="I1174" s="129">
        <v>0</v>
      </c>
      <c r="J1174" s="129">
        <v>0</v>
      </c>
      <c r="K1174" s="130">
        <v>1.4667789937745301</v>
      </c>
    </row>
    <row r="1175" spans="1:11" x14ac:dyDescent="0.25">
      <c r="A1175" s="175"/>
      <c r="B1175" s="175"/>
      <c r="C1175" s="175" t="s">
        <v>74</v>
      </c>
      <c r="D1175" s="127" t="s">
        <v>140</v>
      </c>
      <c r="E1175" s="128">
        <v>1.3478260869565217</v>
      </c>
      <c r="F1175" s="129">
        <v>1.3478260869565217</v>
      </c>
      <c r="G1175" s="133">
        <v>0.26956521739130435</v>
      </c>
      <c r="H1175" s="133">
        <v>0.20217391304347826</v>
      </c>
      <c r="I1175" s="129">
        <v>0</v>
      </c>
      <c r="J1175" s="129">
        <v>0</v>
      </c>
      <c r="K1175" s="131">
        <v>0.2</v>
      </c>
    </row>
    <row r="1176" spans="1:11" x14ac:dyDescent="0.25">
      <c r="A1176" s="175"/>
      <c r="B1176" s="175"/>
      <c r="C1176" s="175"/>
      <c r="D1176" s="127" t="s">
        <v>139</v>
      </c>
      <c r="E1176" s="128">
        <v>260.99781176263463</v>
      </c>
      <c r="F1176" s="129">
        <v>254.18097329366105</v>
      </c>
      <c r="G1176" s="129">
        <v>305.810743326188</v>
      </c>
      <c r="H1176" s="129">
        <v>140.93960877802573</v>
      </c>
      <c r="I1176" s="132"/>
      <c r="J1176" s="132"/>
      <c r="K1176" s="130">
        <v>1.1716984953280323</v>
      </c>
    </row>
    <row r="1177" spans="1:11" x14ac:dyDescent="0.25">
      <c r="A1177" s="175"/>
      <c r="B1177" s="175"/>
      <c r="C1177" s="175"/>
      <c r="D1177" s="127" t="s">
        <v>103</v>
      </c>
      <c r="E1177" s="128">
        <v>262.34563784959118</v>
      </c>
      <c r="F1177" s="129">
        <v>255.52879938061756</v>
      </c>
      <c r="G1177" s="129">
        <v>306.08030854357935</v>
      </c>
      <c r="H1177" s="129">
        <v>141.14178269106921</v>
      </c>
      <c r="I1177" s="129">
        <v>0</v>
      </c>
      <c r="J1177" s="129">
        <v>0</v>
      </c>
      <c r="K1177" s="131">
        <v>0.68584924766401612</v>
      </c>
    </row>
    <row r="1178" spans="1:11" x14ac:dyDescent="0.25">
      <c r="A1178" s="175"/>
      <c r="B1178" s="175"/>
      <c r="C1178" s="175" t="s">
        <v>76</v>
      </c>
      <c r="D1178" s="127" t="s">
        <v>139</v>
      </c>
      <c r="E1178" s="128">
        <v>326.13861977319277</v>
      </c>
      <c r="F1178" s="129">
        <v>326.13861977319277</v>
      </c>
      <c r="G1178" s="129">
        <v>370.94432024057897</v>
      </c>
      <c r="H1178" s="129">
        <v>244.51055967056251</v>
      </c>
      <c r="I1178" s="132"/>
      <c r="J1178" s="132"/>
      <c r="K1178" s="130">
        <v>1.1373823820636315</v>
      </c>
    </row>
    <row r="1179" spans="1:11" x14ac:dyDescent="0.25">
      <c r="A1179" s="175"/>
      <c r="B1179" s="175"/>
      <c r="C1179" s="175"/>
      <c r="D1179" s="127" t="s">
        <v>103</v>
      </c>
      <c r="E1179" s="128">
        <v>326.13861977319277</v>
      </c>
      <c r="F1179" s="129">
        <v>326.13861977319277</v>
      </c>
      <c r="G1179" s="129">
        <v>370.94432024057897</v>
      </c>
      <c r="H1179" s="129">
        <v>244.51055967056251</v>
      </c>
      <c r="I1179" s="132"/>
      <c r="J1179" s="132"/>
      <c r="K1179" s="130">
        <v>1.1373823820636315</v>
      </c>
    </row>
    <row r="1180" spans="1:11" x14ac:dyDescent="0.25">
      <c r="A1180" s="175"/>
      <c r="B1180" s="175"/>
      <c r="C1180" s="175" t="s">
        <v>78</v>
      </c>
      <c r="D1180" s="127" t="s">
        <v>139</v>
      </c>
      <c r="E1180" s="128">
        <v>194.75978188762792</v>
      </c>
      <c r="F1180" s="129">
        <v>194.75978188762792</v>
      </c>
      <c r="G1180" s="129">
        <v>232.17677551963669</v>
      </c>
      <c r="H1180" s="129">
        <v>131.04075952032568</v>
      </c>
      <c r="I1180" s="132"/>
      <c r="J1180" s="132"/>
      <c r="K1180" s="130">
        <v>1.1921186872842029</v>
      </c>
    </row>
    <row r="1181" spans="1:11" x14ac:dyDescent="0.25">
      <c r="A1181" s="175"/>
      <c r="B1181" s="175"/>
      <c r="C1181" s="175"/>
      <c r="D1181" s="127" t="s">
        <v>103</v>
      </c>
      <c r="E1181" s="128">
        <v>194.75978188762792</v>
      </c>
      <c r="F1181" s="129">
        <v>194.75978188762792</v>
      </c>
      <c r="G1181" s="129">
        <v>232.17677551963669</v>
      </c>
      <c r="H1181" s="129">
        <v>131.04075952032568</v>
      </c>
      <c r="I1181" s="132"/>
      <c r="J1181" s="132"/>
      <c r="K1181" s="130">
        <v>1.1921186872842029</v>
      </c>
    </row>
    <row r="1182" spans="1:11" x14ac:dyDescent="0.25">
      <c r="A1182" s="175"/>
      <c r="B1182" s="175"/>
      <c r="C1182" s="175" t="s">
        <v>103</v>
      </c>
      <c r="D1182" s="127" t="s">
        <v>140</v>
      </c>
      <c r="E1182" s="128">
        <v>1.931159420289855</v>
      </c>
      <c r="F1182" s="129">
        <v>1.931159420289855</v>
      </c>
      <c r="G1182" s="129">
        <v>1.4362318840579711</v>
      </c>
      <c r="H1182" s="129">
        <v>1.018840579710145</v>
      </c>
      <c r="I1182" s="129">
        <v>0</v>
      </c>
      <c r="J1182" s="129">
        <v>0</v>
      </c>
      <c r="K1182" s="130">
        <v>1.1000000000000001</v>
      </c>
    </row>
    <row r="1183" spans="1:11" x14ac:dyDescent="0.25">
      <c r="A1183" s="175"/>
      <c r="B1183" s="175"/>
      <c r="C1183" s="175"/>
      <c r="D1183" s="127" t="s">
        <v>139</v>
      </c>
      <c r="E1183" s="128">
        <v>1275.2093951051284</v>
      </c>
      <c r="F1183" s="129">
        <v>1268.3925566361545</v>
      </c>
      <c r="G1183" s="129">
        <v>1369.4683002085701</v>
      </c>
      <c r="H1183" s="129">
        <v>766.03718936707151</v>
      </c>
      <c r="I1183" s="132"/>
      <c r="J1183" s="132"/>
      <c r="K1183" s="130">
        <v>1.1086893880562316</v>
      </c>
    </row>
    <row r="1184" spans="1:11" x14ac:dyDescent="0.25">
      <c r="A1184" s="175"/>
      <c r="B1184" s="175"/>
      <c r="C1184" s="175"/>
      <c r="D1184" s="127" t="s">
        <v>103</v>
      </c>
      <c r="E1184" s="128">
        <v>1277.1405545254181</v>
      </c>
      <c r="F1184" s="129">
        <v>1270.3237160564445</v>
      </c>
      <c r="G1184" s="129">
        <v>1370.9045320926282</v>
      </c>
      <c r="H1184" s="129">
        <v>767.05602994678156</v>
      </c>
      <c r="I1184" s="129">
        <v>0</v>
      </c>
      <c r="J1184" s="129">
        <v>0</v>
      </c>
      <c r="K1184" s="130">
        <v>1.1057929253708212</v>
      </c>
    </row>
    <row r="1185" spans="1:11" x14ac:dyDescent="0.25">
      <c r="A1185" s="175"/>
      <c r="B1185" s="175" t="s">
        <v>42</v>
      </c>
      <c r="C1185" s="175" t="s">
        <v>79</v>
      </c>
      <c r="D1185" s="127" t="s">
        <v>139</v>
      </c>
      <c r="E1185" s="128">
        <v>99.519679909365465</v>
      </c>
      <c r="F1185" s="129">
        <v>72.888085195779468</v>
      </c>
      <c r="G1185" s="129">
        <v>47.687614534696223</v>
      </c>
      <c r="H1185" s="129">
        <v>9.0310186838572832</v>
      </c>
      <c r="I1185" s="129">
        <v>11.096497797327501</v>
      </c>
      <c r="J1185" s="129">
        <v>11.096497797327501</v>
      </c>
      <c r="K1185" s="131">
        <v>0.47917773226487742</v>
      </c>
    </row>
    <row r="1186" spans="1:11" x14ac:dyDescent="0.25">
      <c r="A1186" s="175"/>
      <c r="B1186" s="175"/>
      <c r="C1186" s="175"/>
      <c r="D1186" s="127" t="s">
        <v>103</v>
      </c>
      <c r="E1186" s="128">
        <v>99.519679909365465</v>
      </c>
      <c r="F1186" s="129">
        <v>72.888085195779468</v>
      </c>
      <c r="G1186" s="129">
        <v>47.687614534696223</v>
      </c>
      <c r="H1186" s="129">
        <v>9.0310186838572832</v>
      </c>
      <c r="I1186" s="129">
        <v>11.096497797327501</v>
      </c>
      <c r="J1186" s="129">
        <v>11.096497797327501</v>
      </c>
      <c r="K1186" s="131">
        <v>0.47917773226487742</v>
      </c>
    </row>
    <row r="1187" spans="1:11" x14ac:dyDescent="0.25">
      <c r="A1187" s="175"/>
      <c r="B1187" s="175"/>
      <c r="C1187" s="175" t="s">
        <v>80</v>
      </c>
      <c r="D1187" s="127" t="s">
        <v>140</v>
      </c>
      <c r="E1187" s="128">
        <v>14.368421052631582</v>
      </c>
      <c r="F1187" s="129">
        <v>10.263157894736842</v>
      </c>
      <c r="G1187" s="129">
        <v>0</v>
      </c>
      <c r="H1187" s="129">
        <v>0</v>
      </c>
      <c r="I1187" s="129">
        <v>2.0526315789473686</v>
      </c>
      <c r="J1187" s="129">
        <v>1.642105263157895</v>
      </c>
      <c r="K1187" s="130">
        <v>0</v>
      </c>
    </row>
    <row r="1188" spans="1:11" x14ac:dyDescent="0.25">
      <c r="A1188" s="175"/>
      <c r="B1188" s="175"/>
      <c r="C1188" s="175"/>
      <c r="D1188" s="127" t="s">
        <v>103</v>
      </c>
      <c r="E1188" s="128">
        <v>14.368421052631582</v>
      </c>
      <c r="F1188" s="129">
        <v>10.263157894736842</v>
      </c>
      <c r="G1188" s="129">
        <v>0</v>
      </c>
      <c r="H1188" s="129">
        <v>0</v>
      </c>
      <c r="I1188" s="129">
        <v>2.0526315789473686</v>
      </c>
      <c r="J1188" s="129">
        <v>1.642105263157895</v>
      </c>
      <c r="K1188" s="130">
        <v>0</v>
      </c>
    </row>
    <row r="1189" spans="1:11" x14ac:dyDescent="0.25">
      <c r="A1189" s="175"/>
      <c r="B1189" s="175"/>
      <c r="C1189" s="175" t="s">
        <v>103</v>
      </c>
      <c r="D1189" s="127" t="s">
        <v>140</v>
      </c>
      <c r="E1189" s="128">
        <v>14.368421052631582</v>
      </c>
      <c r="F1189" s="129">
        <v>10.263157894736842</v>
      </c>
      <c r="G1189" s="129">
        <v>0</v>
      </c>
      <c r="H1189" s="129">
        <v>0</v>
      </c>
      <c r="I1189" s="129">
        <v>2.0526315789473686</v>
      </c>
      <c r="J1189" s="129">
        <v>1.642105263157895</v>
      </c>
      <c r="K1189" s="130">
        <v>0</v>
      </c>
    </row>
    <row r="1190" spans="1:11" x14ac:dyDescent="0.25">
      <c r="A1190" s="175"/>
      <c r="B1190" s="175"/>
      <c r="C1190" s="175"/>
      <c r="D1190" s="127" t="s">
        <v>139</v>
      </c>
      <c r="E1190" s="128">
        <v>99.519679909365465</v>
      </c>
      <c r="F1190" s="129">
        <v>72.888085195779468</v>
      </c>
      <c r="G1190" s="129">
        <v>47.687614534696223</v>
      </c>
      <c r="H1190" s="129">
        <v>9.0310186838572832</v>
      </c>
      <c r="I1190" s="129">
        <v>11.096497797327501</v>
      </c>
      <c r="J1190" s="129">
        <v>11.096497797327501</v>
      </c>
      <c r="K1190" s="131">
        <v>0.47917773226487742</v>
      </c>
    </row>
    <row r="1191" spans="1:11" x14ac:dyDescent="0.25">
      <c r="A1191" s="175"/>
      <c r="B1191" s="175"/>
      <c r="C1191" s="175"/>
      <c r="D1191" s="127" t="s">
        <v>103</v>
      </c>
      <c r="E1191" s="128">
        <v>113.88810096199705</v>
      </c>
      <c r="F1191" s="129">
        <v>83.151243090516317</v>
      </c>
      <c r="G1191" s="129">
        <v>47.687614534696223</v>
      </c>
      <c r="H1191" s="129">
        <v>9.0310186838572832</v>
      </c>
      <c r="I1191" s="129">
        <v>13.149129376274869</v>
      </c>
      <c r="J1191" s="129">
        <v>12.738603060485396</v>
      </c>
      <c r="K1191" s="131">
        <v>0.15972591075495912</v>
      </c>
    </row>
    <row r="1192" spans="1:11" x14ac:dyDescent="0.25">
      <c r="A1192" s="175"/>
      <c r="B1192" s="175" t="s">
        <v>43</v>
      </c>
      <c r="C1192" s="175" t="s">
        <v>155</v>
      </c>
      <c r="D1192" s="127" t="s">
        <v>139</v>
      </c>
      <c r="E1192" s="128">
        <v>548.85661348439726</v>
      </c>
      <c r="F1192" s="129">
        <v>485.0008739368032</v>
      </c>
      <c r="G1192" s="129">
        <v>276.58056055195351</v>
      </c>
      <c r="H1192" s="129">
        <v>46.371734464110745</v>
      </c>
      <c r="I1192" s="132"/>
      <c r="J1192" s="132"/>
      <c r="K1192" s="131">
        <v>0.5039213407598232</v>
      </c>
    </row>
    <row r="1193" spans="1:11" x14ac:dyDescent="0.25">
      <c r="A1193" s="175"/>
      <c r="B1193" s="175"/>
      <c r="C1193" s="175"/>
      <c r="D1193" s="127" t="s">
        <v>103</v>
      </c>
      <c r="E1193" s="128">
        <v>548.85661348439726</v>
      </c>
      <c r="F1193" s="129">
        <v>485.0008739368032</v>
      </c>
      <c r="G1193" s="129">
        <v>276.58056055195351</v>
      </c>
      <c r="H1193" s="129">
        <v>46.371734464110745</v>
      </c>
      <c r="I1193" s="132"/>
      <c r="J1193" s="132"/>
      <c r="K1193" s="131">
        <v>0.5039213407598232</v>
      </c>
    </row>
    <row r="1194" spans="1:11" x14ac:dyDescent="0.25">
      <c r="A1194" s="175"/>
      <c r="B1194" s="175"/>
      <c r="C1194" s="175" t="s">
        <v>156</v>
      </c>
      <c r="D1194" s="127" t="s">
        <v>139</v>
      </c>
      <c r="E1194" s="128">
        <v>3332.1696804699241</v>
      </c>
      <c r="F1194" s="129">
        <v>3318.2423586670739</v>
      </c>
      <c r="G1194" s="129">
        <v>2835.2514070698526</v>
      </c>
      <c r="H1194" s="129">
        <v>692.48322973414179</v>
      </c>
      <c r="I1194" s="133">
        <v>0.1834330188668046</v>
      </c>
      <c r="J1194" s="132"/>
      <c r="K1194" s="131">
        <v>0.85087245817266033</v>
      </c>
    </row>
    <row r="1195" spans="1:11" x14ac:dyDescent="0.25">
      <c r="A1195" s="175"/>
      <c r="B1195" s="175"/>
      <c r="C1195" s="175"/>
      <c r="D1195" s="127" t="s">
        <v>103</v>
      </c>
      <c r="E1195" s="128">
        <v>3332.1696804699241</v>
      </c>
      <c r="F1195" s="129">
        <v>3318.2423586670739</v>
      </c>
      <c r="G1195" s="129">
        <v>2835.2514070698526</v>
      </c>
      <c r="H1195" s="129">
        <v>692.48322973414179</v>
      </c>
      <c r="I1195" s="133">
        <v>0.1834330188668046</v>
      </c>
      <c r="J1195" s="132"/>
      <c r="K1195" s="131">
        <v>0.85087245817266033</v>
      </c>
    </row>
    <row r="1196" spans="1:11" x14ac:dyDescent="0.25">
      <c r="A1196" s="175"/>
      <c r="B1196" s="175"/>
      <c r="C1196" s="175" t="s">
        <v>81</v>
      </c>
      <c r="D1196" s="127" t="s">
        <v>139</v>
      </c>
      <c r="E1196" s="128">
        <v>810.12826097745722</v>
      </c>
      <c r="F1196" s="129">
        <v>810.12826097745722</v>
      </c>
      <c r="G1196" s="129">
        <v>605.23700091877583</v>
      </c>
      <c r="H1196" s="129">
        <v>175.6839834825586</v>
      </c>
      <c r="I1196" s="132"/>
      <c r="J1196" s="132"/>
      <c r="K1196" s="131">
        <v>0.74708787493541995</v>
      </c>
    </row>
    <row r="1197" spans="1:11" x14ac:dyDescent="0.25">
      <c r="A1197" s="175"/>
      <c r="B1197" s="175"/>
      <c r="C1197" s="175"/>
      <c r="D1197" s="127" t="s">
        <v>103</v>
      </c>
      <c r="E1197" s="128">
        <v>810.12826097745722</v>
      </c>
      <c r="F1197" s="129">
        <v>810.12826097745722</v>
      </c>
      <c r="G1197" s="129">
        <v>605.23700091877583</v>
      </c>
      <c r="H1197" s="129">
        <v>175.6839834825586</v>
      </c>
      <c r="I1197" s="132"/>
      <c r="J1197" s="132"/>
      <c r="K1197" s="131">
        <v>0.74708787493541995</v>
      </c>
    </row>
    <row r="1198" spans="1:11" x14ac:dyDescent="0.25">
      <c r="A1198" s="175"/>
      <c r="B1198" s="175"/>
      <c r="C1198" s="175" t="s">
        <v>157</v>
      </c>
      <c r="D1198" s="127" t="s">
        <v>139</v>
      </c>
      <c r="E1198" s="128">
        <v>428.41912674663052</v>
      </c>
      <c r="F1198" s="129">
        <v>428.41912674663052</v>
      </c>
      <c r="G1198" s="129">
        <v>399.23125058450063</v>
      </c>
      <c r="H1198" s="129">
        <v>178.45459384203917</v>
      </c>
      <c r="I1198" s="132"/>
      <c r="J1198" s="132"/>
      <c r="K1198" s="131">
        <v>0.93187074446517004</v>
      </c>
    </row>
    <row r="1199" spans="1:11" x14ac:dyDescent="0.25">
      <c r="A1199" s="175"/>
      <c r="B1199" s="175"/>
      <c r="C1199" s="175"/>
      <c r="D1199" s="127" t="s">
        <v>103</v>
      </c>
      <c r="E1199" s="128">
        <v>428.41912674663052</v>
      </c>
      <c r="F1199" s="129">
        <v>428.41912674663052</v>
      </c>
      <c r="G1199" s="129">
        <v>399.23125058450063</v>
      </c>
      <c r="H1199" s="129">
        <v>178.45459384203917</v>
      </c>
      <c r="I1199" s="132"/>
      <c r="J1199" s="132"/>
      <c r="K1199" s="131">
        <v>0.93187074446517004</v>
      </c>
    </row>
    <row r="1200" spans="1:11" x14ac:dyDescent="0.25">
      <c r="A1200" s="175"/>
      <c r="B1200" s="175"/>
      <c r="C1200" s="175" t="s">
        <v>82</v>
      </c>
      <c r="D1200" s="127" t="s">
        <v>139</v>
      </c>
      <c r="E1200" s="128">
        <v>2563.3676176798458</v>
      </c>
      <c r="F1200" s="129">
        <v>2466.410728975668</v>
      </c>
      <c r="G1200" s="129">
        <v>2657.2121453175296</v>
      </c>
      <c r="H1200" s="129">
        <v>1104.7458378777187</v>
      </c>
      <c r="I1200" s="132"/>
      <c r="J1200" s="132"/>
      <c r="K1200" s="130">
        <v>1.0366098592298767</v>
      </c>
    </row>
    <row r="1201" spans="1:11" x14ac:dyDescent="0.25">
      <c r="A1201" s="175"/>
      <c r="B1201" s="175"/>
      <c r="C1201" s="175"/>
      <c r="D1201" s="127" t="s">
        <v>103</v>
      </c>
      <c r="E1201" s="128">
        <v>2563.3676176798458</v>
      </c>
      <c r="F1201" s="129">
        <v>2466.410728975668</v>
      </c>
      <c r="G1201" s="129">
        <v>2657.2121453175296</v>
      </c>
      <c r="H1201" s="129">
        <v>1104.7458378777187</v>
      </c>
      <c r="I1201" s="132"/>
      <c r="J1201" s="132"/>
      <c r="K1201" s="130">
        <v>1.0366098592298767</v>
      </c>
    </row>
    <row r="1202" spans="1:11" x14ac:dyDescent="0.25">
      <c r="A1202" s="175"/>
      <c r="B1202" s="175"/>
      <c r="C1202" s="175" t="s">
        <v>83</v>
      </c>
      <c r="D1202" s="127" t="s">
        <v>139</v>
      </c>
      <c r="E1202" s="128">
        <v>2621.1133452694257</v>
      </c>
      <c r="F1202" s="129">
        <v>2617.2788364591988</v>
      </c>
      <c r="G1202" s="129">
        <v>3366.3686859597451</v>
      </c>
      <c r="H1202" s="129">
        <v>1952.671270461934</v>
      </c>
      <c r="I1202" s="129">
        <v>3.2948371998986858</v>
      </c>
      <c r="J1202" s="129">
        <v>3.2948371998986858</v>
      </c>
      <c r="K1202" s="130">
        <v>1.2843277808017548</v>
      </c>
    </row>
    <row r="1203" spans="1:11" x14ac:dyDescent="0.25">
      <c r="A1203" s="175"/>
      <c r="B1203" s="175"/>
      <c r="C1203" s="175"/>
      <c r="D1203" s="127" t="s">
        <v>103</v>
      </c>
      <c r="E1203" s="128">
        <v>2621.1133452694257</v>
      </c>
      <c r="F1203" s="129">
        <v>2617.2788364591988</v>
      </c>
      <c r="G1203" s="129">
        <v>3366.3686859597451</v>
      </c>
      <c r="H1203" s="129">
        <v>1952.671270461934</v>
      </c>
      <c r="I1203" s="129">
        <v>3.2948371998986858</v>
      </c>
      <c r="J1203" s="129">
        <v>3.2948371998986858</v>
      </c>
      <c r="K1203" s="130">
        <v>1.2843277808017548</v>
      </c>
    </row>
    <row r="1204" spans="1:11" x14ac:dyDescent="0.25">
      <c r="A1204" s="175"/>
      <c r="B1204" s="175"/>
      <c r="C1204" s="175" t="s">
        <v>103</v>
      </c>
      <c r="D1204" s="127" t="s">
        <v>139</v>
      </c>
      <c r="E1204" s="128">
        <v>10304.05464462768</v>
      </c>
      <c r="F1204" s="129">
        <v>10125.480185762832</v>
      </c>
      <c r="G1204" s="129">
        <v>10139.881050402357</v>
      </c>
      <c r="H1204" s="129">
        <v>4150.4106498625033</v>
      </c>
      <c r="I1204" s="129">
        <v>3.4782702187654904</v>
      </c>
      <c r="J1204" s="129">
        <v>3.2948371998986858</v>
      </c>
      <c r="K1204" s="131">
        <v>0.89244834306078424</v>
      </c>
    </row>
    <row r="1205" spans="1:11" x14ac:dyDescent="0.25">
      <c r="A1205" s="175"/>
      <c r="B1205" s="175"/>
      <c r="C1205" s="175"/>
      <c r="D1205" s="127" t="s">
        <v>103</v>
      </c>
      <c r="E1205" s="128">
        <v>10304.05464462768</v>
      </c>
      <c r="F1205" s="129">
        <v>10125.480185762832</v>
      </c>
      <c r="G1205" s="129">
        <v>10139.881050402357</v>
      </c>
      <c r="H1205" s="129">
        <v>4150.4106498625033</v>
      </c>
      <c r="I1205" s="129">
        <v>3.4782702187654904</v>
      </c>
      <c r="J1205" s="129">
        <v>3.2948371998986858</v>
      </c>
      <c r="K1205" s="131">
        <v>0.89244834306078424</v>
      </c>
    </row>
    <row r="1206" spans="1:11" x14ac:dyDescent="0.25">
      <c r="A1206" s="175"/>
      <c r="B1206" s="175" t="s">
        <v>44</v>
      </c>
      <c r="C1206" s="175" t="s">
        <v>158</v>
      </c>
      <c r="D1206" s="127" t="s">
        <v>139</v>
      </c>
      <c r="E1206" s="128">
        <v>10.23060699408555</v>
      </c>
      <c r="F1206" s="129">
        <v>10.23060699408555</v>
      </c>
      <c r="G1206" s="129">
        <v>10.312451850038235</v>
      </c>
      <c r="H1206" s="129">
        <v>9.2075462946769946</v>
      </c>
      <c r="I1206" s="132"/>
      <c r="J1206" s="132"/>
      <c r="K1206" s="130">
        <v>1.008</v>
      </c>
    </row>
    <row r="1207" spans="1:11" x14ac:dyDescent="0.25">
      <c r="A1207" s="175"/>
      <c r="B1207" s="175"/>
      <c r="C1207" s="175"/>
      <c r="D1207" s="127" t="s">
        <v>103</v>
      </c>
      <c r="E1207" s="128">
        <v>10.23060699408555</v>
      </c>
      <c r="F1207" s="129">
        <v>10.23060699408555</v>
      </c>
      <c r="G1207" s="129">
        <v>10.312451850038235</v>
      </c>
      <c r="H1207" s="129">
        <v>9.2075462946769946</v>
      </c>
      <c r="I1207" s="132"/>
      <c r="J1207" s="132"/>
      <c r="K1207" s="130">
        <v>1.008</v>
      </c>
    </row>
    <row r="1208" spans="1:11" x14ac:dyDescent="0.25">
      <c r="A1208" s="175"/>
      <c r="B1208" s="175"/>
      <c r="C1208" s="175" t="s">
        <v>84</v>
      </c>
      <c r="D1208" s="127" t="s">
        <v>139</v>
      </c>
      <c r="E1208" s="128">
        <v>1547.1031880954404</v>
      </c>
      <c r="F1208" s="129">
        <v>1520.947193885605</v>
      </c>
      <c r="G1208" s="129">
        <v>1481.1848774351429</v>
      </c>
      <c r="H1208" s="129">
        <v>514.08765438295723</v>
      </c>
      <c r="I1208" s="129">
        <v>9.2587999395451508</v>
      </c>
      <c r="J1208" s="129">
        <v>9.2587999395451508</v>
      </c>
      <c r="K1208" s="131">
        <v>0.95739242788230161</v>
      </c>
    </row>
    <row r="1209" spans="1:11" x14ac:dyDescent="0.25">
      <c r="A1209" s="175"/>
      <c r="B1209" s="175"/>
      <c r="C1209" s="175"/>
      <c r="D1209" s="127" t="s">
        <v>103</v>
      </c>
      <c r="E1209" s="128">
        <v>1547.1031880954404</v>
      </c>
      <c r="F1209" s="129">
        <v>1520.947193885605</v>
      </c>
      <c r="G1209" s="129">
        <v>1481.1848774351429</v>
      </c>
      <c r="H1209" s="129">
        <v>514.08765438295723</v>
      </c>
      <c r="I1209" s="129">
        <v>9.2587999395451508</v>
      </c>
      <c r="J1209" s="129">
        <v>9.2587999395451508</v>
      </c>
      <c r="K1209" s="131">
        <v>0.95739242788230161</v>
      </c>
    </row>
    <row r="1210" spans="1:11" x14ac:dyDescent="0.25">
      <c r="A1210" s="175"/>
      <c r="B1210" s="175"/>
      <c r="C1210" s="175" t="s">
        <v>85</v>
      </c>
      <c r="D1210" s="127" t="s">
        <v>139</v>
      </c>
      <c r="E1210" s="128">
        <v>489.62496096596971</v>
      </c>
      <c r="F1210" s="129">
        <v>488.7263882073089</v>
      </c>
      <c r="G1210" s="129">
        <v>780.35028119193782</v>
      </c>
      <c r="H1210" s="129">
        <v>321.14990106190669</v>
      </c>
      <c r="I1210" s="129">
        <v>3.0487290025992797</v>
      </c>
      <c r="J1210" s="129">
        <v>3.0487290025992797</v>
      </c>
      <c r="K1210" s="130">
        <v>1.5937714442752324</v>
      </c>
    </row>
    <row r="1211" spans="1:11" x14ac:dyDescent="0.25">
      <c r="A1211" s="175"/>
      <c r="B1211" s="175"/>
      <c r="C1211" s="175"/>
      <c r="D1211" s="127" t="s">
        <v>103</v>
      </c>
      <c r="E1211" s="128">
        <v>489.62496096596971</v>
      </c>
      <c r="F1211" s="129">
        <v>488.7263882073089</v>
      </c>
      <c r="G1211" s="129">
        <v>780.35028119193782</v>
      </c>
      <c r="H1211" s="129">
        <v>321.14990106190669</v>
      </c>
      <c r="I1211" s="129">
        <v>3.0487290025992797</v>
      </c>
      <c r="J1211" s="129">
        <v>3.0487290025992797</v>
      </c>
      <c r="K1211" s="130">
        <v>1.5937714442752324</v>
      </c>
    </row>
    <row r="1212" spans="1:11" x14ac:dyDescent="0.25">
      <c r="A1212" s="175"/>
      <c r="B1212" s="175"/>
      <c r="C1212" s="175" t="s">
        <v>86</v>
      </c>
      <c r="D1212" s="127" t="s">
        <v>140</v>
      </c>
      <c r="E1212" s="128">
        <v>3.9722222222222223</v>
      </c>
      <c r="F1212" s="129">
        <v>3.9722222222222223</v>
      </c>
      <c r="G1212" s="129">
        <v>6.7222222222222232</v>
      </c>
      <c r="H1212" s="129">
        <v>3.5444444444444447</v>
      </c>
      <c r="I1212" s="129">
        <v>0</v>
      </c>
      <c r="J1212" s="129">
        <v>0</v>
      </c>
      <c r="K1212" s="130">
        <v>1.6923076923076925</v>
      </c>
    </row>
    <row r="1213" spans="1:11" x14ac:dyDescent="0.25">
      <c r="A1213" s="175"/>
      <c r="B1213" s="175"/>
      <c r="C1213" s="175"/>
      <c r="D1213" s="127" t="s">
        <v>139</v>
      </c>
      <c r="E1213" s="128">
        <v>5303.0164618154649</v>
      </c>
      <c r="F1213" s="129">
        <v>4684.7371852335755</v>
      </c>
      <c r="G1213" s="129">
        <v>5010.8611575020659</v>
      </c>
      <c r="H1213" s="129">
        <v>2115.3537888886394</v>
      </c>
      <c r="I1213" s="132"/>
      <c r="J1213" s="132"/>
      <c r="K1213" s="131">
        <v>0.94490771310685673</v>
      </c>
    </row>
    <row r="1214" spans="1:11" x14ac:dyDescent="0.25">
      <c r="A1214" s="175"/>
      <c r="B1214" s="175"/>
      <c r="C1214" s="175"/>
      <c r="D1214" s="127" t="s">
        <v>103</v>
      </c>
      <c r="E1214" s="128">
        <v>5306.9886840376867</v>
      </c>
      <c r="F1214" s="129">
        <v>4688.7094074557972</v>
      </c>
      <c r="G1214" s="129">
        <v>5017.5833797242876</v>
      </c>
      <c r="H1214" s="129">
        <v>2118.8982333330841</v>
      </c>
      <c r="I1214" s="129">
        <v>0</v>
      </c>
      <c r="J1214" s="129">
        <v>0</v>
      </c>
      <c r="K1214" s="130">
        <v>1.3186077027072747</v>
      </c>
    </row>
    <row r="1215" spans="1:11" x14ac:dyDescent="0.25">
      <c r="A1215" s="175"/>
      <c r="B1215" s="175"/>
      <c r="C1215" s="175" t="s">
        <v>87</v>
      </c>
      <c r="D1215" s="127" t="s">
        <v>139</v>
      </c>
      <c r="E1215" s="128">
        <v>2358.137506837917</v>
      </c>
      <c r="F1215" s="129">
        <v>2358.137506837917</v>
      </c>
      <c r="G1215" s="129">
        <v>2252.9909926838386</v>
      </c>
      <c r="H1215" s="129">
        <v>919.36902146250929</v>
      </c>
      <c r="I1215" s="132"/>
      <c r="J1215" s="132"/>
      <c r="K1215" s="131">
        <v>0.95541120318506279</v>
      </c>
    </row>
    <row r="1216" spans="1:11" x14ac:dyDescent="0.25">
      <c r="A1216" s="175"/>
      <c r="B1216" s="175"/>
      <c r="C1216" s="175"/>
      <c r="D1216" s="127" t="s">
        <v>103</v>
      </c>
      <c r="E1216" s="128">
        <v>2358.137506837917</v>
      </c>
      <c r="F1216" s="129">
        <v>2358.137506837917</v>
      </c>
      <c r="G1216" s="129">
        <v>2252.9909926838386</v>
      </c>
      <c r="H1216" s="129">
        <v>919.36902146250929</v>
      </c>
      <c r="I1216" s="132"/>
      <c r="J1216" s="132"/>
      <c r="K1216" s="131">
        <v>0.95541120318506279</v>
      </c>
    </row>
    <row r="1217" spans="1:11" x14ac:dyDescent="0.25">
      <c r="A1217" s="175"/>
      <c r="B1217" s="175"/>
      <c r="C1217" s="175" t="s">
        <v>160</v>
      </c>
      <c r="D1217" s="127" t="s">
        <v>139</v>
      </c>
      <c r="E1217" s="128">
        <v>387.70965444811583</v>
      </c>
      <c r="F1217" s="129">
        <v>387.70965444811583</v>
      </c>
      <c r="G1217" s="129">
        <v>346.60274510557593</v>
      </c>
      <c r="H1217" s="129">
        <v>116.72660424564742</v>
      </c>
      <c r="I1217" s="132"/>
      <c r="J1217" s="132"/>
      <c r="K1217" s="131">
        <v>0.89397501746234975</v>
      </c>
    </row>
    <row r="1218" spans="1:11" x14ac:dyDescent="0.25">
      <c r="A1218" s="175"/>
      <c r="B1218" s="175"/>
      <c r="C1218" s="175"/>
      <c r="D1218" s="127" t="s">
        <v>103</v>
      </c>
      <c r="E1218" s="128">
        <v>387.70965444811583</v>
      </c>
      <c r="F1218" s="129">
        <v>387.70965444811583</v>
      </c>
      <c r="G1218" s="129">
        <v>346.60274510557593</v>
      </c>
      <c r="H1218" s="129">
        <v>116.72660424564742</v>
      </c>
      <c r="I1218" s="132"/>
      <c r="J1218" s="132"/>
      <c r="K1218" s="131">
        <v>0.89397501746234975</v>
      </c>
    </row>
    <row r="1219" spans="1:11" x14ac:dyDescent="0.25">
      <c r="A1219" s="175"/>
      <c r="B1219" s="175"/>
      <c r="C1219" s="175" t="s">
        <v>88</v>
      </c>
      <c r="D1219" s="127" t="s">
        <v>139</v>
      </c>
      <c r="E1219" s="128">
        <v>2642.4129494940316</v>
      </c>
      <c r="F1219" s="129">
        <v>2642.4129494940316</v>
      </c>
      <c r="G1219" s="129">
        <v>2522.9369499855925</v>
      </c>
      <c r="H1219" s="129">
        <v>1024.2871637763078</v>
      </c>
      <c r="I1219" s="129">
        <v>4.0240392171892161</v>
      </c>
      <c r="J1219" s="129">
        <v>3.0986504076613821</v>
      </c>
      <c r="K1219" s="131">
        <v>0.9547852656673832</v>
      </c>
    </row>
    <row r="1220" spans="1:11" x14ac:dyDescent="0.25">
      <c r="A1220" s="175"/>
      <c r="B1220" s="175"/>
      <c r="C1220" s="175"/>
      <c r="D1220" s="127" t="s">
        <v>103</v>
      </c>
      <c r="E1220" s="128">
        <v>2642.4129494940316</v>
      </c>
      <c r="F1220" s="129">
        <v>2642.4129494940316</v>
      </c>
      <c r="G1220" s="129">
        <v>2522.9369499855925</v>
      </c>
      <c r="H1220" s="129">
        <v>1024.2871637763078</v>
      </c>
      <c r="I1220" s="129">
        <v>4.0240392171892161</v>
      </c>
      <c r="J1220" s="129">
        <v>3.0986504076613821</v>
      </c>
      <c r="K1220" s="131">
        <v>0.9547852656673832</v>
      </c>
    </row>
    <row r="1221" spans="1:11" x14ac:dyDescent="0.25">
      <c r="A1221" s="175"/>
      <c r="B1221" s="175"/>
      <c r="C1221" s="175" t="s">
        <v>103</v>
      </c>
      <c r="D1221" s="127" t="s">
        <v>140</v>
      </c>
      <c r="E1221" s="128">
        <v>3.9722222222222223</v>
      </c>
      <c r="F1221" s="129">
        <v>3.9722222222222223</v>
      </c>
      <c r="G1221" s="129">
        <v>6.7222222222222232</v>
      </c>
      <c r="H1221" s="129">
        <v>3.5444444444444447</v>
      </c>
      <c r="I1221" s="129">
        <v>0</v>
      </c>
      <c r="J1221" s="129">
        <v>0</v>
      </c>
      <c r="K1221" s="130">
        <v>1.6923076923076925</v>
      </c>
    </row>
    <row r="1222" spans="1:11" x14ac:dyDescent="0.25">
      <c r="A1222" s="175"/>
      <c r="B1222" s="175"/>
      <c r="C1222" s="175"/>
      <c r="D1222" s="127" t="s">
        <v>139</v>
      </c>
      <c r="E1222" s="128">
        <v>12738.235328651024</v>
      </c>
      <c r="F1222" s="129">
        <v>12092.90148510064</v>
      </c>
      <c r="G1222" s="129">
        <v>12405.239455754192</v>
      </c>
      <c r="H1222" s="129">
        <v>5020.1816801126452</v>
      </c>
      <c r="I1222" s="129">
        <v>16.331568159333646</v>
      </c>
      <c r="J1222" s="129">
        <v>15.406179349805813</v>
      </c>
      <c r="K1222" s="130">
        <v>1.0440347245113124</v>
      </c>
    </row>
    <row r="1223" spans="1:11" x14ac:dyDescent="0.25">
      <c r="A1223" s="175"/>
      <c r="B1223" s="175"/>
      <c r="C1223" s="175"/>
      <c r="D1223" s="127" t="s">
        <v>103</v>
      </c>
      <c r="E1223" s="128">
        <v>12742.207550873249</v>
      </c>
      <c r="F1223" s="129">
        <v>12096.87370732286</v>
      </c>
      <c r="G1223" s="129">
        <v>12411.961677976415</v>
      </c>
      <c r="H1223" s="129">
        <v>5023.7261245570899</v>
      </c>
      <c r="I1223" s="129">
        <v>16.331568159333642</v>
      </c>
      <c r="J1223" s="129">
        <v>15.406179349805811</v>
      </c>
      <c r="K1223" s="130">
        <v>1.1250688454858599</v>
      </c>
    </row>
    <row r="1224" spans="1:11" x14ac:dyDescent="0.25">
      <c r="A1224" s="175"/>
      <c r="B1224" s="175" t="s">
        <v>45</v>
      </c>
      <c r="C1224" s="175" t="s">
        <v>163</v>
      </c>
      <c r="D1224" s="127" t="s">
        <v>139</v>
      </c>
      <c r="E1224" s="128">
        <v>5.6678331855330892</v>
      </c>
      <c r="F1224" s="129">
        <v>5.6678331855330892</v>
      </c>
      <c r="G1224" s="129">
        <v>5.5771478545645596</v>
      </c>
      <c r="H1224" s="129">
        <v>0</v>
      </c>
      <c r="I1224" s="132"/>
      <c r="J1224" s="132"/>
      <c r="K1224" s="131">
        <v>0.98399999999999999</v>
      </c>
    </row>
    <row r="1225" spans="1:11" x14ac:dyDescent="0.25">
      <c r="A1225" s="175"/>
      <c r="B1225" s="175"/>
      <c r="C1225" s="175"/>
      <c r="D1225" s="127" t="s">
        <v>103</v>
      </c>
      <c r="E1225" s="128">
        <v>5.6678331855330892</v>
      </c>
      <c r="F1225" s="129">
        <v>5.6678331855330892</v>
      </c>
      <c r="G1225" s="129">
        <v>5.5771478545645596</v>
      </c>
      <c r="H1225" s="129">
        <v>0</v>
      </c>
      <c r="I1225" s="132"/>
      <c r="J1225" s="132"/>
      <c r="K1225" s="131">
        <v>0.98399999999999999</v>
      </c>
    </row>
    <row r="1226" spans="1:11" x14ac:dyDescent="0.25">
      <c r="A1226" s="175"/>
      <c r="B1226" s="175"/>
      <c r="C1226" s="175" t="s">
        <v>90</v>
      </c>
      <c r="D1226" s="127" t="s">
        <v>140</v>
      </c>
      <c r="E1226" s="135">
        <v>0.5</v>
      </c>
      <c r="F1226" s="133">
        <v>0.5</v>
      </c>
      <c r="G1226" s="129">
        <v>0</v>
      </c>
      <c r="H1226" s="129">
        <v>0</v>
      </c>
      <c r="I1226" s="129">
        <v>0</v>
      </c>
      <c r="J1226" s="129">
        <v>0</v>
      </c>
      <c r="K1226" s="130">
        <v>0</v>
      </c>
    </row>
    <row r="1227" spans="1:11" x14ac:dyDescent="0.25">
      <c r="A1227" s="175"/>
      <c r="B1227" s="175"/>
      <c r="C1227" s="175"/>
      <c r="D1227" s="127" t="s">
        <v>103</v>
      </c>
      <c r="E1227" s="135">
        <v>0.5</v>
      </c>
      <c r="F1227" s="133">
        <v>0.5</v>
      </c>
      <c r="G1227" s="129">
        <v>0</v>
      </c>
      <c r="H1227" s="129">
        <v>0</v>
      </c>
      <c r="I1227" s="129">
        <v>0</v>
      </c>
      <c r="J1227" s="129">
        <v>0</v>
      </c>
      <c r="K1227" s="130">
        <v>0</v>
      </c>
    </row>
    <row r="1228" spans="1:11" x14ac:dyDescent="0.25">
      <c r="A1228" s="175"/>
      <c r="B1228" s="175"/>
      <c r="C1228" s="175" t="s">
        <v>165</v>
      </c>
      <c r="D1228" s="127" t="s">
        <v>139</v>
      </c>
      <c r="E1228" s="128">
        <v>223.48774661483932</v>
      </c>
      <c r="F1228" s="129">
        <v>212.99890451911222</v>
      </c>
      <c r="G1228" s="129">
        <v>236.25018577158849</v>
      </c>
      <c r="H1228" s="129">
        <v>12.39871627685968</v>
      </c>
      <c r="I1228" s="132"/>
      <c r="J1228" s="132"/>
      <c r="K1228" s="130">
        <v>1.0571057668711656</v>
      </c>
    </row>
    <row r="1229" spans="1:11" x14ac:dyDescent="0.25">
      <c r="A1229" s="175"/>
      <c r="B1229" s="175"/>
      <c r="C1229" s="175"/>
      <c r="D1229" s="127" t="s">
        <v>103</v>
      </c>
      <c r="E1229" s="128">
        <v>223.48774661483932</v>
      </c>
      <c r="F1229" s="129">
        <v>212.99890451911222</v>
      </c>
      <c r="G1229" s="129">
        <v>236.25018577158849</v>
      </c>
      <c r="H1229" s="129">
        <v>12.39871627685968</v>
      </c>
      <c r="I1229" s="132"/>
      <c r="J1229" s="132"/>
      <c r="K1229" s="130">
        <v>1.0571057668711656</v>
      </c>
    </row>
    <row r="1230" spans="1:11" x14ac:dyDescent="0.25">
      <c r="A1230" s="175"/>
      <c r="B1230" s="175"/>
      <c r="C1230" s="175" t="s">
        <v>166</v>
      </c>
      <c r="D1230" s="127" t="s">
        <v>139</v>
      </c>
      <c r="E1230" s="128">
        <v>4.8946101018611845</v>
      </c>
      <c r="F1230" s="129">
        <v>4.8946101018611845</v>
      </c>
      <c r="G1230" s="129">
        <v>9.6325926804628104</v>
      </c>
      <c r="H1230" s="129">
        <v>0</v>
      </c>
      <c r="I1230" s="132"/>
      <c r="J1230" s="132"/>
      <c r="K1230" s="130">
        <v>1.9679999999999997</v>
      </c>
    </row>
    <row r="1231" spans="1:11" x14ac:dyDescent="0.25">
      <c r="A1231" s="175"/>
      <c r="B1231" s="175"/>
      <c r="C1231" s="175"/>
      <c r="D1231" s="127" t="s">
        <v>103</v>
      </c>
      <c r="E1231" s="128">
        <v>4.8946101018611845</v>
      </c>
      <c r="F1231" s="129">
        <v>4.8946101018611845</v>
      </c>
      <c r="G1231" s="129">
        <v>9.6325926804628104</v>
      </c>
      <c r="H1231" s="129">
        <v>0</v>
      </c>
      <c r="I1231" s="132"/>
      <c r="J1231" s="132"/>
      <c r="K1231" s="130">
        <v>1.9679999999999997</v>
      </c>
    </row>
    <row r="1232" spans="1:11" x14ac:dyDescent="0.25">
      <c r="A1232" s="175"/>
      <c r="B1232" s="175"/>
      <c r="C1232" s="175" t="s">
        <v>103</v>
      </c>
      <c r="D1232" s="127" t="s">
        <v>140</v>
      </c>
      <c r="E1232" s="135">
        <v>0.5</v>
      </c>
      <c r="F1232" s="133">
        <v>0.5</v>
      </c>
      <c r="G1232" s="129">
        <v>0</v>
      </c>
      <c r="H1232" s="129">
        <v>0</v>
      </c>
      <c r="I1232" s="129">
        <v>0</v>
      </c>
      <c r="J1232" s="129">
        <v>0</v>
      </c>
      <c r="K1232" s="130">
        <v>0</v>
      </c>
    </row>
    <row r="1233" spans="1:11" x14ac:dyDescent="0.25">
      <c r="A1233" s="175"/>
      <c r="B1233" s="175"/>
      <c r="C1233" s="175"/>
      <c r="D1233" s="127" t="s">
        <v>139</v>
      </c>
      <c r="E1233" s="128">
        <v>234.05018990223363</v>
      </c>
      <c r="F1233" s="129">
        <v>223.56134780650652</v>
      </c>
      <c r="G1233" s="129">
        <v>251.45992630661587</v>
      </c>
      <c r="H1233" s="129">
        <v>12.398716276859682</v>
      </c>
      <c r="I1233" s="132"/>
      <c r="J1233" s="132"/>
      <c r="K1233" s="130">
        <v>1.3363685889570551</v>
      </c>
    </row>
    <row r="1234" spans="1:11" x14ac:dyDescent="0.25">
      <c r="A1234" s="175"/>
      <c r="B1234" s="175"/>
      <c r="C1234" s="175"/>
      <c r="D1234" s="127" t="s">
        <v>103</v>
      </c>
      <c r="E1234" s="128">
        <v>234.55018990223357</v>
      </c>
      <c r="F1234" s="129">
        <v>224.06134780650649</v>
      </c>
      <c r="G1234" s="129">
        <v>251.4599263066159</v>
      </c>
      <c r="H1234" s="129">
        <v>12.39871627685968</v>
      </c>
      <c r="I1234" s="129">
        <v>0</v>
      </c>
      <c r="J1234" s="129">
        <v>0</v>
      </c>
      <c r="K1234" s="130">
        <v>1.0022764417177914</v>
      </c>
    </row>
    <row r="1235" spans="1:11" x14ac:dyDescent="0.25">
      <c r="A1235" s="175"/>
      <c r="B1235" s="175" t="s">
        <v>46</v>
      </c>
      <c r="C1235" s="175" t="s">
        <v>167</v>
      </c>
      <c r="D1235" s="127" t="s">
        <v>139</v>
      </c>
      <c r="E1235" s="128">
        <v>412.85285402974569</v>
      </c>
      <c r="F1235" s="129">
        <v>328.25242157192923</v>
      </c>
      <c r="G1235" s="129">
        <v>227.15252702227804</v>
      </c>
      <c r="H1235" s="129">
        <v>60.403380156150497</v>
      </c>
      <c r="I1235" s="132"/>
      <c r="J1235" s="132"/>
      <c r="K1235" s="131">
        <v>0.5502021478236212</v>
      </c>
    </row>
    <row r="1236" spans="1:11" x14ac:dyDescent="0.25">
      <c r="A1236" s="175"/>
      <c r="B1236" s="175"/>
      <c r="C1236" s="175"/>
      <c r="D1236" s="127" t="s">
        <v>103</v>
      </c>
      <c r="E1236" s="128">
        <v>412.85285402974569</v>
      </c>
      <c r="F1236" s="129">
        <v>328.25242157192923</v>
      </c>
      <c r="G1236" s="129">
        <v>227.15252702227804</v>
      </c>
      <c r="H1236" s="129">
        <v>60.403380156150497</v>
      </c>
      <c r="I1236" s="132"/>
      <c r="J1236" s="132"/>
      <c r="K1236" s="131">
        <v>0.5502021478236212</v>
      </c>
    </row>
    <row r="1237" spans="1:11" x14ac:dyDescent="0.25">
      <c r="A1237" s="175"/>
      <c r="B1237" s="175"/>
      <c r="C1237" s="175" t="s">
        <v>93</v>
      </c>
      <c r="D1237" s="127" t="s">
        <v>139</v>
      </c>
      <c r="E1237" s="128">
        <v>123.43014872867974</v>
      </c>
      <c r="F1237" s="129">
        <v>123.43014872867974</v>
      </c>
      <c r="G1237" s="129">
        <v>22.151228049039148</v>
      </c>
      <c r="H1237" s="129">
        <v>0</v>
      </c>
      <c r="I1237" s="132"/>
      <c r="J1237" s="132"/>
      <c r="K1237" s="131">
        <v>0.17946367461430576</v>
      </c>
    </row>
    <row r="1238" spans="1:11" x14ac:dyDescent="0.25">
      <c r="A1238" s="175"/>
      <c r="B1238" s="175"/>
      <c r="C1238" s="175"/>
      <c r="D1238" s="127" t="s">
        <v>103</v>
      </c>
      <c r="E1238" s="128">
        <v>123.43014872867974</v>
      </c>
      <c r="F1238" s="129">
        <v>123.43014872867974</v>
      </c>
      <c r="G1238" s="129">
        <v>22.151228049039148</v>
      </c>
      <c r="H1238" s="129">
        <v>0</v>
      </c>
      <c r="I1238" s="132"/>
      <c r="J1238" s="132"/>
      <c r="K1238" s="131">
        <v>0.17946367461430576</v>
      </c>
    </row>
    <row r="1239" spans="1:11" x14ac:dyDescent="0.25">
      <c r="A1239" s="175"/>
      <c r="B1239" s="175"/>
      <c r="C1239" s="175" t="s">
        <v>94</v>
      </c>
      <c r="D1239" s="127" t="s">
        <v>139</v>
      </c>
      <c r="E1239" s="128">
        <v>411.90037548338717</v>
      </c>
      <c r="F1239" s="129">
        <v>393.83918261535456</v>
      </c>
      <c r="G1239" s="129">
        <v>222.66401033170129</v>
      </c>
      <c r="H1239" s="129">
        <v>43.583896106017328</v>
      </c>
      <c r="I1239" s="132"/>
      <c r="J1239" s="132"/>
      <c r="K1239" s="131">
        <v>0.54057734244692823</v>
      </c>
    </row>
    <row r="1240" spans="1:11" x14ac:dyDescent="0.25">
      <c r="A1240" s="175"/>
      <c r="B1240" s="175"/>
      <c r="C1240" s="175"/>
      <c r="D1240" s="127" t="s">
        <v>103</v>
      </c>
      <c r="E1240" s="128">
        <v>411.90037548338717</v>
      </c>
      <c r="F1240" s="129">
        <v>393.83918261535456</v>
      </c>
      <c r="G1240" s="129">
        <v>222.66401033170129</v>
      </c>
      <c r="H1240" s="129">
        <v>43.583896106017328</v>
      </c>
      <c r="I1240" s="132"/>
      <c r="J1240" s="132"/>
      <c r="K1240" s="131">
        <v>0.54057734244692823</v>
      </c>
    </row>
    <row r="1241" spans="1:11" x14ac:dyDescent="0.25">
      <c r="A1241" s="175"/>
      <c r="B1241" s="175"/>
      <c r="C1241" s="175" t="s">
        <v>96</v>
      </c>
      <c r="D1241" s="127" t="s">
        <v>140</v>
      </c>
      <c r="E1241" s="128">
        <v>34.322033898305079</v>
      </c>
      <c r="F1241" s="129">
        <v>34.322033898305079</v>
      </c>
      <c r="G1241" s="129">
        <v>48.940677966101688</v>
      </c>
      <c r="H1241" s="129">
        <v>0</v>
      </c>
      <c r="I1241" s="129">
        <v>1.0169491525423728</v>
      </c>
      <c r="J1241" s="132"/>
      <c r="K1241" s="130">
        <v>1.25</v>
      </c>
    </row>
    <row r="1242" spans="1:11" x14ac:dyDescent="0.25">
      <c r="A1242" s="175"/>
      <c r="B1242" s="175"/>
      <c r="C1242" s="175"/>
      <c r="D1242" s="127" t="s">
        <v>103</v>
      </c>
      <c r="E1242" s="128">
        <v>34.322033898305079</v>
      </c>
      <c r="F1242" s="129">
        <v>34.322033898305079</v>
      </c>
      <c r="G1242" s="129">
        <v>48.940677966101688</v>
      </c>
      <c r="H1242" s="129">
        <v>0</v>
      </c>
      <c r="I1242" s="129">
        <v>1.0169491525423728</v>
      </c>
      <c r="J1242" s="132"/>
      <c r="K1242" s="130">
        <v>1.25</v>
      </c>
    </row>
    <row r="1243" spans="1:11" x14ac:dyDescent="0.25">
      <c r="A1243" s="175"/>
      <c r="B1243" s="175"/>
      <c r="C1243" s="175" t="s">
        <v>97</v>
      </c>
      <c r="D1243" s="127" t="s">
        <v>140</v>
      </c>
      <c r="E1243" s="128">
        <v>2.1838235294117649</v>
      </c>
      <c r="F1243" s="129">
        <v>2.1838235294117649</v>
      </c>
      <c r="G1243" s="132"/>
      <c r="H1243" s="132"/>
      <c r="I1243" s="132"/>
      <c r="J1243" s="132"/>
      <c r="K1243" s="134"/>
    </row>
    <row r="1244" spans="1:11" x14ac:dyDescent="0.25">
      <c r="A1244" s="175"/>
      <c r="B1244" s="175"/>
      <c r="C1244" s="175"/>
      <c r="D1244" s="127" t="s">
        <v>103</v>
      </c>
      <c r="E1244" s="128">
        <v>2.1838235294117649</v>
      </c>
      <c r="F1244" s="129">
        <v>2.1838235294117649</v>
      </c>
      <c r="G1244" s="132"/>
      <c r="H1244" s="132"/>
      <c r="I1244" s="132"/>
      <c r="J1244" s="132"/>
      <c r="K1244" s="134"/>
    </row>
    <row r="1245" spans="1:11" x14ac:dyDescent="0.25">
      <c r="A1245" s="175"/>
      <c r="B1245" s="175"/>
      <c r="C1245" s="175" t="s">
        <v>169</v>
      </c>
      <c r="D1245" s="127" t="s">
        <v>139</v>
      </c>
      <c r="E1245" s="128">
        <v>916.51558733698141</v>
      </c>
      <c r="F1245" s="129">
        <v>495.60108374991449</v>
      </c>
      <c r="G1245" s="129">
        <v>556.60233403082259</v>
      </c>
      <c r="H1245" s="129">
        <v>36.158211257472438</v>
      </c>
      <c r="I1245" s="132"/>
      <c r="J1245" s="132"/>
      <c r="K1245" s="131">
        <v>0.60730263807959972</v>
      </c>
    </row>
    <row r="1246" spans="1:11" x14ac:dyDescent="0.25">
      <c r="A1246" s="175"/>
      <c r="B1246" s="175"/>
      <c r="C1246" s="175"/>
      <c r="D1246" s="127" t="s">
        <v>103</v>
      </c>
      <c r="E1246" s="128">
        <v>916.51558733698141</v>
      </c>
      <c r="F1246" s="129">
        <v>495.60108374991449</v>
      </c>
      <c r="G1246" s="129">
        <v>556.60233403082259</v>
      </c>
      <c r="H1246" s="129">
        <v>36.158211257472438</v>
      </c>
      <c r="I1246" s="132"/>
      <c r="J1246" s="132"/>
      <c r="K1246" s="131">
        <v>0.60730263807959972</v>
      </c>
    </row>
    <row r="1247" spans="1:11" x14ac:dyDescent="0.25">
      <c r="A1247" s="175"/>
      <c r="B1247" s="175"/>
      <c r="C1247" s="175" t="s">
        <v>98</v>
      </c>
      <c r="D1247" s="127" t="s">
        <v>139</v>
      </c>
      <c r="E1247" s="128">
        <v>283.17975722864122</v>
      </c>
      <c r="F1247" s="129">
        <v>276.5818693074844</v>
      </c>
      <c r="G1247" s="129">
        <v>71.258500557392296</v>
      </c>
      <c r="H1247" s="129">
        <v>0</v>
      </c>
      <c r="I1247" s="132"/>
      <c r="J1247" s="132"/>
      <c r="K1247" s="131">
        <v>0.25163698583108013</v>
      </c>
    </row>
    <row r="1248" spans="1:11" x14ac:dyDescent="0.25">
      <c r="A1248" s="175"/>
      <c r="B1248" s="175"/>
      <c r="C1248" s="175"/>
      <c r="D1248" s="127" t="s">
        <v>103</v>
      </c>
      <c r="E1248" s="128">
        <v>283.17975722864122</v>
      </c>
      <c r="F1248" s="129">
        <v>276.5818693074844</v>
      </c>
      <c r="G1248" s="129">
        <v>71.258500557392296</v>
      </c>
      <c r="H1248" s="129">
        <v>0</v>
      </c>
      <c r="I1248" s="132"/>
      <c r="J1248" s="132"/>
      <c r="K1248" s="131">
        <v>0.25163698583108013</v>
      </c>
    </row>
    <row r="1249" spans="1:11" x14ac:dyDescent="0.25">
      <c r="A1249" s="175"/>
      <c r="B1249" s="175"/>
      <c r="C1249" s="175" t="s">
        <v>103</v>
      </c>
      <c r="D1249" s="127" t="s">
        <v>140</v>
      </c>
      <c r="E1249" s="128">
        <v>36.505857427716847</v>
      </c>
      <c r="F1249" s="129">
        <v>36.505857427716847</v>
      </c>
      <c r="G1249" s="129">
        <v>48.940677966101688</v>
      </c>
      <c r="H1249" s="129">
        <v>0</v>
      </c>
      <c r="I1249" s="129">
        <v>1.0169491525423728</v>
      </c>
      <c r="J1249" s="132"/>
      <c r="K1249" s="130">
        <v>1.25</v>
      </c>
    </row>
    <row r="1250" spans="1:11" x14ac:dyDescent="0.25">
      <c r="A1250" s="175"/>
      <c r="B1250" s="175"/>
      <c r="C1250" s="175"/>
      <c r="D1250" s="127" t="s">
        <v>139</v>
      </c>
      <c r="E1250" s="128">
        <v>2147.8787228074352</v>
      </c>
      <c r="F1250" s="129">
        <v>1617.7047059733625</v>
      </c>
      <c r="G1250" s="129">
        <v>1099.8285999912334</v>
      </c>
      <c r="H1250" s="129">
        <v>140.14548751964026</v>
      </c>
      <c r="I1250" s="132"/>
      <c r="J1250" s="132"/>
      <c r="K1250" s="131">
        <v>0.425836557759107</v>
      </c>
    </row>
    <row r="1251" spans="1:11" x14ac:dyDescent="0.25">
      <c r="A1251" s="175"/>
      <c r="B1251" s="175"/>
      <c r="C1251" s="175"/>
      <c r="D1251" s="127" t="s">
        <v>103</v>
      </c>
      <c r="E1251" s="128">
        <v>2184.384580235152</v>
      </c>
      <c r="F1251" s="129">
        <v>1654.2105634010791</v>
      </c>
      <c r="G1251" s="129">
        <v>1148.7692779573351</v>
      </c>
      <c r="H1251" s="129">
        <v>140.14548751964026</v>
      </c>
      <c r="I1251" s="129">
        <v>1.0169491525423728</v>
      </c>
      <c r="J1251" s="132"/>
      <c r="K1251" s="131">
        <v>0.66131182697079072</v>
      </c>
    </row>
    <row r="1252" spans="1:11" x14ac:dyDescent="0.25">
      <c r="A1252" s="175"/>
      <c r="B1252" s="175" t="s">
        <v>47</v>
      </c>
      <c r="C1252" s="175" t="s">
        <v>170</v>
      </c>
      <c r="D1252" s="127" t="s">
        <v>139</v>
      </c>
      <c r="E1252" s="128">
        <v>2530.6138352932094</v>
      </c>
      <c r="F1252" s="129">
        <v>1239.662072118688</v>
      </c>
      <c r="G1252" s="129">
        <v>458.61502315799936</v>
      </c>
      <c r="H1252" s="129">
        <v>13.132135796690944</v>
      </c>
      <c r="I1252" s="132"/>
      <c r="J1252" s="132"/>
      <c r="K1252" s="131">
        <v>0.18122679041816822</v>
      </c>
    </row>
    <row r="1253" spans="1:11" x14ac:dyDescent="0.25">
      <c r="A1253" s="175"/>
      <c r="B1253" s="175"/>
      <c r="C1253" s="175"/>
      <c r="D1253" s="127" t="s">
        <v>103</v>
      </c>
      <c r="E1253" s="128">
        <v>2530.6138352932094</v>
      </c>
      <c r="F1253" s="129">
        <v>1239.662072118688</v>
      </c>
      <c r="G1253" s="129">
        <v>458.61502315799936</v>
      </c>
      <c r="H1253" s="129">
        <v>13.132135796690944</v>
      </c>
      <c r="I1253" s="132"/>
      <c r="J1253" s="132"/>
      <c r="K1253" s="131">
        <v>0.18122679041816822</v>
      </c>
    </row>
    <row r="1254" spans="1:11" x14ac:dyDescent="0.25">
      <c r="A1254" s="175"/>
      <c r="B1254" s="175"/>
      <c r="C1254" s="175" t="s">
        <v>99</v>
      </c>
      <c r="D1254" s="127" t="s">
        <v>140</v>
      </c>
      <c r="E1254" s="128">
        <v>1</v>
      </c>
      <c r="F1254" s="133">
        <v>0.25</v>
      </c>
      <c r="G1254" s="133">
        <v>0.05</v>
      </c>
      <c r="H1254" s="132"/>
      <c r="I1254" s="132"/>
      <c r="J1254" s="132"/>
      <c r="K1254" s="131">
        <v>0.05</v>
      </c>
    </row>
    <row r="1255" spans="1:11" x14ac:dyDescent="0.25">
      <c r="A1255" s="175"/>
      <c r="B1255" s="175"/>
      <c r="C1255" s="175"/>
      <c r="D1255" s="127" t="s">
        <v>139</v>
      </c>
      <c r="E1255" s="128">
        <v>608.60025252695277</v>
      </c>
      <c r="F1255" s="129">
        <v>441.19260577306045</v>
      </c>
      <c r="G1255" s="129">
        <v>192.88443533309422</v>
      </c>
      <c r="H1255" s="129">
        <v>25.31698606965308</v>
      </c>
      <c r="I1255" s="132"/>
      <c r="J1255" s="132"/>
      <c r="K1255" s="131">
        <v>0.3169312443302873</v>
      </c>
    </row>
    <row r="1256" spans="1:11" x14ac:dyDescent="0.25">
      <c r="A1256" s="175"/>
      <c r="B1256" s="175"/>
      <c r="C1256" s="175"/>
      <c r="D1256" s="127" t="s">
        <v>103</v>
      </c>
      <c r="E1256" s="128">
        <v>609.60025252695277</v>
      </c>
      <c r="F1256" s="129">
        <v>441.44260577306045</v>
      </c>
      <c r="G1256" s="129">
        <v>192.93443533309423</v>
      </c>
      <c r="H1256" s="129">
        <v>25.31698606965308</v>
      </c>
      <c r="I1256" s="132"/>
      <c r="J1256" s="132"/>
      <c r="K1256" s="131">
        <v>0.18346562216514364</v>
      </c>
    </row>
    <row r="1257" spans="1:11" x14ac:dyDescent="0.25">
      <c r="A1257" s="175"/>
      <c r="B1257" s="175"/>
      <c r="C1257" s="175" t="s">
        <v>171</v>
      </c>
      <c r="D1257" s="127" t="s">
        <v>139</v>
      </c>
      <c r="E1257" s="128">
        <v>434.23832731918924</v>
      </c>
      <c r="F1257" s="129">
        <v>265.79667739787436</v>
      </c>
      <c r="G1257" s="129">
        <v>199.31063430332659</v>
      </c>
      <c r="H1257" s="129">
        <v>24.650640050544009</v>
      </c>
      <c r="I1257" s="132"/>
      <c r="J1257" s="132"/>
      <c r="K1257" s="131">
        <v>0.45898904303033167</v>
      </c>
    </row>
    <row r="1258" spans="1:11" x14ac:dyDescent="0.25">
      <c r="A1258" s="175"/>
      <c r="B1258" s="175"/>
      <c r="C1258" s="175"/>
      <c r="D1258" s="127" t="s">
        <v>103</v>
      </c>
      <c r="E1258" s="128">
        <v>434.23832731918924</v>
      </c>
      <c r="F1258" s="129">
        <v>265.79667739787436</v>
      </c>
      <c r="G1258" s="129">
        <v>199.31063430332659</v>
      </c>
      <c r="H1258" s="129">
        <v>24.650640050544009</v>
      </c>
      <c r="I1258" s="132"/>
      <c r="J1258" s="132"/>
      <c r="K1258" s="131">
        <v>0.45898904303033167</v>
      </c>
    </row>
    <row r="1259" spans="1:11" x14ac:dyDescent="0.25">
      <c r="A1259" s="175"/>
      <c r="B1259" s="175"/>
      <c r="C1259" s="175" t="s">
        <v>100</v>
      </c>
      <c r="D1259" s="127" t="s">
        <v>139</v>
      </c>
      <c r="E1259" s="128">
        <v>224.66073501469577</v>
      </c>
      <c r="F1259" s="129">
        <v>101.68282573906983</v>
      </c>
      <c r="G1259" s="129">
        <v>68.321752971961871</v>
      </c>
      <c r="H1259" s="129">
        <v>0</v>
      </c>
      <c r="I1259" s="132"/>
      <c r="J1259" s="132"/>
      <c r="K1259" s="131">
        <v>0.30411078717201173</v>
      </c>
    </row>
    <row r="1260" spans="1:11" x14ac:dyDescent="0.25">
      <c r="A1260" s="175"/>
      <c r="B1260" s="175"/>
      <c r="C1260" s="175"/>
      <c r="D1260" s="127" t="s">
        <v>103</v>
      </c>
      <c r="E1260" s="128">
        <v>224.66073501469577</v>
      </c>
      <c r="F1260" s="129">
        <v>101.68282573906983</v>
      </c>
      <c r="G1260" s="129">
        <v>68.321752971961871</v>
      </c>
      <c r="H1260" s="129">
        <v>0</v>
      </c>
      <c r="I1260" s="132"/>
      <c r="J1260" s="132"/>
      <c r="K1260" s="131">
        <v>0.30411078717201173</v>
      </c>
    </row>
    <row r="1261" spans="1:11" x14ac:dyDescent="0.25">
      <c r="A1261" s="175"/>
      <c r="B1261" s="175"/>
      <c r="C1261" s="175" t="s">
        <v>101</v>
      </c>
      <c r="D1261" s="127" t="s">
        <v>139</v>
      </c>
      <c r="E1261" s="128">
        <v>1477.769591761506</v>
      </c>
      <c r="F1261" s="129">
        <v>1003.7989651037974</v>
      </c>
      <c r="G1261" s="129">
        <v>447.94986255032848</v>
      </c>
      <c r="H1261" s="129">
        <v>7.8758255752716959</v>
      </c>
      <c r="I1261" s="132"/>
      <c r="J1261" s="132"/>
      <c r="K1261" s="131">
        <v>0.30312564627640687</v>
      </c>
    </row>
    <row r="1262" spans="1:11" x14ac:dyDescent="0.25">
      <c r="A1262" s="175"/>
      <c r="B1262" s="175"/>
      <c r="C1262" s="175"/>
      <c r="D1262" s="127" t="s">
        <v>103</v>
      </c>
      <c r="E1262" s="128">
        <v>1477.769591761506</v>
      </c>
      <c r="F1262" s="129">
        <v>1003.7989651037974</v>
      </c>
      <c r="G1262" s="129">
        <v>447.94986255032848</v>
      </c>
      <c r="H1262" s="129">
        <v>7.8758255752716959</v>
      </c>
      <c r="I1262" s="132"/>
      <c r="J1262" s="132"/>
      <c r="K1262" s="131">
        <v>0.30312564627640687</v>
      </c>
    </row>
    <row r="1263" spans="1:11" x14ac:dyDescent="0.25">
      <c r="A1263" s="175"/>
      <c r="B1263" s="175"/>
      <c r="C1263" s="175" t="s">
        <v>172</v>
      </c>
      <c r="D1263" s="127" t="s">
        <v>139</v>
      </c>
      <c r="E1263" s="128">
        <v>1780.1890390050255</v>
      </c>
      <c r="F1263" s="129">
        <v>1194.180320035071</v>
      </c>
      <c r="G1263" s="129">
        <v>572.3010680301129</v>
      </c>
      <c r="H1263" s="129">
        <v>47.337271569181851</v>
      </c>
      <c r="I1263" s="132"/>
      <c r="J1263" s="132"/>
      <c r="K1263" s="131">
        <v>0.32148331187904661</v>
      </c>
    </row>
    <row r="1264" spans="1:11" x14ac:dyDescent="0.25">
      <c r="A1264" s="175"/>
      <c r="B1264" s="175"/>
      <c r="C1264" s="175"/>
      <c r="D1264" s="127" t="s">
        <v>103</v>
      </c>
      <c r="E1264" s="128">
        <v>1780.1890390050255</v>
      </c>
      <c r="F1264" s="129">
        <v>1194.180320035071</v>
      </c>
      <c r="G1264" s="129">
        <v>572.3010680301129</v>
      </c>
      <c r="H1264" s="129">
        <v>47.337271569181851</v>
      </c>
      <c r="I1264" s="132"/>
      <c r="J1264" s="132"/>
      <c r="K1264" s="131">
        <v>0.32148331187904661</v>
      </c>
    </row>
    <row r="1265" spans="1:11" x14ac:dyDescent="0.25">
      <c r="A1265" s="175"/>
      <c r="B1265" s="175"/>
      <c r="C1265" s="175" t="s">
        <v>102</v>
      </c>
      <c r="D1265" s="127" t="s">
        <v>140</v>
      </c>
      <c r="E1265" s="128">
        <v>1</v>
      </c>
      <c r="F1265" s="129">
        <v>1</v>
      </c>
      <c r="G1265" s="133">
        <v>0.75</v>
      </c>
      <c r="H1265" s="133">
        <v>0.25</v>
      </c>
      <c r="I1265" s="132"/>
      <c r="J1265" s="132"/>
      <c r="K1265" s="131">
        <v>0.75</v>
      </c>
    </row>
    <row r="1266" spans="1:11" x14ac:dyDescent="0.25">
      <c r="A1266" s="175"/>
      <c r="B1266" s="175"/>
      <c r="C1266" s="175"/>
      <c r="D1266" s="127" t="s">
        <v>139</v>
      </c>
      <c r="E1266" s="128">
        <v>2237.9230426932145</v>
      </c>
      <c r="F1266" s="129">
        <v>1486.883113497568</v>
      </c>
      <c r="G1266" s="129">
        <v>677.19878273485108</v>
      </c>
      <c r="H1266" s="129">
        <v>27.697804872074364</v>
      </c>
      <c r="I1266" s="132"/>
      <c r="J1266" s="132"/>
      <c r="K1266" s="131">
        <v>0.30260146118334813</v>
      </c>
    </row>
    <row r="1267" spans="1:11" x14ac:dyDescent="0.25">
      <c r="A1267" s="175"/>
      <c r="B1267" s="175"/>
      <c r="C1267" s="175"/>
      <c r="D1267" s="127" t="s">
        <v>103</v>
      </c>
      <c r="E1267" s="128">
        <v>2238.9230426932145</v>
      </c>
      <c r="F1267" s="129">
        <v>1487.883113497568</v>
      </c>
      <c r="G1267" s="129">
        <v>677.94878273485108</v>
      </c>
      <c r="H1267" s="129">
        <v>27.947804872074364</v>
      </c>
      <c r="I1267" s="132"/>
      <c r="J1267" s="132"/>
      <c r="K1267" s="131">
        <v>0.52630073059167404</v>
      </c>
    </row>
    <row r="1268" spans="1:11" x14ac:dyDescent="0.25">
      <c r="A1268" s="175"/>
      <c r="B1268" s="175"/>
      <c r="C1268" s="175" t="s">
        <v>103</v>
      </c>
      <c r="D1268" s="127" t="s">
        <v>140</v>
      </c>
      <c r="E1268" s="128">
        <v>2</v>
      </c>
      <c r="F1268" s="129">
        <v>1.25</v>
      </c>
      <c r="G1268" s="133">
        <v>0.8</v>
      </c>
      <c r="H1268" s="133">
        <v>0.25</v>
      </c>
      <c r="I1268" s="132"/>
      <c r="J1268" s="132"/>
      <c r="K1268" s="131">
        <v>0.4</v>
      </c>
    </row>
    <row r="1269" spans="1:11" x14ac:dyDescent="0.25">
      <c r="A1269" s="175"/>
      <c r="B1269" s="175"/>
      <c r="C1269" s="175"/>
      <c r="D1269" s="127" t="s">
        <v>139</v>
      </c>
      <c r="E1269" s="128">
        <v>9293.9948236137916</v>
      </c>
      <c r="F1269" s="129">
        <v>5733.1965796651293</v>
      </c>
      <c r="G1269" s="129">
        <v>2616.5815590816742</v>
      </c>
      <c r="H1269" s="129">
        <v>146.01066393341594</v>
      </c>
      <c r="I1269" s="132"/>
      <c r="J1269" s="132"/>
      <c r="K1269" s="131">
        <v>0.31263832632708577</v>
      </c>
    </row>
    <row r="1270" spans="1:11" x14ac:dyDescent="0.25">
      <c r="A1270" s="175"/>
      <c r="B1270" s="175"/>
      <c r="C1270" s="175"/>
      <c r="D1270" s="127" t="s">
        <v>103</v>
      </c>
      <c r="E1270" s="128">
        <v>9295.9948236137916</v>
      </c>
      <c r="F1270" s="129">
        <v>5734.4465796651293</v>
      </c>
      <c r="G1270" s="129">
        <v>2617.3815590816744</v>
      </c>
      <c r="H1270" s="129">
        <v>146.26066393341594</v>
      </c>
      <c r="I1270" s="132"/>
      <c r="J1270" s="132"/>
      <c r="K1270" s="131">
        <v>0.33205203158773339</v>
      </c>
    </row>
    <row r="1271" spans="1:11" x14ac:dyDescent="0.25">
      <c r="A1271" s="175"/>
      <c r="B1271" s="175" t="s">
        <v>103</v>
      </c>
      <c r="C1271" s="175" t="s">
        <v>51</v>
      </c>
      <c r="D1271" s="127" t="s">
        <v>140</v>
      </c>
      <c r="E1271" s="128">
        <v>153.47619047619048</v>
      </c>
      <c r="F1271" s="129">
        <v>152.95238095238096</v>
      </c>
      <c r="G1271" s="129">
        <v>7.8571428571428577</v>
      </c>
      <c r="H1271" s="129">
        <v>0</v>
      </c>
      <c r="I1271" s="129">
        <v>25.352380952380955</v>
      </c>
      <c r="J1271" s="129">
        <v>25.457142857142859</v>
      </c>
      <c r="K1271" s="131">
        <v>5.1194539249146756E-2</v>
      </c>
    </row>
    <row r="1272" spans="1:11" x14ac:dyDescent="0.25">
      <c r="A1272" s="175"/>
      <c r="B1272" s="175"/>
      <c r="C1272" s="175"/>
      <c r="D1272" s="127" t="s">
        <v>103</v>
      </c>
      <c r="E1272" s="128">
        <v>153.47619047619048</v>
      </c>
      <c r="F1272" s="129">
        <v>152.95238095238096</v>
      </c>
      <c r="G1272" s="129">
        <v>7.8571428571428577</v>
      </c>
      <c r="H1272" s="129">
        <v>0</v>
      </c>
      <c r="I1272" s="129">
        <v>25.352380952380955</v>
      </c>
      <c r="J1272" s="129">
        <v>25.457142857142859</v>
      </c>
      <c r="K1272" s="131">
        <v>5.1194539249146756E-2</v>
      </c>
    </row>
    <row r="1273" spans="1:11" x14ac:dyDescent="0.25">
      <c r="A1273" s="175"/>
      <c r="B1273" s="175"/>
      <c r="C1273" s="175" t="s">
        <v>53</v>
      </c>
      <c r="D1273" s="127" t="s">
        <v>139</v>
      </c>
      <c r="E1273" s="128">
        <v>48.970696000273904</v>
      </c>
      <c r="F1273" s="129">
        <v>48.970696000273904</v>
      </c>
      <c r="G1273" s="129">
        <v>28.515523537848129</v>
      </c>
      <c r="H1273" s="129">
        <v>2.9567718159454177</v>
      </c>
      <c r="I1273" s="132"/>
      <c r="J1273" s="132"/>
      <c r="K1273" s="131">
        <v>0.58229769774333273</v>
      </c>
    </row>
    <row r="1274" spans="1:11" x14ac:dyDescent="0.25">
      <c r="A1274" s="175"/>
      <c r="B1274" s="175"/>
      <c r="C1274" s="175"/>
      <c r="D1274" s="127" t="s">
        <v>103</v>
      </c>
      <c r="E1274" s="128">
        <v>48.970696000273904</v>
      </c>
      <c r="F1274" s="129">
        <v>48.970696000273904</v>
      </c>
      <c r="G1274" s="129">
        <v>28.515523537848129</v>
      </c>
      <c r="H1274" s="129">
        <v>2.9567718159454177</v>
      </c>
      <c r="I1274" s="132"/>
      <c r="J1274" s="132"/>
      <c r="K1274" s="131">
        <v>0.58229769774333273</v>
      </c>
    </row>
    <row r="1275" spans="1:11" x14ac:dyDescent="0.25">
      <c r="A1275" s="175"/>
      <c r="B1275" s="175"/>
      <c r="C1275" s="175" t="s">
        <v>54</v>
      </c>
      <c r="D1275" s="127" t="s">
        <v>139</v>
      </c>
      <c r="E1275" s="128">
        <v>803.06007</v>
      </c>
      <c r="F1275" s="129">
        <v>803.06007</v>
      </c>
      <c r="G1275" s="129">
        <v>823.27243898739175</v>
      </c>
      <c r="H1275" s="129">
        <v>238.87425466485519</v>
      </c>
      <c r="I1275" s="132"/>
      <c r="J1275" s="132"/>
      <c r="K1275" s="130">
        <v>1.0251691868920736</v>
      </c>
    </row>
    <row r="1276" spans="1:11" x14ac:dyDescent="0.25">
      <c r="A1276" s="175"/>
      <c r="B1276" s="175"/>
      <c r="C1276" s="175"/>
      <c r="D1276" s="127" t="s">
        <v>103</v>
      </c>
      <c r="E1276" s="128">
        <v>803.06007</v>
      </c>
      <c r="F1276" s="129">
        <v>803.06007</v>
      </c>
      <c r="G1276" s="129">
        <v>823.27243898739175</v>
      </c>
      <c r="H1276" s="129">
        <v>238.87425466485519</v>
      </c>
      <c r="I1276" s="132"/>
      <c r="J1276" s="132"/>
      <c r="K1276" s="130">
        <v>1.0251691868920736</v>
      </c>
    </row>
    <row r="1277" spans="1:11" x14ac:dyDescent="0.25">
      <c r="A1277" s="175"/>
      <c r="B1277" s="175"/>
      <c r="C1277" s="175" t="s">
        <v>56</v>
      </c>
      <c r="D1277" s="127" t="s">
        <v>139</v>
      </c>
      <c r="E1277" s="128">
        <v>1867.2935200051825</v>
      </c>
      <c r="F1277" s="129">
        <v>1779.7570188648126</v>
      </c>
      <c r="G1277" s="129">
        <v>1027.3261905321303</v>
      </c>
      <c r="H1277" s="129">
        <v>285.14153437873881</v>
      </c>
      <c r="I1277" s="132"/>
      <c r="J1277" s="132"/>
      <c r="K1277" s="131">
        <v>0.55016856189233665</v>
      </c>
    </row>
    <row r="1278" spans="1:11" x14ac:dyDescent="0.25">
      <c r="A1278" s="175"/>
      <c r="B1278" s="175"/>
      <c r="C1278" s="175"/>
      <c r="D1278" s="127" t="s">
        <v>103</v>
      </c>
      <c r="E1278" s="128">
        <v>1867.2935200051825</v>
      </c>
      <c r="F1278" s="129">
        <v>1779.7570188648126</v>
      </c>
      <c r="G1278" s="129">
        <v>1027.3261905321303</v>
      </c>
      <c r="H1278" s="129">
        <v>285.14153437873881</v>
      </c>
      <c r="I1278" s="132"/>
      <c r="J1278" s="132"/>
      <c r="K1278" s="131">
        <v>0.55016856189233665</v>
      </c>
    </row>
    <row r="1279" spans="1:11" x14ac:dyDescent="0.25">
      <c r="A1279" s="175"/>
      <c r="B1279" s="175"/>
      <c r="C1279" s="175" t="s">
        <v>152</v>
      </c>
      <c r="D1279" s="127" t="s">
        <v>139</v>
      </c>
      <c r="E1279" s="128">
        <v>5.9556256493230295</v>
      </c>
      <c r="F1279" s="129">
        <v>5.9556256493230295</v>
      </c>
      <c r="G1279" s="129">
        <v>3.5020313144578861</v>
      </c>
      <c r="H1279" s="129">
        <v>2.3228791522198984</v>
      </c>
      <c r="I1279" s="133">
        <v>0.92985934144870797</v>
      </c>
      <c r="J1279" s="133">
        <v>0.92985934144870797</v>
      </c>
      <c r="K1279" s="131">
        <v>0.58802072538860106</v>
      </c>
    </row>
    <row r="1280" spans="1:11" x14ac:dyDescent="0.25">
      <c r="A1280" s="175"/>
      <c r="B1280" s="175"/>
      <c r="C1280" s="175"/>
      <c r="D1280" s="127" t="s">
        <v>103</v>
      </c>
      <c r="E1280" s="128">
        <v>5.9556256493230295</v>
      </c>
      <c r="F1280" s="129">
        <v>5.9556256493230295</v>
      </c>
      <c r="G1280" s="129">
        <v>3.5020313144578861</v>
      </c>
      <c r="H1280" s="129">
        <v>2.3228791522198984</v>
      </c>
      <c r="I1280" s="133">
        <v>0.92985934144870797</v>
      </c>
      <c r="J1280" s="133">
        <v>0.92985934144870797</v>
      </c>
      <c r="K1280" s="131">
        <v>0.58802072538860106</v>
      </c>
    </row>
    <row r="1281" spans="1:11" x14ac:dyDescent="0.25">
      <c r="A1281" s="175"/>
      <c r="B1281" s="175"/>
      <c r="C1281" s="175" t="s">
        <v>57</v>
      </c>
      <c r="D1281" s="127" t="s">
        <v>139</v>
      </c>
      <c r="E1281" s="128">
        <v>51.370562016751798</v>
      </c>
      <c r="F1281" s="129">
        <v>51.370562016751798</v>
      </c>
      <c r="G1281" s="129">
        <v>59.380588589629362</v>
      </c>
      <c r="H1281" s="129">
        <v>20.888427294390617</v>
      </c>
      <c r="I1281" s="132"/>
      <c r="J1281" s="132"/>
      <c r="K1281" s="130">
        <v>1.1559263955544328</v>
      </c>
    </row>
    <row r="1282" spans="1:11" x14ac:dyDescent="0.25">
      <c r="A1282" s="175"/>
      <c r="B1282" s="175"/>
      <c r="C1282" s="175"/>
      <c r="D1282" s="127" t="s">
        <v>103</v>
      </c>
      <c r="E1282" s="128">
        <v>51.370562016751798</v>
      </c>
      <c r="F1282" s="129">
        <v>51.370562016751798</v>
      </c>
      <c r="G1282" s="129">
        <v>59.380588589629362</v>
      </c>
      <c r="H1282" s="129">
        <v>20.888427294390617</v>
      </c>
      <c r="I1282" s="132"/>
      <c r="J1282" s="132"/>
      <c r="K1282" s="130">
        <v>1.1559263955544328</v>
      </c>
    </row>
    <row r="1283" spans="1:11" x14ac:dyDescent="0.25">
      <c r="A1283" s="175"/>
      <c r="B1283" s="175"/>
      <c r="C1283" s="175" t="s">
        <v>59</v>
      </c>
      <c r="D1283" s="127" t="s">
        <v>139</v>
      </c>
      <c r="E1283" s="128">
        <v>23.721513469999998</v>
      </c>
      <c r="F1283" s="129">
        <v>23.721513469999998</v>
      </c>
      <c r="G1283" s="129">
        <v>18.0400645648139</v>
      </c>
      <c r="H1283" s="129">
        <v>15.462912484126202</v>
      </c>
      <c r="I1283" s="132"/>
      <c r="J1283" s="132"/>
      <c r="K1283" s="131">
        <v>0.76049382715941438</v>
      </c>
    </row>
    <row r="1284" spans="1:11" x14ac:dyDescent="0.25">
      <c r="A1284" s="175"/>
      <c r="B1284" s="175"/>
      <c r="C1284" s="175"/>
      <c r="D1284" s="127" t="s">
        <v>103</v>
      </c>
      <c r="E1284" s="128">
        <v>23.721513469999998</v>
      </c>
      <c r="F1284" s="129">
        <v>23.721513469999998</v>
      </c>
      <c r="G1284" s="129">
        <v>18.0400645648139</v>
      </c>
      <c r="H1284" s="129">
        <v>15.462912484126202</v>
      </c>
      <c r="I1284" s="132"/>
      <c r="J1284" s="132"/>
      <c r="K1284" s="131">
        <v>0.76049382715941438</v>
      </c>
    </row>
    <row r="1285" spans="1:11" x14ac:dyDescent="0.25">
      <c r="A1285" s="175"/>
      <c r="B1285" s="175"/>
      <c r="C1285" s="175" t="s">
        <v>61</v>
      </c>
      <c r="D1285" s="127" t="s">
        <v>139</v>
      </c>
      <c r="E1285" s="128">
        <v>20.12563470099952</v>
      </c>
      <c r="F1285" s="129">
        <v>20.12563470099952</v>
      </c>
      <c r="G1285" s="129">
        <v>7.4128321387222513</v>
      </c>
      <c r="H1285" s="129">
        <v>3.7064160693611257</v>
      </c>
      <c r="I1285" s="132"/>
      <c r="J1285" s="132"/>
      <c r="K1285" s="131">
        <v>0.36832786885245911</v>
      </c>
    </row>
    <row r="1286" spans="1:11" x14ac:dyDescent="0.25">
      <c r="A1286" s="175"/>
      <c r="B1286" s="175"/>
      <c r="C1286" s="175"/>
      <c r="D1286" s="127" t="s">
        <v>103</v>
      </c>
      <c r="E1286" s="128">
        <v>20.12563470099952</v>
      </c>
      <c r="F1286" s="129">
        <v>20.12563470099952</v>
      </c>
      <c r="G1286" s="129">
        <v>7.4128321387222513</v>
      </c>
      <c r="H1286" s="129">
        <v>3.7064160693611257</v>
      </c>
      <c r="I1286" s="132"/>
      <c r="J1286" s="132"/>
      <c r="K1286" s="131">
        <v>0.36832786885245911</v>
      </c>
    </row>
    <row r="1287" spans="1:11" x14ac:dyDescent="0.25">
      <c r="A1287" s="175"/>
      <c r="B1287" s="175"/>
      <c r="C1287" s="175" t="s">
        <v>64</v>
      </c>
      <c r="D1287" s="127" t="s">
        <v>139</v>
      </c>
      <c r="E1287" s="128">
        <v>9.294692798021071</v>
      </c>
      <c r="F1287" s="129">
        <v>9.294692798021071</v>
      </c>
      <c r="G1287" s="129">
        <v>8.0237613477773788</v>
      </c>
      <c r="H1287" s="129">
        <v>5.5897225947717999</v>
      </c>
      <c r="I1287" s="132"/>
      <c r="J1287" s="132"/>
      <c r="K1287" s="131">
        <v>0.86326267281105995</v>
      </c>
    </row>
    <row r="1288" spans="1:11" x14ac:dyDescent="0.25">
      <c r="A1288" s="175"/>
      <c r="B1288" s="175"/>
      <c r="C1288" s="175"/>
      <c r="D1288" s="127" t="s">
        <v>103</v>
      </c>
      <c r="E1288" s="128">
        <v>9.294692798021071</v>
      </c>
      <c r="F1288" s="129">
        <v>9.294692798021071</v>
      </c>
      <c r="G1288" s="129">
        <v>8.0237613477773788</v>
      </c>
      <c r="H1288" s="129">
        <v>5.5897225947717999</v>
      </c>
      <c r="I1288" s="132"/>
      <c r="J1288" s="132"/>
      <c r="K1288" s="131">
        <v>0.86326267281105995</v>
      </c>
    </row>
    <row r="1289" spans="1:11" x14ac:dyDescent="0.25">
      <c r="A1289" s="175"/>
      <c r="B1289" s="175"/>
      <c r="C1289" s="175" t="s">
        <v>65</v>
      </c>
      <c r="D1289" s="127" t="s">
        <v>139</v>
      </c>
      <c r="E1289" s="128">
        <v>3.0111745327535617</v>
      </c>
      <c r="F1289" s="129">
        <v>3.0111745327535617</v>
      </c>
      <c r="G1289" s="129">
        <v>2.2222468051721287</v>
      </c>
      <c r="H1289" s="129">
        <v>0</v>
      </c>
      <c r="I1289" s="132"/>
      <c r="J1289" s="132"/>
      <c r="K1289" s="131">
        <v>0.7380000000000001</v>
      </c>
    </row>
    <row r="1290" spans="1:11" x14ac:dyDescent="0.25">
      <c r="A1290" s="175"/>
      <c r="B1290" s="175"/>
      <c r="C1290" s="175"/>
      <c r="D1290" s="127" t="s">
        <v>103</v>
      </c>
      <c r="E1290" s="128">
        <v>3.0111745327535617</v>
      </c>
      <c r="F1290" s="129">
        <v>3.0111745327535617</v>
      </c>
      <c r="G1290" s="129">
        <v>2.2222468051721287</v>
      </c>
      <c r="H1290" s="129">
        <v>0</v>
      </c>
      <c r="I1290" s="132"/>
      <c r="J1290" s="132"/>
      <c r="K1290" s="131">
        <v>0.7380000000000001</v>
      </c>
    </row>
    <row r="1291" spans="1:11" x14ac:dyDescent="0.25">
      <c r="A1291" s="175"/>
      <c r="B1291" s="175"/>
      <c r="C1291" s="175" t="s">
        <v>69</v>
      </c>
      <c r="D1291" s="127" t="s">
        <v>139</v>
      </c>
      <c r="E1291" s="128">
        <v>388.73741614006104</v>
      </c>
      <c r="F1291" s="129">
        <v>388.73741614006104</v>
      </c>
      <c r="G1291" s="129">
        <v>523.8852540303244</v>
      </c>
      <c r="H1291" s="129">
        <v>193.04695374093905</v>
      </c>
      <c r="I1291" s="132"/>
      <c r="J1291" s="132"/>
      <c r="K1291" s="130">
        <v>1.3476584251451884</v>
      </c>
    </row>
    <row r="1292" spans="1:11" x14ac:dyDescent="0.25">
      <c r="A1292" s="175"/>
      <c r="B1292" s="175"/>
      <c r="C1292" s="175"/>
      <c r="D1292" s="127" t="s">
        <v>103</v>
      </c>
      <c r="E1292" s="128">
        <v>388.73741614006104</v>
      </c>
      <c r="F1292" s="129">
        <v>388.73741614006104</v>
      </c>
      <c r="G1292" s="129">
        <v>523.8852540303244</v>
      </c>
      <c r="H1292" s="129">
        <v>193.04695374093905</v>
      </c>
      <c r="I1292" s="132"/>
      <c r="J1292" s="132"/>
      <c r="K1292" s="130">
        <v>1.3476584251451884</v>
      </c>
    </row>
    <row r="1293" spans="1:11" x14ac:dyDescent="0.25">
      <c r="A1293" s="175"/>
      <c r="B1293" s="175"/>
      <c r="C1293" s="175" t="s">
        <v>153</v>
      </c>
      <c r="D1293" s="127" t="s">
        <v>139</v>
      </c>
      <c r="E1293" s="128">
        <v>1.7333366588037693</v>
      </c>
      <c r="F1293" s="129">
        <v>1.7333366588037693</v>
      </c>
      <c r="G1293" s="133">
        <v>0.61013450389892665</v>
      </c>
      <c r="H1293" s="129">
        <v>0</v>
      </c>
      <c r="I1293" s="132"/>
      <c r="J1293" s="132"/>
      <c r="K1293" s="131">
        <v>0.35199999999999992</v>
      </c>
    </row>
    <row r="1294" spans="1:11" x14ac:dyDescent="0.25">
      <c r="A1294" s="175"/>
      <c r="B1294" s="175"/>
      <c r="C1294" s="175"/>
      <c r="D1294" s="127" t="s">
        <v>103</v>
      </c>
      <c r="E1294" s="128">
        <v>1.7333366588037693</v>
      </c>
      <c r="F1294" s="129">
        <v>1.7333366588037693</v>
      </c>
      <c r="G1294" s="133">
        <v>0.61013450389892665</v>
      </c>
      <c r="H1294" s="129">
        <v>0</v>
      </c>
      <c r="I1294" s="132"/>
      <c r="J1294" s="132"/>
      <c r="K1294" s="131">
        <v>0.35199999999999992</v>
      </c>
    </row>
    <row r="1295" spans="1:11" x14ac:dyDescent="0.25">
      <c r="A1295" s="175"/>
      <c r="B1295" s="175"/>
      <c r="C1295" s="175" t="s">
        <v>70</v>
      </c>
      <c r="D1295" s="127" t="s">
        <v>139</v>
      </c>
      <c r="E1295" s="128">
        <v>6.4685372468044324</v>
      </c>
      <c r="F1295" s="129">
        <v>6.4685372468044324</v>
      </c>
      <c r="G1295" s="129">
        <v>6.365040650855561</v>
      </c>
      <c r="H1295" s="129">
        <v>3.1825203254277805</v>
      </c>
      <c r="I1295" s="132"/>
      <c r="J1295" s="132"/>
      <c r="K1295" s="131">
        <v>0.98399999999999987</v>
      </c>
    </row>
    <row r="1296" spans="1:11" x14ac:dyDescent="0.25">
      <c r="A1296" s="175"/>
      <c r="B1296" s="175"/>
      <c r="C1296" s="175"/>
      <c r="D1296" s="127" t="s">
        <v>103</v>
      </c>
      <c r="E1296" s="128">
        <v>6.4685372468044324</v>
      </c>
      <c r="F1296" s="129">
        <v>6.4685372468044324</v>
      </c>
      <c r="G1296" s="129">
        <v>6.365040650855561</v>
      </c>
      <c r="H1296" s="129">
        <v>3.1825203254277805</v>
      </c>
      <c r="I1296" s="132"/>
      <c r="J1296" s="132"/>
      <c r="K1296" s="131">
        <v>0.98399999999999987</v>
      </c>
    </row>
    <row r="1297" spans="1:11" x14ac:dyDescent="0.25">
      <c r="A1297" s="175"/>
      <c r="B1297" s="175"/>
      <c r="C1297" s="175" t="s">
        <v>73</v>
      </c>
      <c r="D1297" s="127" t="s">
        <v>140</v>
      </c>
      <c r="E1297" s="135">
        <v>0.58333333333333337</v>
      </c>
      <c r="F1297" s="133">
        <v>0.58333333333333337</v>
      </c>
      <c r="G1297" s="129">
        <v>1.1666666666666667</v>
      </c>
      <c r="H1297" s="133">
        <v>0.81666666666666665</v>
      </c>
      <c r="I1297" s="129">
        <v>0</v>
      </c>
      <c r="J1297" s="129">
        <v>0</v>
      </c>
      <c r="K1297" s="130">
        <v>2</v>
      </c>
    </row>
    <row r="1298" spans="1:11" x14ac:dyDescent="0.25">
      <c r="A1298" s="175"/>
      <c r="B1298" s="175"/>
      <c r="C1298" s="175"/>
      <c r="D1298" s="127" t="s">
        <v>139</v>
      </c>
      <c r="E1298" s="128">
        <v>493.31318168167286</v>
      </c>
      <c r="F1298" s="129">
        <v>493.31318168167286</v>
      </c>
      <c r="G1298" s="129">
        <v>460.53646112216643</v>
      </c>
      <c r="H1298" s="129">
        <v>249.54626139815755</v>
      </c>
      <c r="I1298" s="132"/>
      <c r="J1298" s="132"/>
      <c r="K1298" s="131">
        <v>0.93355798754906016</v>
      </c>
    </row>
    <row r="1299" spans="1:11" x14ac:dyDescent="0.25">
      <c r="A1299" s="175"/>
      <c r="B1299" s="175"/>
      <c r="C1299" s="175"/>
      <c r="D1299" s="127" t="s">
        <v>103</v>
      </c>
      <c r="E1299" s="128">
        <v>493.89651501500623</v>
      </c>
      <c r="F1299" s="129">
        <v>493.89651501500623</v>
      </c>
      <c r="G1299" s="129">
        <v>461.70312778883306</v>
      </c>
      <c r="H1299" s="129">
        <v>250.36292806482422</v>
      </c>
      <c r="I1299" s="129">
        <v>0</v>
      </c>
      <c r="J1299" s="129">
        <v>0</v>
      </c>
      <c r="K1299" s="130">
        <v>1.4667789937745301</v>
      </c>
    </row>
    <row r="1300" spans="1:11" x14ac:dyDescent="0.25">
      <c r="A1300" s="175"/>
      <c r="B1300" s="175"/>
      <c r="C1300" s="175" t="s">
        <v>74</v>
      </c>
      <c r="D1300" s="127" t="s">
        <v>140</v>
      </c>
      <c r="E1300" s="128">
        <v>1.3478260869565217</v>
      </c>
      <c r="F1300" s="129">
        <v>1.3478260869565217</v>
      </c>
      <c r="G1300" s="133">
        <v>0.26956521739130435</v>
      </c>
      <c r="H1300" s="133">
        <v>0.20217391304347826</v>
      </c>
      <c r="I1300" s="129">
        <v>0</v>
      </c>
      <c r="J1300" s="129">
        <v>0</v>
      </c>
      <c r="K1300" s="131">
        <v>0.2</v>
      </c>
    </row>
    <row r="1301" spans="1:11" x14ac:dyDescent="0.25">
      <c r="A1301" s="175"/>
      <c r="B1301" s="175"/>
      <c r="C1301" s="175"/>
      <c r="D1301" s="127" t="s">
        <v>139</v>
      </c>
      <c r="E1301" s="128">
        <v>260.99781176263463</v>
      </c>
      <c r="F1301" s="129">
        <v>254.18097329366105</v>
      </c>
      <c r="G1301" s="129">
        <v>305.810743326188</v>
      </c>
      <c r="H1301" s="129">
        <v>140.93960877802573</v>
      </c>
      <c r="I1301" s="132"/>
      <c r="J1301" s="132"/>
      <c r="K1301" s="130">
        <v>1.1716984953280323</v>
      </c>
    </row>
    <row r="1302" spans="1:11" x14ac:dyDescent="0.25">
      <c r="A1302" s="175"/>
      <c r="B1302" s="175"/>
      <c r="C1302" s="175"/>
      <c r="D1302" s="127" t="s">
        <v>103</v>
      </c>
      <c r="E1302" s="128">
        <v>262.34563784959118</v>
      </c>
      <c r="F1302" s="129">
        <v>255.52879938061756</v>
      </c>
      <c r="G1302" s="129">
        <v>306.08030854357935</v>
      </c>
      <c r="H1302" s="129">
        <v>141.14178269106921</v>
      </c>
      <c r="I1302" s="129">
        <v>0</v>
      </c>
      <c r="J1302" s="129">
        <v>0</v>
      </c>
      <c r="K1302" s="131">
        <v>0.68584924766401612</v>
      </c>
    </row>
    <row r="1303" spans="1:11" x14ac:dyDescent="0.25">
      <c r="A1303" s="175"/>
      <c r="B1303" s="175"/>
      <c r="C1303" s="175" t="s">
        <v>76</v>
      </c>
      <c r="D1303" s="127" t="s">
        <v>139</v>
      </c>
      <c r="E1303" s="128">
        <v>326.13861977319277</v>
      </c>
      <c r="F1303" s="129">
        <v>326.13861977319277</v>
      </c>
      <c r="G1303" s="129">
        <v>370.94432024057897</v>
      </c>
      <c r="H1303" s="129">
        <v>244.51055967056251</v>
      </c>
      <c r="I1303" s="132"/>
      <c r="J1303" s="132"/>
      <c r="K1303" s="130">
        <v>1.1373823820636315</v>
      </c>
    </row>
    <row r="1304" spans="1:11" x14ac:dyDescent="0.25">
      <c r="A1304" s="175"/>
      <c r="B1304" s="175"/>
      <c r="C1304" s="175"/>
      <c r="D1304" s="127" t="s">
        <v>103</v>
      </c>
      <c r="E1304" s="128">
        <v>326.13861977319277</v>
      </c>
      <c r="F1304" s="129">
        <v>326.13861977319277</v>
      </c>
      <c r="G1304" s="129">
        <v>370.94432024057897</v>
      </c>
      <c r="H1304" s="129">
        <v>244.51055967056251</v>
      </c>
      <c r="I1304" s="132"/>
      <c r="J1304" s="132"/>
      <c r="K1304" s="130">
        <v>1.1373823820636315</v>
      </c>
    </row>
    <row r="1305" spans="1:11" x14ac:dyDescent="0.25">
      <c r="A1305" s="175"/>
      <c r="B1305" s="175"/>
      <c r="C1305" s="175" t="s">
        <v>78</v>
      </c>
      <c r="D1305" s="127" t="s">
        <v>139</v>
      </c>
      <c r="E1305" s="128">
        <v>194.75978188762792</v>
      </c>
      <c r="F1305" s="129">
        <v>194.75978188762792</v>
      </c>
      <c r="G1305" s="129">
        <v>232.17677551963669</v>
      </c>
      <c r="H1305" s="129">
        <v>131.04075952032568</v>
      </c>
      <c r="I1305" s="132"/>
      <c r="J1305" s="132"/>
      <c r="K1305" s="130">
        <v>1.1921186872842029</v>
      </c>
    </row>
    <row r="1306" spans="1:11" x14ac:dyDescent="0.25">
      <c r="A1306" s="175"/>
      <c r="B1306" s="175"/>
      <c r="C1306" s="175"/>
      <c r="D1306" s="127" t="s">
        <v>103</v>
      </c>
      <c r="E1306" s="128">
        <v>194.75978188762792</v>
      </c>
      <c r="F1306" s="129">
        <v>194.75978188762792</v>
      </c>
      <c r="G1306" s="129">
        <v>232.17677551963669</v>
      </c>
      <c r="H1306" s="129">
        <v>131.04075952032568</v>
      </c>
      <c r="I1306" s="132"/>
      <c r="J1306" s="132"/>
      <c r="K1306" s="130">
        <v>1.1921186872842029</v>
      </c>
    </row>
    <row r="1307" spans="1:11" x14ac:dyDescent="0.25">
      <c r="A1307" s="175"/>
      <c r="B1307" s="175"/>
      <c r="C1307" s="175" t="s">
        <v>79</v>
      </c>
      <c r="D1307" s="127" t="s">
        <v>139</v>
      </c>
      <c r="E1307" s="128">
        <v>99.519679909365465</v>
      </c>
      <c r="F1307" s="129">
        <v>72.888085195779468</v>
      </c>
      <c r="G1307" s="129">
        <v>47.687614534696223</v>
      </c>
      <c r="H1307" s="129">
        <v>9.0310186838572832</v>
      </c>
      <c r="I1307" s="129">
        <v>11.096497797327501</v>
      </c>
      <c r="J1307" s="129">
        <v>11.096497797327501</v>
      </c>
      <c r="K1307" s="131">
        <v>0.47917773226487742</v>
      </c>
    </row>
    <row r="1308" spans="1:11" x14ac:dyDescent="0.25">
      <c r="A1308" s="175"/>
      <c r="B1308" s="175"/>
      <c r="C1308" s="175"/>
      <c r="D1308" s="127" t="s">
        <v>103</v>
      </c>
      <c r="E1308" s="128">
        <v>99.519679909365465</v>
      </c>
      <c r="F1308" s="129">
        <v>72.888085195779468</v>
      </c>
      <c r="G1308" s="129">
        <v>47.687614534696223</v>
      </c>
      <c r="H1308" s="129">
        <v>9.0310186838572832</v>
      </c>
      <c r="I1308" s="129">
        <v>11.096497797327501</v>
      </c>
      <c r="J1308" s="129">
        <v>11.096497797327501</v>
      </c>
      <c r="K1308" s="131">
        <v>0.47917773226487742</v>
      </c>
    </row>
    <row r="1309" spans="1:11" x14ac:dyDescent="0.25">
      <c r="A1309" s="175"/>
      <c r="B1309" s="175"/>
      <c r="C1309" s="175" t="s">
        <v>80</v>
      </c>
      <c r="D1309" s="127" t="s">
        <v>140</v>
      </c>
      <c r="E1309" s="128">
        <v>14.368421052631582</v>
      </c>
      <c r="F1309" s="129">
        <v>10.263157894736842</v>
      </c>
      <c r="G1309" s="129">
        <v>0</v>
      </c>
      <c r="H1309" s="129">
        <v>0</v>
      </c>
      <c r="I1309" s="129">
        <v>2.0526315789473686</v>
      </c>
      <c r="J1309" s="129">
        <v>1.642105263157895</v>
      </c>
      <c r="K1309" s="130">
        <v>0</v>
      </c>
    </row>
    <row r="1310" spans="1:11" x14ac:dyDescent="0.25">
      <c r="A1310" s="175"/>
      <c r="B1310" s="175"/>
      <c r="C1310" s="175"/>
      <c r="D1310" s="127" t="s">
        <v>103</v>
      </c>
      <c r="E1310" s="128">
        <v>14.368421052631582</v>
      </c>
      <c r="F1310" s="129">
        <v>10.263157894736842</v>
      </c>
      <c r="G1310" s="129">
        <v>0</v>
      </c>
      <c r="H1310" s="129">
        <v>0</v>
      </c>
      <c r="I1310" s="129">
        <v>2.0526315789473686</v>
      </c>
      <c r="J1310" s="129">
        <v>1.642105263157895</v>
      </c>
      <c r="K1310" s="130">
        <v>0</v>
      </c>
    </row>
    <row r="1311" spans="1:11" x14ac:dyDescent="0.25">
      <c r="A1311" s="175"/>
      <c r="B1311" s="175"/>
      <c r="C1311" s="175" t="s">
        <v>155</v>
      </c>
      <c r="D1311" s="127" t="s">
        <v>139</v>
      </c>
      <c r="E1311" s="128">
        <v>548.85661348439726</v>
      </c>
      <c r="F1311" s="129">
        <v>485.0008739368032</v>
      </c>
      <c r="G1311" s="129">
        <v>276.58056055195351</v>
      </c>
      <c r="H1311" s="129">
        <v>46.371734464110745</v>
      </c>
      <c r="I1311" s="132"/>
      <c r="J1311" s="132"/>
      <c r="K1311" s="131">
        <v>0.5039213407598232</v>
      </c>
    </row>
    <row r="1312" spans="1:11" x14ac:dyDescent="0.25">
      <c r="A1312" s="175"/>
      <c r="B1312" s="175"/>
      <c r="C1312" s="175"/>
      <c r="D1312" s="127" t="s">
        <v>103</v>
      </c>
      <c r="E1312" s="128">
        <v>548.85661348439726</v>
      </c>
      <c r="F1312" s="129">
        <v>485.0008739368032</v>
      </c>
      <c r="G1312" s="129">
        <v>276.58056055195351</v>
      </c>
      <c r="H1312" s="129">
        <v>46.371734464110745</v>
      </c>
      <c r="I1312" s="132"/>
      <c r="J1312" s="132"/>
      <c r="K1312" s="131">
        <v>0.5039213407598232</v>
      </c>
    </row>
    <row r="1313" spans="1:11" x14ac:dyDescent="0.25">
      <c r="A1313" s="175"/>
      <c r="B1313" s="175"/>
      <c r="C1313" s="175" t="s">
        <v>156</v>
      </c>
      <c r="D1313" s="127" t="s">
        <v>139</v>
      </c>
      <c r="E1313" s="128">
        <v>3332.1696804699241</v>
      </c>
      <c r="F1313" s="129">
        <v>3318.2423586670739</v>
      </c>
      <c r="G1313" s="129">
        <v>2835.2514070698526</v>
      </c>
      <c r="H1313" s="129">
        <v>692.48322973414179</v>
      </c>
      <c r="I1313" s="133">
        <v>0.1834330188668046</v>
      </c>
      <c r="J1313" s="132"/>
      <c r="K1313" s="131">
        <v>0.85087245817266033</v>
      </c>
    </row>
    <row r="1314" spans="1:11" x14ac:dyDescent="0.25">
      <c r="A1314" s="175"/>
      <c r="B1314" s="175"/>
      <c r="C1314" s="175"/>
      <c r="D1314" s="127" t="s">
        <v>103</v>
      </c>
      <c r="E1314" s="128">
        <v>3332.1696804699241</v>
      </c>
      <c r="F1314" s="129">
        <v>3318.2423586670739</v>
      </c>
      <c r="G1314" s="129">
        <v>2835.2514070698526</v>
      </c>
      <c r="H1314" s="129">
        <v>692.48322973414179</v>
      </c>
      <c r="I1314" s="133">
        <v>0.1834330188668046</v>
      </c>
      <c r="J1314" s="132"/>
      <c r="K1314" s="131">
        <v>0.85087245817266033</v>
      </c>
    </row>
    <row r="1315" spans="1:11" x14ac:dyDescent="0.25">
      <c r="A1315" s="175"/>
      <c r="B1315" s="175"/>
      <c r="C1315" s="175" t="s">
        <v>81</v>
      </c>
      <c r="D1315" s="127" t="s">
        <v>139</v>
      </c>
      <c r="E1315" s="128">
        <v>810.12826097745722</v>
      </c>
      <c r="F1315" s="129">
        <v>810.12826097745722</v>
      </c>
      <c r="G1315" s="129">
        <v>605.23700091877583</v>
      </c>
      <c r="H1315" s="129">
        <v>175.6839834825586</v>
      </c>
      <c r="I1315" s="132"/>
      <c r="J1315" s="132"/>
      <c r="K1315" s="131">
        <v>0.74708787493541995</v>
      </c>
    </row>
    <row r="1316" spans="1:11" x14ac:dyDescent="0.25">
      <c r="A1316" s="175"/>
      <c r="B1316" s="175"/>
      <c r="C1316" s="175"/>
      <c r="D1316" s="127" t="s">
        <v>103</v>
      </c>
      <c r="E1316" s="128">
        <v>810.12826097745722</v>
      </c>
      <c r="F1316" s="129">
        <v>810.12826097745722</v>
      </c>
      <c r="G1316" s="129">
        <v>605.23700091877583</v>
      </c>
      <c r="H1316" s="129">
        <v>175.6839834825586</v>
      </c>
      <c r="I1316" s="132"/>
      <c r="J1316" s="132"/>
      <c r="K1316" s="131">
        <v>0.74708787493541995</v>
      </c>
    </row>
    <row r="1317" spans="1:11" x14ac:dyDescent="0.25">
      <c r="A1317" s="175"/>
      <c r="B1317" s="175"/>
      <c r="C1317" s="175" t="s">
        <v>157</v>
      </c>
      <c r="D1317" s="127" t="s">
        <v>139</v>
      </c>
      <c r="E1317" s="128">
        <v>428.41912674663052</v>
      </c>
      <c r="F1317" s="129">
        <v>428.41912674663052</v>
      </c>
      <c r="G1317" s="129">
        <v>399.23125058450063</v>
      </c>
      <c r="H1317" s="129">
        <v>178.45459384203917</v>
      </c>
      <c r="I1317" s="132"/>
      <c r="J1317" s="132"/>
      <c r="K1317" s="131">
        <v>0.93187074446517004</v>
      </c>
    </row>
    <row r="1318" spans="1:11" x14ac:dyDescent="0.25">
      <c r="A1318" s="175"/>
      <c r="B1318" s="175"/>
      <c r="C1318" s="175"/>
      <c r="D1318" s="127" t="s">
        <v>103</v>
      </c>
      <c r="E1318" s="128">
        <v>428.41912674663052</v>
      </c>
      <c r="F1318" s="129">
        <v>428.41912674663052</v>
      </c>
      <c r="G1318" s="129">
        <v>399.23125058450063</v>
      </c>
      <c r="H1318" s="129">
        <v>178.45459384203917</v>
      </c>
      <c r="I1318" s="132"/>
      <c r="J1318" s="132"/>
      <c r="K1318" s="131">
        <v>0.93187074446517004</v>
      </c>
    </row>
    <row r="1319" spans="1:11" x14ac:dyDescent="0.25">
      <c r="A1319" s="175"/>
      <c r="B1319" s="175"/>
      <c r="C1319" s="175" t="s">
        <v>82</v>
      </c>
      <c r="D1319" s="127" t="s">
        <v>139</v>
      </c>
      <c r="E1319" s="128">
        <v>2563.3676176798458</v>
      </c>
      <c r="F1319" s="129">
        <v>2466.410728975668</v>
      </c>
      <c r="G1319" s="129">
        <v>2657.2121453175296</v>
      </c>
      <c r="H1319" s="129">
        <v>1104.7458378777187</v>
      </c>
      <c r="I1319" s="132"/>
      <c r="J1319" s="132"/>
      <c r="K1319" s="130">
        <v>1.0366098592298767</v>
      </c>
    </row>
    <row r="1320" spans="1:11" x14ac:dyDescent="0.25">
      <c r="A1320" s="175"/>
      <c r="B1320" s="175"/>
      <c r="C1320" s="175"/>
      <c r="D1320" s="127" t="s">
        <v>103</v>
      </c>
      <c r="E1320" s="128">
        <v>2563.3676176798458</v>
      </c>
      <c r="F1320" s="129">
        <v>2466.410728975668</v>
      </c>
      <c r="G1320" s="129">
        <v>2657.2121453175296</v>
      </c>
      <c r="H1320" s="129">
        <v>1104.7458378777187</v>
      </c>
      <c r="I1320" s="132"/>
      <c r="J1320" s="132"/>
      <c r="K1320" s="130">
        <v>1.0366098592298767</v>
      </c>
    </row>
    <row r="1321" spans="1:11" x14ac:dyDescent="0.25">
      <c r="A1321" s="175"/>
      <c r="B1321" s="175"/>
      <c r="C1321" s="175" t="s">
        <v>83</v>
      </c>
      <c r="D1321" s="127" t="s">
        <v>139</v>
      </c>
      <c r="E1321" s="128">
        <v>2621.1133452694257</v>
      </c>
      <c r="F1321" s="129">
        <v>2617.2788364591988</v>
      </c>
      <c r="G1321" s="129">
        <v>3366.3686859597451</v>
      </c>
      <c r="H1321" s="129">
        <v>1952.671270461934</v>
      </c>
      <c r="I1321" s="129">
        <v>3.2948371998986858</v>
      </c>
      <c r="J1321" s="129">
        <v>3.2948371998986858</v>
      </c>
      <c r="K1321" s="130">
        <v>1.2843277808017548</v>
      </c>
    </row>
    <row r="1322" spans="1:11" x14ac:dyDescent="0.25">
      <c r="A1322" s="175"/>
      <c r="B1322" s="175"/>
      <c r="C1322" s="175"/>
      <c r="D1322" s="127" t="s">
        <v>103</v>
      </c>
      <c r="E1322" s="128">
        <v>2621.1133452694257</v>
      </c>
      <c r="F1322" s="129">
        <v>2617.2788364591988</v>
      </c>
      <c r="G1322" s="129">
        <v>3366.3686859597451</v>
      </c>
      <c r="H1322" s="129">
        <v>1952.671270461934</v>
      </c>
      <c r="I1322" s="129">
        <v>3.2948371998986858</v>
      </c>
      <c r="J1322" s="129">
        <v>3.2948371998986858</v>
      </c>
      <c r="K1322" s="130">
        <v>1.2843277808017548</v>
      </c>
    </row>
    <row r="1323" spans="1:11" x14ac:dyDescent="0.25">
      <c r="A1323" s="175"/>
      <c r="B1323" s="175"/>
      <c r="C1323" s="175" t="s">
        <v>158</v>
      </c>
      <c r="D1323" s="127" t="s">
        <v>139</v>
      </c>
      <c r="E1323" s="128">
        <v>10.23060699408555</v>
      </c>
      <c r="F1323" s="129">
        <v>10.23060699408555</v>
      </c>
      <c r="G1323" s="129">
        <v>10.312451850038235</v>
      </c>
      <c r="H1323" s="129">
        <v>9.2075462946769946</v>
      </c>
      <c r="I1323" s="132"/>
      <c r="J1323" s="132"/>
      <c r="K1323" s="130">
        <v>1.008</v>
      </c>
    </row>
    <row r="1324" spans="1:11" x14ac:dyDescent="0.25">
      <c r="A1324" s="175"/>
      <c r="B1324" s="175"/>
      <c r="C1324" s="175"/>
      <c r="D1324" s="127" t="s">
        <v>103</v>
      </c>
      <c r="E1324" s="128">
        <v>10.23060699408555</v>
      </c>
      <c r="F1324" s="129">
        <v>10.23060699408555</v>
      </c>
      <c r="G1324" s="129">
        <v>10.312451850038235</v>
      </c>
      <c r="H1324" s="129">
        <v>9.2075462946769946</v>
      </c>
      <c r="I1324" s="132"/>
      <c r="J1324" s="132"/>
      <c r="K1324" s="130">
        <v>1.008</v>
      </c>
    </row>
    <row r="1325" spans="1:11" x14ac:dyDescent="0.25">
      <c r="A1325" s="175"/>
      <c r="B1325" s="175"/>
      <c r="C1325" s="175" t="s">
        <v>84</v>
      </c>
      <c r="D1325" s="127" t="s">
        <v>139</v>
      </c>
      <c r="E1325" s="128">
        <v>1547.1031880954404</v>
      </c>
      <c r="F1325" s="129">
        <v>1520.947193885605</v>
      </c>
      <c r="G1325" s="129">
        <v>1481.1848774351429</v>
      </c>
      <c r="H1325" s="129">
        <v>514.08765438295723</v>
      </c>
      <c r="I1325" s="129">
        <v>9.2587999395451508</v>
      </c>
      <c r="J1325" s="129">
        <v>9.2587999395451508</v>
      </c>
      <c r="K1325" s="131">
        <v>0.95739242788230161</v>
      </c>
    </row>
    <row r="1326" spans="1:11" x14ac:dyDescent="0.25">
      <c r="A1326" s="175"/>
      <c r="B1326" s="175"/>
      <c r="C1326" s="175"/>
      <c r="D1326" s="127" t="s">
        <v>103</v>
      </c>
      <c r="E1326" s="128">
        <v>1547.1031880954404</v>
      </c>
      <c r="F1326" s="129">
        <v>1520.947193885605</v>
      </c>
      <c r="G1326" s="129">
        <v>1481.1848774351429</v>
      </c>
      <c r="H1326" s="129">
        <v>514.08765438295723</v>
      </c>
      <c r="I1326" s="129">
        <v>9.2587999395451508</v>
      </c>
      <c r="J1326" s="129">
        <v>9.2587999395451508</v>
      </c>
      <c r="K1326" s="131">
        <v>0.95739242788230161</v>
      </c>
    </row>
    <row r="1327" spans="1:11" x14ac:dyDescent="0.25">
      <c r="A1327" s="175"/>
      <c r="B1327" s="175"/>
      <c r="C1327" s="175" t="s">
        <v>85</v>
      </c>
      <c r="D1327" s="127" t="s">
        <v>139</v>
      </c>
      <c r="E1327" s="128">
        <v>489.62496096596971</v>
      </c>
      <c r="F1327" s="129">
        <v>488.7263882073089</v>
      </c>
      <c r="G1327" s="129">
        <v>780.35028119193782</v>
      </c>
      <c r="H1327" s="129">
        <v>321.14990106190669</v>
      </c>
      <c r="I1327" s="129">
        <v>3.0487290025992797</v>
      </c>
      <c r="J1327" s="129">
        <v>3.0487290025992797</v>
      </c>
      <c r="K1327" s="130">
        <v>1.5937714442752324</v>
      </c>
    </row>
    <row r="1328" spans="1:11" x14ac:dyDescent="0.25">
      <c r="A1328" s="175"/>
      <c r="B1328" s="175"/>
      <c r="C1328" s="175"/>
      <c r="D1328" s="127" t="s">
        <v>103</v>
      </c>
      <c r="E1328" s="128">
        <v>489.62496096596971</v>
      </c>
      <c r="F1328" s="129">
        <v>488.7263882073089</v>
      </c>
      <c r="G1328" s="129">
        <v>780.35028119193782</v>
      </c>
      <c r="H1328" s="129">
        <v>321.14990106190669</v>
      </c>
      <c r="I1328" s="129">
        <v>3.0487290025992797</v>
      </c>
      <c r="J1328" s="129">
        <v>3.0487290025992797</v>
      </c>
      <c r="K1328" s="130">
        <v>1.5937714442752324</v>
      </c>
    </row>
    <row r="1329" spans="1:11" x14ac:dyDescent="0.25">
      <c r="A1329" s="175"/>
      <c r="B1329" s="175"/>
      <c r="C1329" s="175" t="s">
        <v>86</v>
      </c>
      <c r="D1329" s="127" t="s">
        <v>140</v>
      </c>
      <c r="E1329" s="128">
        <v>3.9722222222222223</v>
      </c>
      <c r="F1329" s="129">
        <v>3.9722222222222223</v>
      </c>
      <c r="G1329" s="129">
        <v>6.7222222222222232</v>
      </c>
      <c r="H1329" s="129">
        <v>3.5444444444444447</v>
      </c>
      <c r="I1329" s="129">
        <v>0</v>
      </c>
      <c r="J1329" s="129">
        <v>0</v>
      </c>
      <c r="K1329" s="130">
        <v>1.6923076923076925</v>
      </c>
    </row>
    <row r="1330" spans="1:11" x14ac:dyDescent="0.25">
      <c r="A1330" s="175"/>
      <c r="B1330" s="175"/>
      <c r="C1330" s="175"/>
      <c r="D1330" s="127" t="s">
        <v>139</v>
      </c>
      <c r="E1330" s="128">
        <v>5303.0164618154649</v>
      </c>
      <c r="F1330" s="129">
        <v>4684.7371852335755</v>
      </c>
      <c r="G1330" s="129">
        <v>5010.8611575020659</v>
      </c>
      <c r="H1330" s="129">
        <v>2115.3537888886394</v>
      </c>
      <c r="I1330" s="132"/>
      <c r="J1330" s="132"/>
      <c r="K1330" s="131">
        <v>0.94490771310685673</v>
      </c>
    </row>
    <row r="1331" spans="1:11" x14ac:dyDescent="0.25">
      <c r="A1331" s="175"/>
      <c r="B1331" s="175"/>
      <c r="C1331" s="175"/>
      <c r="D1331" s="127" t="s">
        <v>103</v>
      </c>
      <c r="E1331" s="128">
        <v>5306.9886840376867</v>
      </c>
      <c r="F1331" s="129">
        <v>4688.7094074557972</v>
      </c>
      <c r="G1331" s="129">
        <v>5017.5833797242876</v>
      </c>
      <c r="H1331" s="129">
        <v>2118.8982333330841</v>
      </c>
      <c r="I1331" s="129">
        <v>0</v>
      </c>
      <c r="J1331" s="129">
        <v>0</v>
      </c>
      <c r="K1331" s="130">
        <v>1.3186077027072747</v>
      </c>
    </row>
    <row r="1332" spans="1:11" x14ac:dyDescent="0.25">
      <c r="A1332" s="175"/>
      <c r="B1332" s="175"/>
      <c r="C1332" s="175" t="s">
        <v>87</v>
      </c>
      <c r="D1332" s="127" t="s">
        <v>139</v>
      </c>
      <c r="E1332" s="128">
        <v>2358.137506837917</v>
      </c>
      <c r="F1332" s="129">
        <v>2358.137506837917</v>
      </c>
      <c r="G1332" s="129">
        <v>2252.9909926838386</v>
      </c>
      <c r="H1332" s="129">
        <v>919.36902146250929</v>
      </c>
      <c r="I1332" s="132"/>
      <c r="J1332" s="132"/>
      <c r="K1332" s="131">
        <v>0.95541120318506279</v>
      </c>
    </row>
    <row r="1333" spans="1:11" x14ac:dyDescent="0.25">
      <c r="A1333" s="175"/>
      <c r="B1333" s="175"/>
      <c r="C1333" s="175"/>
      <c r="D1333" s="127" t="s">
        <v>103</v>
      </c>
      <c r="E1333" s="128">
        <v>2358.137506837917</v>
      </c>
      <c r="F1333" s="129">
        <v>2358.137506837917</v>
      </c>
      <c r="G1333" s="129">
        <v>2252.9909926838386</v>
      </c>
      <c r="H1333" s="129">
        <v>919.36902146250929</v>
      </c>
      <c r="I1333" s="132"/>
      <c r="J1333" s="132"/>
      <c r="K1333" s="131">
        <v>0.95541120318506279</v>
      </c>
    </row>
    <row r="1334" spans="1:11" x14ac:dyDescent="0.25">
      <c r="A1334" s="175"/>
      <c r="B1334" s="175"/>
      <c r="C1334" s="175" t="s">
        <v>160</v>
      </c>
      <c r="D1334" s="127" t="s">
        <v>139</v>
      </c>
      <c r="E1334" s="128">
        <v>387.70965444811583</v>
      </c>
      <c r="F1334" s="129">
        <v>387.70965444811583</v>
      </c>
      <c r="G1334" s="129">
        <v>346.60274510557593</v>
      </c>
      <c r="H1334" s="129">
        <v>116.72660424564742</v>
      </c>
      <c r="I1334" s="132"/>
      <c r="J1334" s="132"/>
      <c r="K1334" s="131">
        <v>0.89397501746234975</v>
      </c>
    </row>
    <row r="1335" spans="1:11" x14ac:dyDescent="0.25">
      <c r="A1335" s="175"/>
      <c r="B1335" s="175"/>
      <c r="C1335" s="175"/>
      <c r="D1335" s="127" t="s">
        <v>103</v>
      </c>
      <c r="E1335" s="128">
        <v>387.70965444811583</v>
      </c>
      <c r="F1335" s="129">
        <v>387.70965444811583</v>
      </c>
      <c r="G1335" s="129">
        <v>346.60274510557593</v>
      </c>
      <c r="H1335" s="129">
        <v>116.72660424564742</v>
      </c>
      <c r="I1335" s="132"/>
      <c r="J1335" s="132"/>
      <c r="K1335" s="131">
        <v>0.89397501746234975</v>
      </c>
    </row>
    <row r="1336" spans="1:11" x14ac:dyDescent="0.25">
      <c r="A1336" s="175"/>
      <c r="B1336" s="175"/>
      <c r="C1336" s="175" t="s">
        <v>88</v>
      </c>
      <c r="D1336" s="127" t="s">
        <v>139</v>
      </c>
      <c r="E1336" s="128">
        <v>2642.4129494940316</v>
      </c>
      <c r="F1336" s="129">
        <v>2642.4129494940316</v>
      </c>
      <c r="G1336" s="129">
        <v>2522.9369499855925</v>
      </c>
      <c r="H1336" s="129">
        <v>1024.2871637763078</v>
      </c>
      <c r="I1336" s="129">
        <v>4.0240392171892161</v>
      </c>
      <c r="J1336" s="129">
        <v>3.0986504076613821</v>
      </c>
      <c r="K1336" s="131">
        <v>0.9547852656673832</v>
      </c>
    </row>
    <row r="1337" spans="1:11" x14ac:dyDescent="0.25">
      <c r="A1337" s="175"/>
      <c r="B1337" s="175"/>
      <c r="C1337" s="175"/>
      <c r="D1337" s="127" t="s">
        <v>103</v>
      </c>
      <c r="E1337" s="128">
        <v>2642.4129494940316</v>
      </c>
      <c r="F1337" s="129">
        <v>2642.4129494940316</v>
      </c>
      <c r="G1337" s="129">
        <v>2522.9369499855925</v>
      </c>
      <c r="H1337" s="129">
        <v>1024.2871637763078</v>
      </c>
      <c r="I1337" s="129">
        <v>4.0240392171892161</v>
      </c>
      <c r="J1337" s="129">
        <v>3.0986504076613821</v>
      </c>
      <c r="K1337" s="131">
        <v>0.9547852656673832</v>
      </c>
    </row>
    <row r="1338" spans="1:11" x14ac:dyDescent="0.25">
      <c r="A1338" s="175"/>
      <c r="B1338" s="175"/>
      <c r="C1338" s="175" t="s">
        <v>163</v>
      </c>
      <c r="D1338" s="127" t="s">
        <v>139</v>
      </c>
      <c r="E1338" s="128">
        <v>5.6678331855330892</v>
      </c>
      <c r="F1338" s="129">
        <v>5.6678331855330892</v>
      </c>
      <c r="G1338" s="129">
        <v>5.5771478545645596</v>
      </c>
      <c r="H1338" s="129">
        <v>0</v>
      </c>
      <c r="I1338" s="132"/>
      <c r="J1338" s="132"/>
      <c r="K1338" s="131">
        <v>0.98399999999999999</v>
      </c>
    </row>
    <row r="1339" spans="1:11" x14ac:dyDescent="0.25">
      <c r="A1339" s="175"/>
      <c r="B1339" s="175"/>
      <c r="C1339" s="175"/>
      <c r="D1339" s="127" t="s">
        <v>103</v>
      </c>
      <c r="E1339" s="128">
        <v>5.6678331855330892</v>
      </c>
      <c r="F1339" s="129">
        <v>5.6678331855330892</v>
      </c>
      <c r="G1339" s="129">
        <v>5.5771478545645596</v>
      </c>
      <c r="H1339" s="129">
        <v>0</v>
      </c>
      <c r="I1339" s="132"/>
      <c r="J1339" s="132"/>
      <c r="K1339" s="131">
        <v>0.98399999999999999</v>
      </c>
    </row>
    <row r="1340" spans="1:11" x14ac:dyDescent="0.25">
      <c r="A1340" s="175"/>
      <c r="B1340" s="175"/>
      <c r="C1340" s="175" t="s">
        <v>90</v>
      </c>
      <c r="D1340" s="127" t="s">
        <v>140</v>
      </c>
      <c r="E1340" s="135">
        <v>0.5</v>
      </c>
      <c r="F1340" s="133">
        <v>0.5</v>
      </c>
      <c r="G1340" s="129">
        <v>0</v>
      </c>
      <c r="H1340" s="129">
        <v>0</v>
      </c>
      <c r="I1340" s="129">
        <v>0</v>
      </c>
      <c r="J1340" s="129">
        <v>0</v>
      </c>
      <c r="K1340" s="130">
        <v>0</v>
      </c>
    </row>
    <row r="1341" spans="1:11" x14ac:dyDescent="0.25">
      <c r="A1341" s="175"/>
      <c r="B1341" s="175"/>
      <c r="C1341" s="175"/>
      <c r="D1341" s="127" t="s">
        <v>103</v>
      </c>
      <c r="E1341" s="135">
        <v>0.5</v>
      </c>
      <c r="F1341" s="133">
        <v>0.5</v>
      </c>
      <c r="G1341" s="129">
        <v>0</v>
      </c>
      <c r="H1341" s="129">
        <v>0</v>
      </c>
      <c r="I1341" s="129">
        <v>0</v>
      </c>
      <c r="J1341" s="129">
        <v>0</v>
      </c>
      <c r="K1341" s="130">
        <v>0</v>
      </c>
    </row>
    <row r="1342" spans="1:11" x14ac:dyDescent="0.25">
      <c r="A1342" s="175"/>
      <c r="B1342" s="175"/>
      <c r="C1342" s="175" t="s">
        <v>165</v>
      </c>
      <c r="D1342" s="127" t="s">
        <v>139</v>
      </c>
      <c r="E1342" s="128">
        <v>223.48774661483932</v>
      </c>
      <c r="F1342" s="129">
        <v>212.99890451911222</v>
      </c>
      <c r="G1342" s="129">
        <v>236.25018577158849</v>
      </c>
      <c r="H1342" s="129">
        <v>12.39871627685968</v>
      </c>
      <c r="I1342" s="132"/>
      <c r="J1342" s="132"/>
      <c r="K1342" s="130">
        <v>1.0571057668711656</v>
      </c>
    </row>
    <row r="1343" spans="1:11" x14ac:dyDescent="0.25">
      <c r="A1343" s="175"/>
      <c r="B1343" s="175"/>
      <c r="C1343" s="175"/>
      <c r="D1343" s="127" t="s">
        <v>103</v>
      </c>
      <c r="E1343" s="128">
        <v>223.48774661483932</v>
      </c>
      <c r="F1343" s="129">
        <v>212.99890451911222</v>
      </c>
      <c r="G1343" s="129">
        <v>236.25018577158849</v>
      </c>
      <c r="H1343" s="129">
        <v>12.39871627685968</v>
      </c>
      <c r="I1343" s="132"/>
      <c r="J1343" s="132"/>
      <c r="K1343" s="130">
        <v>1.0571057668711656</v>
      </c>
    </row>
    <row r="1344" spans="1:11" x14ac:dyDescent="0.25">
      <c r="A1344" s="175"/>
      <c r="B1344" s="175"/>
      <c r="C1344" s="175" t="s">
        <v>166</v>
      </c>
      <c r="D1344" s="127" t="s">
        <v>139</v>
      </c>
      <c r="E1344" s="128">
        <v>4.8946101018611845</v>
      </c>
      <c r="F1344" s="129">
        <v>4.8946101018611845</v>
      </c>
      <c r="G1344" s="129">
        <v>9.6325926804628104</v>
      </c>
      <c r="H1344" s="129">
        <v>0</v>
      </c>
      <c r="I1344" s="132"/>
      <c r="J1344" s="132"/>
      <c r="K1344" s="130">
        <v>1.9679999999999997</v>
      </c>
    </row>
    <row r="1345" spans="1:11" x14ac:dyDescent="0.25">
      <c r="A1345" s="175"/>
      <c r="B1345" s="175"/>
      <c r="C1345" s="175"/>
      <c r="D1345" s="127" t="s">
        <v>103</v>
      </c>
      <c r="E1345" s="128">
        <v>4.8946101018611845</v>
      </c>
      <c r="F1345" s="129">
        <v>4.8946101018611845</v>
      </c>
      <c r="G1345" s="129">
        <v>9.6325926804628104</v>
      </c>
      <c r="H1345" s="129">
        <v>0</v>
      </c>
      <c r="I1345" s="132"/>
      <c r="J1345" s="132"/>
      <c r="K1345" s="130">
        <v>1.9679999999999997</v>
      </c>
    </row>
    <row r="1346" spans="1:11" x14ac:dyDescent="0.25">
      <c r="A1346" s="175"/>
      <c r="B1346" s="175"/>
      <c r="C1346" s="175" t="s">
        <v>167</v>
      </c>
      <c r="D1346" s="127" t="s">
        <v>139</v>
      </c>
      <c r="E1346" s="128">
        <v>412.85285402974569</v>
      </c>
      <c r="F1346" s="129">
        <v>328.25242157192923</v>
      </c>
      <c r="G1346" s="129">
        <v>227.15252702227804</v>
      </c>
      <c r="H1346" s="129">
        <v>60.403380156150497</v>
      </c>
      <c r="I1346" s="132"/>
      <c r="J1346" s="132"/>
      <c r="K1346" s="131">
        <v>0.5502021478236212</v>
      </c>
    </row>
    <row r="1347" spans="1:11" x14ac:dyDescent="0.25">
      <c r="A1347" s="175"/>
      <c r="B1347" s="175"/>
      <c r="C1347" s="175"/>
      <c r="D1347" s="127" t="s">
        <v>103</v>
      </c>
      <c r="E1347" s="128">
        <v>412.85285402974569</v>
      </c>
      <c r="F1347" s="129">
        <v>328.25242157192923</v>
      </c>
      <c r="G1347" s="129">
        <v>227.15252702227804</v>
      </c>
      <c r="H1347" s="129">
        <v>60.403380156150497</v>
      </c>
      <c r="I1347" s="132"/>
      <c r="J1347" s="132"/>
      <c r="K1347" s="131">
        <v>0.5502021478236212</v>
      </c>
    </row>
    <row r="1348" spans="1:11" x14ac:dyDescent="0.25">
      <c r="A1348" s="175"/>
      <c r="B1348" s="175"/>
      <c r="C1348" s="175" t="s">
        <v>93</v>
      </c>
      <c r="D1348" s="127" t="s">
        <v>139</v>
      </c>
      <c r="E1348" s="128">
        <v>123.43014872867974</v>
      </c>
      <c r="F1348" s="129">
        <v>123.43014872867974</v>
      </c>
      <c r="G1348" s="129">
        <v>22.151228049039148</v>
      </c>
      <c r="H1348" s="129">
        <v>0</v>
      </c>
      <c r="I1348" s="132"/>
      <c r="J1348" s="132"/>
      <c r="K1348" s="131">
        <v>0.17946367461430576</v>
      </c>
    </row>
    <row r="1349" spans="1:11" x14ac:dyDescent="0.25">
      <c r="A1349" s="175"/>
      <c r="B1349" s="175"/>
      <c r="C1349" s="175"/>
      <c r="D1349" s="127" t="s">
        <v>103</v>
      </c>
      <c r="E1349" s="128">
        <v>123.43014872867974</v>
      </c>
      <c r="F1349" s="129">
        <v>123.43014872867974</v>
      </c>
      <c r="G1349" s="129">
        <v>22.151228049039148</v>
      </c>
      <c r="H1349" s="129">
        <v>0</v>
      </c>
      <c r="I1349" s="132"/>
      <c r="J1349" s="132"/>
      <c r="K1349" s="131">
        <v>0.17946367461430576</v>
      </c>
    </row>
    <row r="1350" spans="1:11" x14ac:dyDescent="0.25">
      <c r="A1350" s="175"/>
      <c r="B1350" s="175"/>
      <c r="C1350" s="175" t="s">
        <v>94</v>
      </c>
      <c r="D1350" s="127" t="s">
        <v>139</v>
      </c>
      <c r="E1350" s="128">
        <v>411.90037548338717</v>
      </c>
      <c r="F1350" s="129">
        <v>393.83918261535456</v>
      </c>
      <c r="G1350" s="129">
        <v>222.66401033170129</v>
      </c>
      <c r="H1350" s="129">
        <v>43.583896106017328</v>
      </c>
      <c r="I1350" s="132"/>
      <c r="J1350" s="132"/>
      <c r="K1350" s="131">
        <v>0.54057734244692823</v>
      </c>
    </row>
    <row r="1351" spans="1:11" x14ac:dyDescent="0.25">
      <c r="A1351" s="175"/>
      <c r="B1351" s="175"/>
      <c r="C1351" s="175"/>
      <c r="D1351" s="127" t="s">
        <v>103</v>
      </c>
      <c r="E1351" s="128">
        <v>411.90037548338717</v>
      </c>
      <c r="F1351" s="129">
        <v>393.83918261535456</v>
      </c>
      <c r="G1351" s="129">
        <v>222.66401033170129</v>
      </c>
      <c r="H1351" s="129">
        <v>43.583896106017328</v>
      </c>
      <c r="I1351" s="132"/>
      <c r="J1351" s="132"/>
      <c r="K1351" s="131">
        <v>0.54057734244692823</v>
      </c>
    </row>
    <row r="1352" spans="1:11" x14ac:dyDescent="0.25">
      <c r="A1352" s="175"/>
      <c r="B1352" s="175"/>
      <c r="C1352" s="175" t="s">
        <v>96</v>
      </c>
      <c r="D1352" s="127" t="s">
        <v>140</v>
      </c>
      <c r="E1352" s="128">
        <v>34.322033898305079</v>
      </c>
      <c r="F1352" s="129">
        <v>34.322033898305079</v>
      </c>
      <c r="G1352" s="129">
        <v>48.940677966101688</v>
      </c>
      <c r="H1352" s="129">
        <v>0</v>
      </c>
      <c r="I1352" s="129">
        <v>1.0169491525423728</v>
      </c>
      <c r="J1352" s="132"/>
      <c r="K1352" s="130">
        <v>1.25</v>
      </c>
    </row>
    <row r="1353" spans="1:11" x14ac:dyDescent="0.25">
      <c r="A1353" s="175"/>
      <c r="B1353" s="175"/>
      <c r="C1353" s="175"/>
      <c r="D1353" s="127" t="s">
        <v>103</v>
      </c>
      <c r="E1353" s="128">
        <v>34.322033898305079</v>
      </c>
      <c r="F1353" s="129">
        <v>34.322033898305079</v>
      </c>
      <c r="G1353" s="129">
        <v>48.940677966101688</v>
      </c>
      <c r="H1353" s="129">
        <v>0</v>
      </c>
      <c r="I1353" s="129">
        <v>1.0169491525423728</v>
      </c>
      <c r="J1353" s="132"/>
      <c r="K1353" s="130">
        <v>1.25</v>
      </c>
    </row>
    <row r="1354" spans="1:11" x14ac:dyDescent="0.25">
      <c r="A1354" s="175"/>
      <c r="B1354" s="175"/>
      <c r="C1354" s="175" t="s">
        <v>97</v>
      </c>
      <c r="D1354" s="127" t="s">
        <v>140</v>
      </c>
      <c r="E1354" s="128">
        <v>2.1838235294117649</v>
      </c>
      <c r="F1354" s="129">
        <v>2.1838235294117649</v>
      </c>
      <c r="G1354" s="132"/>
      <c r="H1354" s="132"/>
      <c r="I1354" s="132"/>
      <c r="J1354" s="132"/>
      <c r="K1354" s="134"/>
    </row>
    <row r="1355" spans="1:11" x14ac:dyDescent="0.25">
      <c r="A1355" s="175"/>
      <c r="B1355" s="175"/>
      <c r="C1355" s="175"/>
      <c r="D1355" s="127" t="s">
        <v>103</v>
      </c>
      <c r="E1355" s="128">
        <v>2.1838235294117649</v>
      </c>
      <c r="F1355" s="129">
        <v>2.1838235294117649</v>
      </c>
      <c r="G1355" s="132"/>
      <c r="H1355" s="132"/>
      <c r="I1355" s="132"/>
      <c r="J1355" s="132"/>
      <c r="K1355" s="134"/>
    </row>
    <row r="1356" spans="1:11" x14ac:dyDescent="0.25">
      <c r="A1356" s="175"/>
      <c r="B1356" s="175"/>
      <c r="C1356" s="175" t="s">
        <v>169</v>
      </c>
      <c r="D1356" s="127" t="s">
        <v>139</v>
      </c>
      <c r="E1356" s="128">
        <v>916.51558733698141</v>
      </c>
      <c r="F1356" s="129">
        <v>495.60108374991449</v>
      </c>
      <c r="G1356" s="129">
        <v>556.60233403082259</v>
      </c>
      <c r="H1356" s="129">
        <v>36.158211257472438</v>
      </c>
      <c r="I1356" s="132"/>
      <c r="J1356" s="132"/>
      <c r="K1356" s="131">
        <v>0.60730263807959972</v>
      </c>
    </row>
    <row r="1357" spans="1:11" x14ac:dyDescent="0.25">
      <c r="A1357" s="175"/>
      <c r="B1357" s="175"/>
      <c r="C1357" s="175"/>
      <c r="D1357" s="127" t="s">
        <v>103</v>
      </c>
      <c r="E1357" s="128">
        <v>916.51558733698141</v>
      </c>
      <c r="F1357" s="129">
        <v>495.60108374991449</v>
      </c>
      <c r="G1357" s="129">
        <v>556.60233403082259</v>
      </c>
      <c r="H1357" s="129">
        <v>36.158211257472438</v>
      </c>
      <c r="I1357" s="132"/>
      <c r="J1357" s="132"/>
      <c r="K1357" s="131">
        <v>0.60730263807959972</v>
      </c>
    </row>
    <row r="1358" spans="1:11" x14ac:dyDescent="0.25">
      <c r="A1358" s="175"/>
      <c r="B1358" s="175"/>
      <c r="C1358" s="175" t="s">
        <v>98</v>
      </c>
      <c r="D1358" s="127" t="s">
        <v>139</v>
      </c>
      <c r="E1358" s="128">
        <v>283.17975722864122</v>
      </c>
      <c r="F1358" s="129">
        <v>276.5818693074844</v>
      </c>
      <c r="G1358" s="129">
        <v>71.258500557392296</v>
      </c>
      <c r="H1358" s="129">
        <v>0</v>
      </c>
      <c r="I1358" s="132"/>
      <c r="J1358" s="132"/>
      <c r="K1358" s="131">
        <v>0.25163698583108013</v>
      </c>
    </row>
    <row r="1359" spans="1:11" x14ac:dyDescent="0.25">
      <c r="A1359" s="175"/>
      <c r="B1359" s="175"/>
      <c r="C1359" s="175"/>
      <c r="D1359" s="127" t="s">
        <v>103</v>
      </c>
      <c r="E1359" s="128">
        <v>283.17975722864122</v>
      </c>
      <c r="F1359" s="129">
        <v>276.5818693074844</v>
      </c>
      <c r="G1359" s="129">
        <v>71.258500557392296</v>
      </c>
      <c r="H1359" s="129">
        <v>0</v>
      </c>
      <c r="I1359" s="132"/>
      <c r="J1359" s="132"/>
      <c r="K1359" s="131">
        <v>0.25163698583108013</v>
      </c>
    </row>
    <row r="1360" spans="1:11" x14ac:dyDescent="0.25">
      <c r="A1360" s="175"/>
      <c r="B1360" s="175"/>
      <c r="C1360" s="175" t="s">
        <v>170</v>
      </c>
      <c r="D1360" s="127" t="s">
        <v>139</v>
      </c>
      <c r="E1360" s="128">
        <v>2530.6138352932094</v>
      </c>
      <c r="F1360" s="129">
        <v>1239.662072118688</v>
      </c>
      <c r="G1360" s="129">
        <v>458.61502315799936</v>
      </c>
      <c r="H1360" s="129">
        <v>13.132135796690944</v>
      </c>
      <c r="I1360" s="132"/>
      <c r="J1360" s="132"/>
      <c r="K1360" s="131">
        <v>0.18122679041816822</v>
      </c>
    </row>
    <row r="1361" spans="1:11" x14ac:dyDescent="0.25">
      <c r="A1361" s="175"/>
      <c r="B1361" s="175"/>
      <c r="C1361" s="175"/>
      <c r="D1361" s="127" t="s">
        <v>103</v>
      </c>
      <c r="E1361" s="128">
        <v>2530.6138352932094</v>
      </c>
      <c r="F1361" s="129">
        <v>1239.662072118688</v>
      </c>
      <c r="G1361" s="129">
        <v>458.61502315799936</v>
      </c>
      <c r="H1361" s="129">
        <v>13.132135796690944</v>
      </c>
      <c r="I1361" s="132"/>
      <c r="J1361" s="132"/>
      <c r="K1361" s="131">
        <v>0.18122679041816822</v>
      </c>
    </row>
    <row r="1362" spans="1:11" x14ac:dyDescent="0.25">
      <c r="A1362" s="175"/>
      <c r="B1362" s="175"/>
      <c r="C1362" s="175" t="s">
        <v>99</v>
      </c>
      <c r="D1362" s="127" t="s">
        <v>140</v>
      </c>
      <c r="E1362" s="128">
        <v>1</v>
      </c>
      <c r="F1362" s="133">
        <v>0.25</v>
      </c>
      <c r="G1362" s="133">
        <v>0.05</v>
      </c>
      <c r="H1362" s="132"/>
      <c r="I1362" s="132"/>
      <c r="J1362" s="132"/>
      <c r="K1362" s="131">
        <v>0.05</v>
      </c>
    </row>
    <row r="1363" spans="1:11" x14ac:dyDescent="0.25">
      <c r="A1363" s="175"/>
      <c r="B1363" s="175"/>
      <c r="C1363" s="175"/>
      <c r="D1363" s="127" t="s">
        <v>139</v>
      </c>
      <c r="E1363" s="128">
        <v>608.60025252695277</v>
      </c>
      <c r="F1363" s="129">
        <v>441.19260577306045</v>
      </c>
      <c r="G1363" s="129">
        <v>192.88443533309422</v>
      </c>
      <c r="H1363" s="129">
        <v>25.31698606965308</v>
      </c>
      <c r="I1363" s="132"/>
      <c r="J1363" s="132"/>
      <c r="K1363" s="131">
        <v>0.3169312443302873</v>
      </c>
    </row>
    <row r="1364" spans="1:11" x14ac:dyDescent="0.25">
      <c r="A1364" s="175"/>
      <c r="B1364" s="175"/>
      <c r="C1364" s="175"/>
      <c r="D1364" s="127" t="s">
        <v>103</v>
      </c>
      <c r="E1364" s="128">
        <v>609.60025252695277</v>
      </c>
      <c r="F1364" s="129">
        <v>441.44260577306045</v>
      </c>
      <c r="G1364" s="129">
        <v>192.93443533309423</v>
      </c>
      <c r="H1364" s="129">
        <v>25.31698606965308</v>
      </c>
      <c r="I1364" s="132"/>
      <c r="J1364" s="132"/>
      <c r="K1364" s="131">
        <v>0.18346562216514364</v>
      </c>
    </row>
    <row r="1365" spans="1:11" x14ac:dyDescent="0.25">
      <c r="A1365" s="175"/>
      <c r="B1365" s="175"/>
      <c r="C1365" s="175" t="s">
        <v>171</v>
      </c>
      <c r="D1365" s="127" t="s">
        <v>139</v>
      </c>
      <c r="E1365" s="128">
        <v>434.23832731918924</v>
      </c>
      <c r="F1365" s="129">
        <v>265.79667739787436</v>
      </c>
      <c r="G1365" s="129">
        <v>199.31063430332659</v>
      </c>
      <c r="H1365" s="129">
        <v>24.650640050544009</v>
      </c>
      <c r="I1365" s="132"/>
      <c r="J1365" s="132"/>
      <c r="K1365" s="131">
        <v>0.45898904303033167</v>
      </c>
    </row>
    <row r="1366" spans="1:11" x14ac:dyDescent="0.25">
      <c r="A1366" s="175"/>
      <c r="B1366" s="175"/>
      <c r="C1366" s="175"/>
      <c r="D1366" s="127" t="s">
        <v>103</v>
      </c>
      <c r="E1366" s="128">
        <v>434.23832731918924</v>
      </c>
      <c r="F1366" s="129">
        <v>265.79667739787436</v>
      </c>
      <c r="G1366" s="129">
        <v>199.31063430332659</v>
      </c>
      <c r="H1366" s="129">
        <v>24.650640050544009</v>
      </c>
      <c r="I1366" s="132"/>
      <c r="J1366" s="132"/>
      <c r="K1366" s="131">
        <v>0.45898904303033167</v>
      </c>
    </row>
    <row r="1367" spans="1:11" x14ac:dyDescent="0.25">
      <c r="A1367" s="175"/>
      <c r="B1367" s="175"/>
      <c r="C1367" s="175" t="s">
        <v>100</v>
      </c>
      <c r="D1367" s="127" t="s">
        <v>139</v>
      </c>
      <c r="E1367" s="128">
        <v>224.66073501469577</v>
      </c>
      <c r="F1367" s="129">
        <v>101.68282573906983</v>
      </c>
      <c r="G1367" s="129">
        <v>68.321752971961871</v>
      </c>
      <c r="H1367" s="129">
        <v>0</v>
      </c>
      <c r="I1367" s="132"/>
      <c r="J1367" s="132"/>
      <c r="K1367" s="131">
        <v>0.30411078717201173</v>
      </c>
    </row>
    <row r="1368" spans="1:11" x14ac:dyDescent="0.25">
      <c r="A1368" s="175"/>
      <c r="B1368" s="175"/>
      <c r="C1368" s="175"/>
      <c r="D1368" s="127" t="s">
        <v>103</v>
      </c>
      <c r="E1368" s="128">
        <v>224.66073501469577</v>
      </c>
      <c r="F1368" s="129">
        <v>101.68282573906983</v>
      </c>
      <c r="G1368" s="129">
        <v>68.321752971961871</v>
      </c>
      <c r="H1368" s="129">
        <v>0</v>
      </c>
      <c r="I1368" s="132"/>
      <c r="J1368" s="132"/>
      <c r="K1368" s="131">
        <v>0.30411078717201173</v>
      </c>
    </row>
    <row r="1369" spans="1:11" x14ac:dyDescent="0.25">
      <c r="A1369" s="175"/>
      <c r="B1369" s="175"/>
      <c r="C1369" s="175" t="s">
        <v>101</v>
      </c>
      <c r="D1369" s="127" t="s">
        <v>139</v>
      </c>
      <c r="E1369" s="128">
        <v>1477.769591761506</v>
      </c>
      <c r="F1369" s="129">
        <v>1003.7989651037974</v>
      </c>
      <c r="G1369" s="129">
        <v>447.94986255032848</v>
      </c>
      <c r="H1369" s="129">
        <v>7.8758255752716959</v>
      </c>
      <c r="I1369" s="132"/>
      <c r="J1369" s="132"/>
      <c r="K1369" s="131">
        <v>0.30312564627640687</v>
      </c>
    </row>
    <row r="1370" spans="1:11" x14ac:dyDescent="0.25">
      <c r="A1370" s="175"/>
      <c r="B1370" s="175"/>
      <c r="C1370" s="175"/>
      <c r="D1370" s="127" t="s">
        <v>103</v>
      </c>
      <c r="E1370" s="128">
        <v>1477.769591761506</v>
      </c>
      <c r="F1370" s="129">
        <v>1003.7989651037974</v>
      </c>
      <c r="G1370" s="129">
        <v>447.94986255032848</v>
      </c>
      <c r="H1370" s="129">
        <v>7.8758255752716959</v>
      </c>
      <c r="I1370" s="132"/>
      <c r="J1370" s="132"/>
      <c r="K1370" s="131">
        <v>0.30312564627640687</v>
      </c>
    </row>
    <row r="1371" spans="1:11" x14ac:dyDescent="0.25">
      <c r="A1371" s="175"/>
      <c r="B1371" s="175"/>
      <c r="C1371" s="175" t="s">
        <v>172</v>
      </c>
      <c r="D1371" s="127" t="s">
        <v>139</v>
      </c>
      <c r="E1371" s="128">
        <v>1780.1890390050255</v>
      </c>
      <c r="F1371" s="129">
        <v>1194.180320035071</v>
      </c>
      <c r="G1371" s="129">
        <v>572.3010680301129</v>
      </c>
      <c r="H1371" s="129">
        <v>47.337271569181851</v>
      </c>
      <c r="I1371" s="132"/>
      <c r="J1371" s="132"/>
      <c r="K1371" s="131">
        <v>0.32148331187904661</v>
      </c>
    </row>
    <row r="1372" spans="1:11" x14ac:dyDescent="0.25">
      <c r="A1372" s="175"/>
      <c r="B1372" s="175"/>
      <c r="C1372" s="175"/>
      <c r="D1372" s="127" t="s">
        <v>103</v>
      </c>
      <c r="E1372" s="128">
        <v>1780.1890390050255</v>
      </c>
      <c r="F1372" s="129">
        <v>1194.180320035071</v>
      </c>
      <c r="G1372" s="129">
        <v>572.3010680301129</v>
      </c>
      <c r="H1372" s="129">
        <v>47.337271569181851</v>
      </c>
      <c r="I1372" s="132"/>
      <c r="J1372" s="132"/>
      <c r="K1372" s="131">
        <v>0.32148331187904661</v>
      </c>
    </row>
    <row r="1373" spans="1:11" x14ac:dyDescent="0.25">
      <c r="A1373" s="175"/>
      <c r="B1373" s="175"/>
      <c r="C1373" s="175" t="s">
        <v>102</v>
      </c>
      <c r="D1373" s="127" t="s">
        <v>140</v>
      </c>
      <c r="E1373" s="128">
        <v>1</v>
      </c>
      <c r="F1373" s="129">
        <v>1</v>
      </c>
      <c r="G1373" s="133">
        <v>0.75</v>
      </c>
      <c r="H1373" s="133">
        <v>0.25</v>
      </c>
      <c r="I1373" s="132"/>
      <c r="J1373" s="132"/>
      <c r="K1373" s="131">
        <v>0.75</v>
      </c>
    </row>
    <row r="1374" spans="1:11" x14ac:dyDescent="0.25">
      <c r="A1374" s="175"/>
      <c r="B1374" s="175"/>
      <c r="C1374" s="175"/>
      <c r="D1374" s="127" t="s">
        <v>139</v>
      </c>
      <c r="E1374" s="128">
        <v>2237.9230426932145</v>
      </c>
      <c r="F1374" s="129">
        <v>1486.883113497568</v>
      </c>
      <c r="G1374" s="129">
        <v>677.19878273485108</v>
      </c>
      <c r="H1374" s="129">
        <v>27.697804872074364</v>
      </c>
      <c r="I1374" s="132"/>
      <c r="J1374" s="132"/>
      <c r="K1374" s="131">
        <v>0.30260146118334813</v>
      </c>
    </row>
    <row r="1375" spans="1:11" x14ac:dyDescent="0.25">
      <c r="A1375" s="175"/>
      <c r="B1375" s="175"/>
      <c r="C1375" s="175"/>
      <c r="D1375" s="127" t="s">
        <v>103</v>
      </c>
      <c r="E1375" s="128">
        <v>2238.9230426932145</v>
      </c>
      <c r="F1375" s="129">
        <v>1487.883113497568</v>
      </c>
      <c r="G1375" s="129">
        <v>677.94878273485108</v>
      </c>
      <c r="H1375" s="129">
        <v>27.947804872074364</v>
      </c>
      <c r="I1375" s="132"/>
      <c r="J1375" s="132"/>
      <c r="K1375" s="131">
        <v>0.52630073059167404</v>
      </c>
    </row>
    <row r="1376" spans="1:11" x14ac:dyDescent="0.25">
      <c r="A1376" s="175"/>
      <c r="B1376" s="175"/>
      <c r="C1376" s="175" t="s">
        <v>103</v>
      </c>
      <c r="D1376" s="127" t="s">
        <v>140</v>
      </c>
      <c r="E1376" s="128">
        <v>212.75385059905096</v>
      </c>
      <c r="F1376" s="129">
        <v>207.37477791734671</v>
      </c>
      <c r="G1376" s="129">
        <v>65.75627492952475</v>
      </c>
      <c r="H1376" s="129">
        <v>4.8132850241545899</v>
      </c>
      <c r="I1376" s="129">
        <v>28.421961683870691</v>
      </c>
      <c r="J1376" s="129">
        <v>27.099248120300754</v>
      </c>
      <c r="K1376" s="131">
        <v>0.65850020286880351</v>
      </c>
    </row>
    <row r="1377" spans="1:11" x14ac:dyDescent="0.25">
      <c r="A1377" s="175"/>
      <c r="B1377" s="175"/>
      <c r="C1377" s="175"/>
      <c r="D1377" s="127" t="s">
        <v>139</v>
      </c>
      <c r="E1377" s="128">
        <v>39322.685563835636</v>
      </c>
      <c r="F1377" s="129">
        <v>34276.331224219008</v>
      </c>
      <c r="G1377" s="129">
        <v>30438.702613282367</v>
      </c>
      <c r="H1377" s="129">
        <v>11015.38779827677</v>
      </c>
      <c r="I1377" s="129">
        <v>31.83619551687535</v>
      </c>
      <c r="J1377" s="129">
        <v>30.727373688480707</v>
      </c>
      <c r="K1377" s="131">
        <v>0.78264334701841998</v>
      </c>
    </row>
    <row r="1378" spans="1:11" x14ac:dyDescent="0.25">
      <c r="A1378" s="175"/>
      <c r="B1378" s="175"/>
      <c r="C1378" s="175"/>
      <c r="D1378" s="127" t="s">
        <v>103</v>
      </c>
      <c r="E1378" s="128">
        <v>39535.439414434695</v>
      </c>
      <c r="F1378" s="129">
        <v>34483.70600213635</v>
      </c>
      <c r="G1378" s="129">
        <v>30504.458888211884</v>
      </c>
      <c r="H1378" s="129">
        <v>11020.201083300924</v>
      </c>
      <c r="I1378" s="129">
        <v>60.258157200746048</v>
      </c>
      <c r="J1378" s="129">
        <v>57.826621808781461</v>
      </c>
      <c r="K1378" s="131">
        <v>0.75825808656045957</v>
      </c>
    </row>
    <row r="1379" spans="1:11" x14ac:dyDescent="0.25">
      <c r="A1379" s="175" t="s">
        <v>13</v>
      </c>
      <c r="B1379" s="175" t="s">
        <v>144</v>
      </c>
      <c r="C1379" s="175" t="s">
        <v>51</v>
      </c>
      <c r="D1379" s="127" t="s">
        <v>140</v>
      </c>
      <c r="E1379" s="128">
        <v>63.642857142857146</v>
      </c>
      <c r="F1379" s="129">
        <v>61.023809523809526</v>
      </c>
      <c r="G1379" s="129">
        <v>70.033333333333331</v>
      </c>
      <c r="H1379" s="129">
        <v>69.666666666666671</v>
      </c>
      <c r="I1379" s="129">
        <v>8.5904761904761902</v>
      </c>
      <c r="J1379" s="129">
        <v>6.2857142857142865</v>
      </c>
      <c r="K1379" s="130">
        <v>1.1004115226337448</v>
      </c>
    </row>
    <row r="1380" spans="1:11" x14ac:dyDescent="0.25">
      <c r="A1380" s="175"/>
      <c r="B1380" s="175"/>
      <c r="C1380" s="175"/>
      <c r="D1380" s="127" t="s">
        <v>139</v>
      </c>
      <c r="E1380" s="128">
        <v>1028.585647292525</v>
      </c>
      <c r="F1380" s="129">
        <v>969.94619784410213</v>
      </c>
      <c r="G1380" s="129">
        <v>290.26490357115262</v>
      </c>
      <c r="H1380" s="132"/>
      <c r="I1380" s="132"/>
      <c r="J1380" s="129">
        <v>4.8853283724552421</v>
      </c>
      <c r="K1380" s="131">
        <v>0.28219808854536993</v>
      </c>
    </row>
    <row r="1381" spans="1:11" x14ac:dyDescent="0.25">
      <c r="A1381" s="175"/>
      <c r="B1381" s="175"/>
      <c r="C1381" s="175"/>
      <c r="D1381" s="127" t="s">
        <v>103</v>
      </c>
      <c r="E1381" s="128">
        <v>1092.2285044353821</v>
      </c>
      <c r="F1381" s="129">
        <v>1030.9700073679116</v>
      </c>
      <c r="G1381" s="129">
        <v>360.29823690448598</v>
      </c>
      <c r="H1381" s="129">
        <v>69.666666666666671</v>
      </c>
      <c r="I1381" s="129">
        <v>8.5904761904761902</v>
      </c>
      <c r="J1381" s="129">
        <v>11.171042658169529</v>
      </c>
      <c r="K1381" s="131">
        <v>0.69130480558955731</v>
      </c>
    </row>
    <row r="1382" spans="1:11" x14ac:dyDescent="0.25">
      <c r="A1382" s="175"/>
      <c r="B1382" s="175"/>
      <c r="C1382" s="175" t="s">
        <v>52</v>
      </c>
      <c r="D1382" s="127" t="s">
        <v>140</v>
      </c>
      <c r="E1382" s="128">
        <v>27.539999999999996</v>
      </c>
      <c r="F1382" s="129">
        <v>27.539999999999996</v>
      </c>
      <c r="G1382" s="129">
        <v>33.206666666666663</v>
      </c>
      <c r="H1382" s="129">
        <v>29.919999999999998</v>
      </c>
      <c r="I1382" s="129">
        <v>2.3233333333333333</v>
      </c>
      <c r="J1382" s="129">
        <v>2.3233333333333333</v>
      </c>
      <c r="K1382" s="130">
        <v>1.2057613168724282</v>
      </c>
    </row>
    <row r="1383" spans="1:11" x14ac:dyDescent="0.25">
      <c r="A1383" s="175"/>
      <c r="B1383" s="175"/>
      <c r="C1383" s="175"/>
      <c r="D1383" s="127" t="s">
        <v>139</v>
      </c>
      <c r="E1383" s="128">
        <v>21.463288523883531</v>
      </c>
      <c r="F1383" s="129">
        <v>21.463288523883531</v>
      </c>
      <c r="G1383" s="129">
        <v>23.85000620773938</v>
      </c>
      <c r="H1383" s="132"/>
      <c r="I1383" s="132"/>
      <c r="J1383" s="132"/>
      <c r="K1383" s="130">
        <v>1.1112</v>
      </c>
    </row>
    <row r="1384" spans="1:11" x14ac:dyDescent="0.25">
      <c r="A1384" s="175"/>
      <c r="B1384" s="175"/>
      <c r="C1384" s="175"/>
      <c r="D1384" s="127" t="s">
        <v>103</v>
      </c>
      <c r="E1384" s="128">
        <v>49.003288523883526</v>
      </c>
      <c r="F1384" s="129">
        <v>49.003288523883526</v>
      </c>
      <c r="G1384" s="129">
        <v>57.056672874406047</v>
      </c>
      <c r="H1384" s="129">
        <v>29.919999999999998</v>
      </c>
      <c r="I1384" s="129">
        <v>2.3233333333333333</v>
      </c>
      <c r="J1384" s="129">
        <v>2.3233333333333333</v>
      </c>
      <c r="K1384" s="130">
        <v>1.158480658436214</v>
      </c>
    </row>
    <row r="1385" spans="1:11" x14ac:dyDescent="0.25">
      <c r="A1385" s="175"/>
      <c r="B1385" s="175"/>
      <c r="C1385" s="175" t="s">
        <v>53</v>
      </c>
      <c r="D1385" s="127" t="s">
        <v>140</v>
      </c>
      <c r="E1385" s="128">
        <v>347.75</v>
      </c>
      <c r="F1385" s="129">
        <v>347.75</v>
      </c>
      <c r="G1385" s="129">
        <v>979.45</v>
      </c>
      <c r="H1385" s="129">
        <v>976.2</v>
      </c>
      <c r="I1385" s="129">
        <v>96.35</v>
      </c>
      <c r="J1385" s="129">
        <v>98</v>
      </c>
      <c r="K1385" s="130">
        <v>2.816534867002157</v>
      </c>
    </row>
    <row r="1386" spans="1:11" x14ac:dyDescent="0.25">
      <c r="A1386" s="175"/>
      <c r="B1386" s="175"/>
      <c r="C1386" s="175"/>
      <c r="D1386" s="127" t="s">
        <v>139</v>
      </c>
      <c r="E1386" s="128">
        <v>1432.0497475947125</v>
      </c>
      <c r="F1386" s="129">
        <v>1432.0497475947125</v>
      </c>
      <c r="G1386" s="129">
        <v>545.06325696738315</v>
      </c>
      <c r="H1386" s="132"/>
      <c r="I1386" s="129">
        <v>3.7705049289775303</v>
      </c>
      <c r="J1386" s="132"/>
      <c r="K1386" s="131">
        <v>0.38061754340788634</v>
      </c>
    </row>
    <row r="1387" spans="1:11" x14ac:dyDescent="0.25">
      <c r="A1387" s="175"/>
      <c r="B1387" s="175"/>
      <c r="C1387" s="175"/>
      <c r="D1387" s="127" t="s">
        <v>103</v>
      </c>
      <c r="E1387" s="128">
        <v>1779.7997475947125</v>
      </c>
      <c r="F1387" s="129">
        <v>1779.7997475947125</v>
      </c>
      <c r="G1387" s="129">
        <v>1524.5132569673833</v>
      </c>
      <c r="H1387" s="129">
        <v>976.2</v>
      </c>
      <c r="I1387" s="129">
        <v>100.12050492897752</v>
      </c>
      <c r="J1387" s="129">
        <v>98</v>
      </c>
      <c r="K1387" s="130">
        <v>1.5985762052050216</v>
      </c>
    </row>
    <row r="1388" spans="1:11" x14ac:dyDescent="0.25">
      <c r="A1388" s="175"/>
      <c r="B1388" s="175"/>
      <c r="C1388" s="175" t="s">
        <v>54</v>
      </c>
      <c r="D1388" s="127" t="s">
        <v>140</v>
      </c>
      <c r="E1388" s="128">
        <v>253.69736842105266</v>
      </c>
      <c r="F1388" s="129">
        <v>253.69736842105266</v>
      </c>
      <c r="G1388" s="129">
        <v>714.47368421052624</v>
      </c>
      <c r="H1388" s="129">
        <v>714.47368421052624</v>
      </c>
      <c r="I1388" s="129">
        <v>57.894736842105267</v>
      </c>
      <c r="J1388" s="129">
        <v>57.894736842105267</v>
      </c>
      <c r="K1388" s="130">
        <v>2.8162439707484044</v>
      </c>
    </row>
    <row r="1389" spans="1:11" x14ac:dyDescent="0.25">
      <c r="A1389" s="175"/>
      <c r="B1389" s="175"/>
      <c r="C1389" s="175"/>
      <c r="D1389" s="127" t="s">
        <v>139</v>
      </c>
      <c r="E1389" s="128">
        <v>146.83303530106178</v>
      </c>
      <c r="F1389" s="129">
        <v>146.83303530106178</v>
      </c>
      <c r="G1389" s="129">
        <v>125.21567995942016</v>
      </c>
      <c r="H1389" s="129">
        <v>4.1319624900674867</v>
      </c>
      <c r="I1389" s="132"/>
      <c r="J1389" s="132"/>
      <c r="K1389" s="131">
        <v>0.85277594175371985</v>
      </c>
    </row>
    <row r="1390" spans="1:11" x14ac:dyDescent="0.25">
      <c r="A1390" s="175"/>
      <c r="B1390" s="175"/>
      <c r="C1390" s="175"/>
      <c r="D1390" s="127" t="s">
        <v>103</v>
      </c>
      <c r="E1390" s="128">
        <v>400.53040372211444</v>
      </c>
      <c r="F1390" s="129">
        <v>400.53040372211444</v>
      </c>
      <c r="G1390" s="129">
        <v>839.68936416994643</v>
      </c>
      <c r="H1390" s="129">
        <v>718.60564670059375</v>
      </c>
      <c r="I1390" s="129">
        <v>57.894736842105267</v>
      </c>
      <c r="J1390" s="129">
        <v>57.894736842105267</v>
      </c>
      <c r="K1390" s="130">
        <v>1.8345099562510621</v>
      </c>
    </row>
    <row r="1391" spans="1:11" x14ac:dyDescent="0.25">
      <c r="A1391" s="175"/>
      <c r="B1391" s="175"/>
      <c r="C1391" s="175" t="s">
        <v>55</v>
      </c>
      <c r="D1391" s="127" t="s">
        <v>140</v>
      </c>
      <c r="E1391" s="128">
        <v>10</v>
      </c>
      <c r="F1391" s="129">
        <v>5.5</v>
      </c>
      <c r="G1391" s="129">
        <v>3.55</v>
      </c>
      <c r="H1391" s="129">
        <v>1.75</v>
      </c>
      <c r="I1391" s="129">
        <v>0</v>
      </c>
      <c r="J1391" s="129">
        <v>0</v>
      </c>
      <c r="K1391" s="131">
        <v>0.35499999999999998</v>
      </c>
    </row>
    <row r="1392" spans="1:11" x14ac:dyDescent="0.25">
      <c r="A1392" s="175"/>
      <c r="B1392" s="175"/>
      <c r="C1392" s="175"/>
      <c r="D1392" s="127" t="s">
        <v>139</v>
      </c>
      <c r="E1392" s="128">
        <v>137.49220629607072</v>
      </c>
      <c r="F1392" s="129">
        <v>119.76452153968229</v>
      </c>
      <c r="G1392" s="129">
        <v>48.383888063475169</v>
      </c>
      <c r="H1392" s="132"/>
      <c r="I1392" s="132"/>
      <c r="J1392" s="132"/>
      <c r="K1392" s="131">
        <v>0.35190276865066128</v>
      </c>
    </row>
    <row r="1393" spans="1:11" x14ac:dyDescent="0.25">
      <c r="A1393" s="175"/>
      <c r="B1393" s="175"/>
      <c r="C1393" s="175"/>
      <c r="D1393" s="127" t="s">
        <v>103</v>
      </c>
      <c r="E1393" s="128">
        <v>147.49220629607072</v>
      </c>
      <c r="F1393" s="129">
        <v>125.26452153968229</v>
      </c>
      <c r="G1393" s="129">
        <v>51.933888063475173</v>
      </c>
      <c r="H1393" s="129">
        <v>1.75</v>
      </c>
      <c r="I1393" s="129">
        <v>0</v>
      </c>
      <c r="J1393" s="129">
        <v>0</v>
      </c>
      <c r="K1393" s="131">
        <v>0.35345138432533063</v>
      </c>
    </row>
    <row r="1394" spans="1:11" x14ac:dyDescent="0.25">
      <c r="A1394" s="175"/>
      <c r="B1394" s="175"/>
      <c r="C1394" s="175" t="s">
        <v>56</v>
      </c>
      <c r="D1394" s="127" t="s">
        <v>140</v>
      </c>
      <c r="E1394" s="128">
        <v>14.399999999999999</v>
      </c>
      <c r="F1394" s="129">
        <v>14.399999999999999</v>
      </c>
      <c r="G1394" s="129">
        <v>21.6</v>
      </c>
      <c r="H1394" s="129">
        <v>21.6</v>
      </c>
      <c r="I1394" s="129">
        <v>4.32</v>
      </c>
      <c r="J1394" s="129">
        <v>2.88</v>
      </c>
      <c r="K1394" s="130">
        <v>1.5</v>
      </c>
    </row>
    <row r="1395" spans="1:11" x14ac:dyDescent="0.25">
      <c r="A1395" s="175"/>
      <c r="B1395" s="175"/>
      <c r="C1395" s="175"/>
      <c r="D1395" s="127" t="s">
        <v>139</v>
      </c>
      <c r="E1395" s="128">
        <v>48.72974959348582</v>
      </c>
      <c r="F1395" s="129">
        <v>17.193619089701446</v>
      </c>
      <c r="G1395" s="129">
        <v>16.997900686503701</v>
      </c>
      <c r="H1395" s="132"/>
      <c r="I1395" s="132"/>
      <c r="J1395" s="132"/>
      <c r="K1395" s="131">
        <v>0.34881978315718609</v>
      </c>
    </row>
    <row r="1396" spans="1:11" x14ac:dyDescent="0.25">
      <c r="A1396" s="175"/>
      <c r="B1396" s="175"/>
      <c r="C1396" s="175"/>
      <c r="D1396" s="127" t="s">
        <v>103</v>
      </c>
      <c r="E1396" s="128">
        <v>63.129749593485819</v>
      </c>
      <c r="F1396" s="129">
        <v>31.593619089701445</v>
      </c>
      <c r="G1396" s="129">
        <v>38.597900686503699</v>
      </c>
      <c r="H1396" s="129">
        <v>21.6</v>
      </c>
      <c r="I1396" s="129">
        <v>4.32</v>
      </c>
      <c r="J1396" s="129">
        <v>2.88</v>
      </c>
      <c r="K1396" s="131">
        <v>0.92440989157859299</v>
      </c>
    </row>
    <row r="1397" spans="1:11" x14ac:dyDescent="0.25">
      <c r="A1397" s="175"/>
      <c r="B1397" s="175"/>
      <c r="C1397" s="175" t="s">
        <v>103</v>
      </c>
      <c r="D1397" s="127" t="s">
        <v>140</v>
      </c>
      <c r="E1397" s="128">
        <v>717.03022556390977</v>
      </c>
      <c r="F1397" s="129">
        <v>709.91117794486217</v>
      </c>
      <c r="G1397" s="129">
        <v>1822.3136842105262</v>
      </c>
      <c r="H1397" s="129">
        <v>1813.610350877193</v>
      </c>
      <c r="I1397" s="129">
        <v>169.47854636591478</v>
      </c>
      <c r="J1397" s="129">
        <v>167.38378446115286</v>
      </c>
      <c r="K1397" s="130">
        <v>1.6323252795427892</v>
      </c>
    </row>
    <row r="1398" spans="1:11" x14ac:dyDescent="0.25">
      <c r="A1398" s="175"/>
      <c r="B1398" s="175"/>
      <c r="C1398" s="175"/>
      <c r="D1398" s="127" t="s">
        <v>139</v>
      </c>
      <c r="E1398" s="128">
        <v>2815.1536746017391</v>
      </c>
      <c r="F1398" s="129">
        <v>2707.2504098931431</v>
      </c>
      <c r="G1398" s="129">
        <v>1049.7756354556741</v>
      </c>
      <c r="H1398" s="129">
        <v>4.1319624900674867</v>
      </c>
      <c r="I1398" s="129">
        <v>3.7705049289775303</v>
      </c>
      <c r="J1398" s="129">
        <v>4.8853283724552421</v>
      </c>
      <c r="K1398" s="131">
        <v>0.55458568758580395</v>
      </c>
    </row>
    <row r="1399" spans="1:11" x14ac:dyDescent="0.25">
      <c r="A1399" s="175"/>
      <c r="B1399" s="175"/>
      <c r="C1399" s="175"/>
      <c r="D1399" s="127" t="s">
        <v>103</v>
      </c>
      <c r="E1399" s="128">
        <v>3532.183900165649</v>
      </c>
      <c r="F1399" s="129">
        <v>3417.1615878380057</v>
      </c>
      <c r="G1399" s="129">
        <v>2872.0893196662009</v>
      </c>
      <c r="H1399" s="129">
        <v>1817.7423133672607</v>
      </c>
      <c r="I1399" s="129">
        <v>173.24905129489233</v>
      </c>
      <c r="J1399" s="129">
        <v>172.26911283360812</v>
      </c>
      <c r="K1399" s="130">
        <v>1.0934554835642964</v>
      </c>
    </row>
    <row r="1400" spans="1:11" x14ac:dyDescent="0.25">
      <c r="A1400" s="175"/>
      <c r="B1400" s="175" t="s">
        <v>39</v>
      </c>
      <c r="C1400" s="175" t="s">
        <v>57</v>
      </c>
      <c r="D1400" s="127" t="s">
        <v>139</v>
      </c>
      <c r="E1400" s="128">
        <v>3.3379836016189435</v>
      </c>
      <c r="F1400" s="129">
        <v>2.7816530013491199</v>
      </c>
      <c r="G1400" s="133">
        <v>0.98911130083172549</v>
      </c>
      <c r="H1400" s="132"/>
      <c r="I1400" s="132"/>
      <c r="J1400" s="132"/>
      <c r="K1400" s="131">
        <v>0.29632000000000003</v>
      </c>
    </row>
    <row r="1401" spans="1:11" x14ac:dyDescent="0.25">
      <c r="A1401" s="175"/>
      <c r="B1401" s="175"/>
      <c r="C1401" s="175"/>
      <c r="D1401" s="127" t="s">
        <v>103</v>
      </c>
      <c r="E1401" s="128">
        <v>3.3379836016189435</v>
      </c>
      <c r="F1401" s="129">
        <v>2.7816530013491199</v>
      </c>
      <c r="G1401" s="133">
        <v>0.98911130083172549</v>
      </c>
      <c r="H1401" s="132"/>
      <c r="I1401" s="132"/>
      <c r="J1401" s="132"/>
      <c r="K1401" s="131">
        <v>0.29632000000000003</v>
      </c>
    </row>
    <row r="1402" spans="1:11" x14ac:dyDescent="0.25">
      <c r="A1402" s="175"/>
      <c r="B1402" s="175"/>
      <c r="C1402" s="175" t="s">
        <v>59</v>
      </c>
      <c r="D1402" s="127" t="s">
        <v>140</v>
      </c>
      <c r="E1402" s="128">
        <v>1</v>
      </c>
      <c r="F1402" s="129">
        <v>1</v>
      </c>
      <c r="G1402" s="129">
        <v>0</v>
      </c>
      <c r="H1402" s="129">
        <v>0</v>
      </c>
      <c r="I1402" s="129">
        <v>0</v>
      </c>
      <c r="J1402" s="129">
        <v>0</v>
      </c>
      <c r="K1402" s="130">
        <v>0</v>
      </c>
    </row>
    <row r="1403" spans="1:11" x14ac:dyDescent="0.25">
      <c r="A1403" s="175"/>
      <c r="B1403" s="175"/>
      <c r="C1403" s="175"/>
      <c r="D1403" s="127" t="s">
        <v>103</v>
      </c>
      <c r="E1403" s="128">
        <v>1</v>
      </c>
      <c r="F1403" s="129">
        <v>1</v>
      </c>
      <c r="G1403" s="129">
        <v>0</v>
      </c>
      <c r="H1403" s="129">
        <v>0</v>
      </c>
      <c r="I1403" s="129">
        <v>0</v>
      </c>
      <c r="J1403" s="129">
        <v>0</v>
      </c>
      <c r="K1403" s="130">
        <v>0</v>
      </c>
    </row>
    <row r="1404" spans="1:11" x14ac:dyDescent="0.25">
      <c r="A1404" s="175"/>
      <c r="B1404" s="175"/>
      <c r="C1404" s="175" t="s">
        <v>60</v>
      </c>
      <c r="D1404" s="127" t="s">
        <v>139</v>
      </c>
      <c r="E1404" s="128">
        <v>13.236327435443078</v>
      </c>
      <c r="F1404" s="129">
        <v>13.236327435443078</v>
      </c>
      <c r="G1404" s="129">
        <v>5.2949545366551662</v>
      </c>
      <c r="H1404" s="132"/>
      <c r="I1404" s="132"/>
      <c r="J1404" s="132"/>
      <c r="K1404" s="131">
        <v>0.40003200000000005</v>
      </c>
    </row>
    <row r="1405" spans="1:11" x14ac:dyDescent="0.25">
      <c r="A1405" s="175"/>
      <c r="B1405" s="175"/>
      <c r="C1405" s="175"/>
      <c r="D1405" s="127" t="s">
        <v>103</v>
      </c>
      <c r="E1405" s="128">
        <v>13.236327435443078</v>
      </c>
      <c r="F1405" s="129">
        <v>13.236327435443078</v>
      </c>
      <c r="G1405" s="129">
        <v>5.2949545366551662</v>
      </c>
      <c r="H1405" s="132"/>
      <c r="I1405" s="132"/>
      <c r="J1405" s="132"/>
      <c r="K1405" s="131">
        <v>0.40003200000000005</v>
      </c>
    </row>
    <row r="1406" spans="1:11" x14ac:dyDescent="0.25">
      <c r="A1406" s="175"/>
      <c r="B1406" s="175"/>
      <c r="C1406" s="175" t="s">
        <v>61</v>
      </c>
      <c r="D1406" s="127" t="s">
        <v>140</v>
      </c>
      <c r="E1406" s="135">
        <v>0.5</v>
      </c>
      <c r="F1406" s="133">
        <v>0.5</v>
      </c>
      <c r="G1406" s="132"/>
      <c r="H1406" s="132"/>
      <c r="I1406" s="132"/>
      <c r="J1406" s="132"/>
      <c r="K1406" s="134"/>
    </row>
    <row r="1407" spans="1:11" x14ac:dyDescent="0.25">
      <c r="A1407" s="175"/>
      <c r="B1407" s="175"/>
      <c r="C1407" s="175"/>
      <c r="D1407" s="127" t="s">
        <v>103</v>
      </c>
      <c r="E1407" s="135">
        <v>0.5</v>
      </c>
      <c r="F1407" s="133">
        <v>0.5</v>
      </c>
      <c r="G1407" s="132"/>
      <c r="H1407" s="132"/>
      <c r="I1407" s="132"/>
      <c r="J1407" s="132"/>
      <c r="K1407" s="134"/>
    </row>
    <row r="1408" spans="1:11" x14ac:dyDescent="0.25">
      <c r="A1408" s="175"/>
      <c r="B1408" s="175"/>
      <c r="C1408" s="175" t="s">
        <v>62</v>
      </c>
      <c r="D1408" s="127" t="s">
        <v>139</v>
      </c>
      <c r="E1408" s="128">
        <v>7.1801890139669897</v>
      </c>
      <c r="F1408" s="129">
        <v>7.1801890139669897</v>
      </c>
      <c r="G1408" s="129">
        <v>2.3935878096960357</v>
      </c>
      <c r="H1408" s="132"/>
      <c r="I1408" s="132"/>
      <c r="J1408" s="132"/>
      <c r="K1408" s="131">
        <v>0.33335999999999999</v>
      </c>
    </row>
    <row r="1409" spans="1:11" x14ac:dyDescent="0.25">
      <c r="A1409" s="175"/>
      <c r="B1409" s="175"/>
      <c r="C1409" s="175"/>
      <c r="D1409" s="127" t="s">
        <v>103</v>
      </c>
      <c r="E1409" s="128">
        <v>7.1801890139669897</v>
      </c>
      <c r="F1409" s="129">
        <v>7.1801890139669897</v>
      </c>
      <c r="G1409" s="129">
        <v>2.3935878096960357</v>
      </c>
      <c r="H1409" s="132"/>
      <c r="I1409" s="132"/>
      <c r="J1409" s="132"/>
      <c r="K1409" s="131">
        <v>0.33335999999999999</v>
      </c>
    </row>
    <row r="1410" spans="1:11" x14ac:dyDescent="0.25">
      <c r="A1410" s="175"/>
      <c r="B1410" s="175"/>
      <c r="C1410" s="175" t="s">
        <v>63</v>
      </c>
      <c r="D1410" s="127" t="s">
        <v>140</v>
      </c>
      <c r="E1410" s="128">
        <v>9.75</v>
      </c>
      <c r="F1410" s="129">
        <v>9.75</v>
      </c>
      <c r="G1410" s="129">
        <v>11.25</v>
      </c>
      <c r="H1410" s="129">
        <v>5.2</v>
      </c>
      <c r="I1410" s="133">
        <v>0.2</v>
      </c>
      <c r="J1410" s="129">
        <v>0</v>
      </c>
      <c r="K1410" s="130">
        <v>1.1538461538461537</v>
      </c>
    </row>
    <row r="1411" spans="1:11" x14ac:dyDescent="0.25">
      <c r="A1411" s="175"/>
      <c r="B1411" s="175"/>
      <c r="C1411" s="175"/>
      <c r="D1411" s="127" t="s">
        <v>139</v>
      </c>
      <c r="E1411" s="128">
        <v>15.739917997885977</v>
      </c>
      <c r="F1411" s="129">
        <v>15.739917997885977</v>
      </c>
      <c r="G1411" s="129">
        <v>8.7450984396254476</v>
      </c>
      <c r="H1411" s="132"/>
      <c r="I1411" s="132"/>
      <c r="J1411" s="132"/>
      <c r="K1411" s="131">
        <v>0.55559999999999998</v>
      </c>
    </row>
    <row r="1412" spans="1:11" x14ac:dyDescent="0.25">
      <c r="A1412" s="175"/>
      <c r="B1412" s="175"/>
      <c r="C1412" s="175"/>
      <c r="D1412" s="127" t="s">
        <v>103</v>
      </c>
      <c r="E1412" s="128">
        <v>25.489917997885975</v>
      </c>
      <c r="F1412" s="129">
        <v>25.489917997885975</v>
      </c>
      <c r="G1412" s="129">
        <v>19.995098439625448</v>
      </c>
      <c r="H1412" s="129">
        <v>5.2</v>
      </c>
      <c r="I1412" s="133">
        <v>0.2</v>
      </c>
      <c r="J1412" s="129">
        <v>0</v>
      </c>
      <c r="K1412" s="131">
        <v>0.85472307692307692</v>
      </c>
    </row>
    <row r="1413" spans="1:11" x14ac:dyDescent="0.25">
      <c r="A1413" s="175"/>
      <c r="B1413" s="175"/>
      <c r="C1413" s="175" t="s">
        <v>103</v>
      </c>
      <c r="D1413" s="127" t="s">
        <v>140</v>
      </c>
      <c r="E1413" s="128">
        <v>11.25</v>
      </c>
      <c r="F1413" s="129">
        <v>11.25</v>
      </c>
      <c r="G1413" s="129">
        <v>11.25</v>
      </c>
      <c r="H1413" s="129">
        <v>5.2</v>
      </c>
      <c r="I1413" s="133">
        <v>0.2</v>
      </c>
      <c r="J1413" s="129">
        <v>0</v>
      </c>
      <c r="K1413" s="131">
        <v>0.57692307692307687</v>
      </c>
    </row>
    <row r="1414" spans="1:11" x14ac:dyDescent="0.25">
      <c r="A1414" s="175"/>
      <c r="B1414" s="175"/>
      <c r="C1414" s="175"/>
      <c r="D1414" s="127" t="s">
        <v>139</v>
      </c>
      <c r="E1414" s="128">
        <v>39.494418048914994</v>
      </c>
      <c r="F1414" s="129">
        <v>38.938087448645163</v>
      </c>
      <c r="G1414" s="129">
        <v>17.422752086808373</v>
      </c>
      <c r="H1414" s="132"/>
      <c r="I1414" s="132"/>
      <c r="J1414" s="132"/>
      <c r="K1414" s="131">
        <v>0.39632800000000001</v>
      </c>
    </row>
    <row r="1415" spans="1:11" x14ac:dyDescent="0.25">
      <c r="A1415" s="175"/>
      <c r="B1415" s="175"/>
      <c r="C1415" s="175"/>
      <c r="D1415" s="127" t="s">
        <v>103</v>
      </c>
      <c r="E1415" s="128">
        <v>50.744418048914987</v>
      </c>
      <c r="F1415" s="129">
        <v>50.18808744864517</v>
      </c>
      <c r="G1415" s="129">
        <v>28.672752086808373</v>
      </c>
      <c r="H1415" s="129">
        <v>5.2</v>
      </c>
      <c r="I1415" s="133">
        <v>0.2</v>
      </c>
      <c r="J1415" s="129">
        <v>0</v>
      </c>
      <c r="K1415" s="131">
        <v>0.45652635897435895</v>
      </c>
    </row>
    <row r="1416" spans="1:11" x14ac:dyDescent="0.25">
      <c r="A1416" s="175"/>
      <c r="B1416" s="175" t="s">
        <v>40</v>
      </c>
      <c r="C1416" s="175" t="s">
        <v>66</v>
      </c>
      <c r="D1416" s="127" t="s">
        <v>140</v>
      </c>
      <c r="E1416" s="128">
        <v>8.1000000000000014</v>
      </c>
      <c r="F1416" s="129">
        <v>8.1000000000000014</v>
      </c>
      <c r="G1416" s="129">
        <v>11.666666666666668</v>
      </c>
      <c r="H1416" s="129">
        <v>5</v>
      </c>
      <c r="I1416" s="129">
        <v>0</v>
      </c>
      <c r="J1416" s="129">
        <v>0</v>
      </c>
      <c r="K1416" s="130">
        <v>1.4403292181069958</v>
      </c>
    </row>
    <row r="1417" spans="1:11" x14ac:dyDescent="0.25">
      <c r="A1417" s="175"/>
      <c r="B1417" s="175"/>
      <c r="C1417" s="175"/>
      <c r="D1417" s="127" t="s">
        <v>139</v>
      </c>
      <c r="E1417" s="128">
        <v>4854.6068225065983</v>
      </c>
      <c r="F1417" s="129">
        <v>4802.8857892475007</v>
      </c>
      <c r="G1417" s="129">
        <v>2369.6584548634023</v>
      </c>
      <c r="H1417" s="132"/>
      <c r="I1417" s="132"/>
      <c r="J1417" s="132"/>
      <c r="K1417" s="131">
        <v>0.48812572088791062</v>
      </c>
    </row>
    <row r="1418" spans="1:11" x14ac:dyDescent="0.25">
      <c r="A1418" s="175"/>
      <c r="B1418" s="175"/>
      <c r="C1418" s="175"/>
      <c r="D1418" s="127" t="s">
        <v>103</v>
      </c>
      <c r="E1418" s="128">
        <v>4862.7068225065977</v>
      </c>
      <c r="F1418" s="129">
        <v>4810.9857892475002</v>
      </c>
      <c r="G1418" s="129">
        <v>2381.3251215300693</v>
      </c>
      <c r="H1418" s="129">
        <v>5</v>
      </c>
      <c r="I1418" s="129">
        <v>0</v>
      </c>
      <c r="J1418" s="129">
        <v>0</v>
      </c>
      <c r="K1418" s="131">
        <v>0.96422746949745319</v>
      </c>
    </row>
    <row r="1419" spans="1:11" x14ac:dyDescent="0.25">
      <c r="A1419" s="175"/>
      <c r="B1419" s="175"/>
      <c r="C1419" s="175" t="s">
        <v>67</v>
      </c>
      <c r="D1419" s="127" t="s">
        <v>140</v>
      </c>
      <c r="E1419" s="128">
        <v>107.145</v>
      </c>
      <c r="F1419" s="129">
        <v>105.145</v>
      </c>
      <c r="G1419" s="129">
        <v>52.5</v>
      </c>
      <c r="H1419" s="129">
        <v>12.1</v>
      </c>
      <c r="I1419" s="129">
        <v>0</v>
      </c>
      <c r="J1419" s="129">
        <v>0</v>
      </c>
      <c r="K1419" s="131">
        <v>0.4899902001959961</v>
      </c>
    </row>
    <row r="1420" spans="1:11" x14ac:dyDescent="0.25">
      <c r="A1420" s="175"/>
      <c r="B1420" s="175"/>
      <c r="C1420" s="175"/>
      <c r="D1420" s="127" t="s">
        <v>139</v>
      </c>
      <c r="E1420" s="128">
        <v>7900.2893415663393</v>
      </c>
      <c r="F1420" s="129">
        <v>7415.4739207192451</v>
      </c>
      <c r="G1420" s="129">
        <v>4388.3706823734892</v>
      </c>
      <c r="H1420" s="132"/>
      <c r="I1420" s="129">
        <v>4.0797620391073774</v>
      </c>
      <c r="J1420" s="129">
        <v>1.708422852586827</v>
      </c>
      <c r="K1420" s="131">
        <v>0.55546961543353235</v>
      </c>
    </row>
    <row r="1421" spans="1:11" x14ac:dyDescent="0.25">
      <c r="A1421" s="175"/>
      <c r="B1421" s="175"/>
      <c r="C1421" s="175"/>
      <c r="D1421" s="127" t="s">
        <v>103</v>
      </c>
      <c r="E1421" s="128">
        <v>8007.4343415663388</v>
      </c>
      <c r="F1421" s="129">
        <v>7520.6189207192447</v>
      </c>
      <c r="G1421" s="129">
        <v>4440.8706823734892</v>
      </c>
      <c r="H1421" s="129">
        <v>12.1</v>
      </c>
      <c r="I1421" s="129">
        <v>4.0797620391073774</v>
      </c>
      <c r="J1421" s="129">
        <v>1.708422852586827</v>
      </c>
      <c r="K1421" s="131">
        <v>0.52272990781476425</v>
      </c>
    </row>
    <row r="1422" spans="1:11" x14ac:dyDescent="0.25">
      <c r="A1422" s="175"/>
      <c r="B1422" s="175"/>
      <c r="C1422" s="175" t="s">
        <v>68</v>
      </c>
      <c r="D1422" s="127" t="s">
        <v>140</v>
      </c>
      <c r="E1422" s="128">
        <v>11.59090909090909</v>
      </c>
      <c r="F1422" s="129">
        <v>11.59090909090909</v>
      </c>
      <c r="G1422" s="129">
        <v>8.5227272727272734</v>
      </c>
      <c r="H1422" s="129">
        <v>1.0227272727272727</v>
      </c>
      <c r="I1422" s="129">
        <v>0</v>
      </c>
      <c r="J1422" s="129">
        <v>0</v>
      </c>
      <c r="K1422" s="131">
        <v>0.73529411764705899</v>
      </c>
    </row>
    <row r="1423" spans="1:11" x14ac:dyDescent="0.25">
      <c r="A1423" s="175"/>
      <c r="B1423" s="175"/>
      <c r="C1423" s="175"/>
      <c r="D1423" s="127" t="s">
        <v>139</v>
      </c>
      <c r="E1423" s="128">
        <v>9118.7823686379415</v>
      </c>
      <c r="F1423" s="129">
        <v>8649.336791458365</v>
      </c>
      <c r="G1423" s="129">
        <v>4018.438674043618</v>
      </c>
      <c r="H1423" s="132"/>
      <c r="I1423" s="129">
        <v>6.3340994890634015</v>
      </c>
      <c r="J1423" s="132"/>
      <c r="K1423" s="131">
        <v>0.44067711143805333</v>
      </c>
    </row>
    <row r="1424" spans="1:11" x14ac:dyDescent="0.25">
      <c r="A1424" s="175"/>
      <c r="B1424" s="175"/>
      <c r="C1424" s="175"/>
      <c r="D1424" s="127" t="s">
        <v>103</v>
      </c>
      <c r="E1424" s="128">
        <v>9130.3732777288496</v>
      </c>
      <c r="F1424" s="129">
        <v>8660.9277005492731</v>
      </c>
      <c r="G1424" s="129">
        <v>4026.961401316345</v>
      </c>
      <c r="H1424" s="129">
        <v>1.0227272727272727</v>
      </c>
      <c r="I1424" s="129">
        <v>6.3340994890634015</v>
      </c>
      <c r="J1424" s="129">
        <v>0</v>
      </c>
      <c r="K1424" s="131">
        <v>0.58798561454255616</v>
      </c>
    </row>
    <row r="1425" spans="1:11" x14ac:dyDescent="0.25">
      <c r="A1425" s="175"/>
      <c r="B1425" s="175"/>
      <c r="C1425" s="175" t="s">
        <v>69</v>
      </c>
      <c r="D1425" s="127" t="s">
        <v>140</v>
      </c>
      <c r="E1425" s="128">
        <v>43.442500000000003</v>
      </c>
      <c r="F1425" s="129">
        <v>43.442500000000003</v>
      </c>
      <c r="G1425" s="129">
        <v>25.25</v>
      </c>
      <c r="H1425" s="129">
        <v>18.5</v>
      </c>
      <c r="I1425" s="129">
        <v>0</v>
      </c>
      <c r="J1425" s="129">
        <v>0</v>
      </c>
      <c r="K1425" s="131">
        <v>0.5812280600794153</v>
      </c>
    </row>
    <row r="1426" spans="1:11" x14ac:dyDescent="0.25">
      <c r="A1426" s="175"/>
      <c r="B1426" s="175"/>
      <c r="C1426" s="175"/>
      <c r="D1426" s="127" t="s">
        <v>139</v>
      </c>
      <c r="E1426" s="128">
        <v>13381.038215582885</v>
      </c>
      <c r="F1426" s="129">
        <v>12918.264204404846</v>
      </c>
      <c r="G1426" s="129">
        <v>6463.1339898917267</v>
      </c>
      <c r="H1426" s="132"/>
      <c r="I1426" s="133">
        <v>6.9205065103246186E-2</v>
      </c>
      <c r="J1426" s="132"/>
      <c r="K1426" s="131">
        <v>0.48300691514094068</v>
      </c>
    </row>
    <row r="1427" spans="1:11" x14ac:dyDescent="0.25">
      <c r="A1427" s="175"/>
      <c r="B1427" s="175"/>
      <c r="C1427" s="175"/>
      <c r="D1427" s="127" t="s">
        <v>103</v>
      </c>
      <c r="E1427" s="128">
        <v>13424.480715582886</v>
      </c>
      <c r="F1427" s="129">
        <v>12961.706704404847</v>
      </c>
      <c r="G1427" s="129">
        <v>6488.3839898917267</v>
      </c>
      <c r="H1427" s="129">
        <v>18.5</v>
      </c>
      <c r="I1427" s="133">
        <v>6.9205065103246186E-2</v>
      </c>
      <c r="J1427" s="129">
        <v>0</v>
      </c>
      <c r="K1427" s="131">
        <v>0.53211748761017796</v>
      </c>
    </row>
    <row r="1428" spans="1:11" x14ac:dyDescent="0.25">
      <c r="A1428" s="175"/>
      <c r="B1428" s="175"/>
      <c r="C1428" s="175" t="s">
        <v>153</v>
      </c>
      <c r="D1428" s="127" t="s">
        <v>139</v>
      </c>
      <c r="E1428" s="128">
        <v>482.99137522957409</v>
      </c>
      <c r="F1428" s="129">
        <v>462.2198676146088</v>
      </c>
      <c r="G1428" s="129">
        <v>312.04546846361745</v>
      </c>
      <c r="H1428" s="132"/>
      <c r="I1428" s="132"/>
      <c r="J1428" s="132"/>
      <c r="K1428" s="131">
        <v>0.64606840715384806</v>
      </c>
    </row>
    <row r="1429" spans="1:11" x14ac:dyDescent="0.25">
      <c r="A1429" s="175"/>
      <c r="B1429" s="175"/>
      <c r="C1429" s="175"/>
      <c r="D1429" s="127" t="s">
        <v>103</v>
      </c>
      <c r="E1429" s="128">
        <v>482.99137522957409</v>
      </c>
      <c r="F1429" s="129">
        <v>462.2198676146088</v>
      </c>
      <c r="G1429" s="129">
        <v>312.04546846361745</v>
      </c>
      <c r="H1429" s="132"/>
      <c r="I1429" s="132"/>
      <c r="J1429" s="132"/>
      <c r="K1429" s="131">
        <v>0.64606840715384806</v>
      </c>
    </row>
    <row r="1430" spans="1:11" x14ac:dyDescent="0.25">
      <c r="A1430" s="175"/>
      <c r="B1430" s="175"/>
      <c r="C1430" s="175" t="s">
        <v>70</v>
      </c>
      <c r="D1430" s="127" t="s">
        <v>140</v>
      </c>
      <c r="E1430" s="128">
        <v>5</v>
      </c>
      <c r="F1430" s="129">
        <v>5</v>
      </c>
      <c r="G1430" s="133">
        <v>0.25</v>
      </c>
      <c r="H1430" s="129">
        <v>0</v>
      </c>
      <c r="I1430" s="129">
        <v>0</v>
      </c>
      <c r="J1430" s="129">
        <v>0</v>
      </c>
      <c r="K1430" s="131">
        <v>0.05</v>
      </c>
    </row>
    <row r="1431" spans="1:11" x14ac:dyDescent="0.25">
      <c r="A1431" s="175"/>
      <c r="B1431" s="175"/>
      <c r="C1431" s="175"/>
      <c r="D1431" s="127" t="s">
        <v>139</v>
      </c>
      <c r="E1431" s="128">
        <v>1855.704887633198</v>
      </c>
      <c r="F1431" s="129">
        <v>1841.3952864941173</v>
      </c>
      <c r="G1431" s="129">
        <v>1227.4549740537643</v>
      </c>
      <c r="H1431" s="132"/>
      <c r="I1431" s="132"/>
      <c r="J1431" s="132"/>
      <c r="K1431" s="131">
        <v>0.66144944825752128</v>
      </c>
    </row>
    <row r="1432" spans="1:11" x14ac:dyDescent="0.25">
      <c r="A1432" s="175"/>
      <c r="B1432" s="175"/>
      <c r="C1432" s="175"/>
      <c r="D1432" s="127" t="s">
        <v>103</v>
      </c>
      <c r="E1432" s="128">
        <v>1860.704887633198</v>
      </c>
      <c r="F1432" s="129">
        <v>1846.3952864941173</v>
      </c>
      <c r="G1432" s="129">
        <v>1227.7049740537643</v>
      </c>
      <c r="H1432" s="129">
        <v>0</v>
      </c>
      <c r="I1432" s="129">
        <v>0</v>
      </c>
      <c r="J1432" s="129">
        <v>0</v>
      </c>
      <c r="K1432" s="131">
        <v>0.35572472412876061</v>
      </c>
    </row>
    <row r="1433" spans="1:11" x14ac:dyDescent="0.25">
      <c r="A1433" s="175"/>
      <c r="B1433" s="175"/>
      <c r="C1433" s="175" t="s">
        <v>71</v>
      </c>
      <c r="D1433" s="127" t="s">
        <v>140</v>
      </c>
      <c r="E1433" s="128">
        <v>11.5</v>
      </c>
      <c r="F1433" s="129">
        <v>11.5</v>
      </c>
      <c r="G1433" s="129">
        <v>15</v>
      </c>
      <c r="H1433" s="129">
        <v>5.5</v>
      </c>
      <c r="I1433" s="129">
        <v>0</v>
      </c>
      <c r="J1433" s="129">
        <v>0</v>
      </c>
      <c r="K1433" s="130">
        <v>1.3043478260869565</v>
      </c>
    </row>
    <row r="1434" spans="1:11" x14ac:dyDescent="0.25">
      <c r="A1434" s="175"/>
      <c r="B1434" s="175"/>
      <c r="C1434" s="175"/>
      <c r="D1434" s="127" t="s">
        <v>139</v>
      </c>
      <c r="E1434" s="128">
        <v>9561.9692607187935</v>
      </c>
      <c r="F1434" s="129">
        <v>9449.6938593923005</v>
      </c>
      <c r="G1434" s="129">
        <v>5160.8775695103013</v>
      </c>
      <c r="H1434" s="132"/>
      <c r="I1434" s="132"/>
      <c r="J1434" s="132"/>
      <c r="K1434" s="131">
        <v>0.5397295712622221</v>
      </c>
    </row>
    <row r="1435" spans="1:11" x14ac:dyDescent="0.25">
      <c r="A1435" s="175"/>
      <c r="B1435" s="175"/>
      <c r="C1435" s="175"/>
      <c r="D1435" s="127" t="s">
        <v>103</v>
      </c>
      <c r="E1435" s="128">
        <v>9573.4692607187935</v>
      </c>
      <c r="F1435" s="129">
        <v>9461.1938593923005</v>
      </c>
      <c r="G1435" s="129">
        <v>5175.8775695103013</v>
      </c>
      <c r="H1435" s="129">
        <v>5.5</v>
      </c>
      <c r="I1435" s="129">
        <v>0</v>
      </c>
      <c r="J1435" s="129">
        <v>0</v>
      </c>
      <c r="K1435" s="131">
        <v>0.92203869867458932</v>
      </c>
    </row>
    <row r="1436" spans="1:11" x14ac:dyDescent="0.25">
      <c r="A1436" s="175"/>
      <c r="B1436" s="175"/>
      <c r="C1436" s="175" t="s">
        <v>103</v>
      </c>
      <c r="D1436" s="127" t="s">
        <v>140</v>
      </c>
      <c r="E1436" s="128">
        <v>186.77840909090904</v>
      </c>
      <c r="F1436" s="129">
        <v>184.77840909090909</v>
      </c>
      <c r="G1436" s="129">
        <v>113.18939393939391</v>
      </c>
      <c r="H1436" s="129">
        <v>42.122727272727275</v>
      </c>
      <c r="I1436" s="129">
        <v>0</v>
      </c>
      <c r="J1436" s="129">
        <v>0</v>
      </c>
      <c r="K1436" s="131">
        <v>0.76686490368607052</v>
      </c>
    </row>
    <row r="1437" spans="1:11" x14ac:dyDescent="0.25">
      <c r="A1437" s="175"/>
      <c r="B1437" s="175"/>
      <c r="C1437" s="175"/>
      <c r="D1437" s="127" t="s">
        <v>139</v>
      </c>
      <c r="E1437" s="128">
        <v>47155.382271875336</v>
      </c>
      <c r="F1437" s="129">
        <v>45539.269719330994</v>
      </c>
      <c r="G1437" s="129">
        <v>23939.97981319992</v>
      </c>
      <c r="H1437" s="132"/>
      <c r="I1437" s="129">
        <v>10.483066593274026</v>
      </c>
      <c r="J1437" s="129">
        <v>1.708422852586827</v>
      </c>
      <c r="K1437" s="131">
        <v>0.54493239851057551</v>
      </c>
    </row>
    <row r="1438" spans="1:11" x14ac:dyDescent="0.25">
      <c r="A1438" s="175"/>
      <c r="B1438" s="175"/>
      <c r="C1438" s="175"/>
      <c r="D1438" s="127" t="s">
        <v>103</v>
      </c>
      <c r="E1438" s="128">
        <v>47342.160680966241</v>
      </c>
      <c r="F1438" s="129">
        <v>45724.048128421906</v>
      </c>
      <c r="G1438" s="129">
        <v>24053.169207139315</v>
      </c>
      <c r="H1438" s="129">
        <v>42.122727272727275</v>
      </c>
      <c r="I1438" s="129">
        <v>10.483066593274025</v>
      </c>
      <c r="J1438" s="129">
        <v>1.708422852586827</v>
      </c>
      <c r="K1438" s="131">
        <v>0.64736278551464999</v>
      </c>
    </row>
    <row r="1439" spans="1:11" x14ac:dyDescent="0.25">
      <c r="A1439" s="175"/>
      <c r="B1439" s="175" t="s">
        <v>41</v>
      </c>
      <c r="C1439" s="175" t="s">
        <v>74</v>
      </c>
      <c r="D1439" s="127" t="s">
        <v>140</v>
      </c>
      <c r="E1439" s="135">
        <v>0.67391304347826086</v>
      </c>
      <c r="F1439" s="133">
        <v>0.67391304347826086</v>
      </c>
      <c r="G1439" s="133">
        <v>0.33695652173913043</v>
      </c>
      <c r="H1439" s="129">
        <v>0</v>
      </c>
      <c r="I1439" s="129">
        <v>0</v>
      </c>
      <c r="J1439" s="129">
        <v>0</v>
      </c>
      <c r="K1439" s="131">
        <v>0.5</v>
      </c>
    </row>
    <row r="1440" spans="1:11" x14ac:dyDescent="0.25">
      <c r="A1440" s="175"/>
      <c r="B1440" s="175"/>
      <c r="C1440" s="175"/>
      <c r="D1440" s="127" t="s">
        <v>103</v>
      </c>
      <c r="E1440" s="135">
        <v>0.67391304347826086</v>
      </c>
      <c r="F1440" s="133">
        <v>0.67391304347826086</v>
      </c>
      <c r="G1440" s="133">
        <v>0.33695652173913043</v>
      </c>
      <c r="H1440" s="129">
        <v>0</v>
      </c>
      <c r="I1440" s="129">
        <v>0</v>
      </c>
      <c r="J1440" s="129">
        <v>0</v>
      </c>
      <c r="K1440" s="131">
        <v>0.5</v>
      </c>
    </row>
    <row r="1441" spans="1:11" x14ac:dyDescent="0.25">
      <c r="A1441" s="175"/>
      <c r="B1441" s="175"/>
      <c r="C1441" s="175" t="s">
        <v>75</v>
      </c>
      <c r="D1441" s="127" t="s">
        <v>140</v>
      </c>
      <c r="E1441" s="135">
        <v>0.25</v>
      </c>
      <c r="F1441" s="133">
        <v>0.25</v>
      </c>
      <c r="G1441" s="133">
        <v>0.1</v>
      </c>
      <c r="H1441" s="133">
        <v>0.05</v>
      </c>
      <c r="I1441" s="133">
        <v>0.05</v>
      </c>
      <c r="J1441" s="129">
        <v>0</v>
      </c>
      <c r="K1441" s="131">
        <v>0.4</v>
      </c>
    </row>
    <row r="1442" spans="1:11" x14ac:dyDescent="0.25">
      <c r="A1442" s="175"/>
      <c r="B1442" s="175"/>
      <c r="C1442" s="175"/>
      <c r="D1442" s="127" t="s">
        <v>103</v>
      </c>
      <c r="E1442" s="135">
        <v>0.25</v>
      </c>
      <c r="F1442" s="133">
        <v>0.25</v>
      </c>
      <c r="G1442" s="133">
        <v>0.1</v>
      </c>
      <c r="H1442" s="133">
        <v>0.05</v>
      </c>
      <c r="I1442" s="133">
        <v>0.05</v>
      </c>
      <c r="J1442" s="129">
        <v>0</v>
      </c>
      <c r="K1442" s="131">
        <v>0.4</v>
      </c>
    </row>
    <row r="1443" spans="1:11" x14ac:dyDescent="0.25">
      <c r="A1443" s="175"/>
      <c r="B1443" s="175"/>
      <c r="C1443" s="175" t="s">
        <v>76</v>
      </c>
      <c r="D1443" s="127" t="s">
        <v>139</v>
      </c>
      <c r="E1443" s="128">
        <v>4.5941162022222191</v>
      </c>
      <c r="F1443" s="129">
        <v>4.5941162022222191</v>
      </c>
      <c r="G1443" s="129">
        <v>1.0209963847818662</v>
      </c>
      <c r="H1443" s="132"/>
      <c r="I1443" s="132"/>
      <c r="J1443" s="132"/>
      <c r="K1443" s="131">
        <v>0.22224000000000005</v>
      </c>
    </row>
    <row r="1444" spans="1:11" x14ac:dyDescent="0.25">
      <c r="A1444" s="175"/>
      <c r="B1444" s="175"/>
      <c r="C1444" s="175"/>
      <c r="D1444" s="127" t="s">
        <v>103</v>
      </c>
      <c r="E1444" s="128">
        <v>4.5941162022222191</v>
      </c>
      <c r="F1444" s="129">
        <v>4.5941162022222191</v>
      </c>
      <c r="G1444" s="129">
        <v>1.0209963847818662</v>
      </c>
      <c r="H1444" s="132"/>
      <c r="I1444" s="132"/>
      <c r="J1444" s="132"/>
      <c r="K1444" s="131">
        <v>0.22224000000000005</v>
      </c>
    </row>
    <row r="1445" spans="1:11" x14ac:dyDescent="0.25">
      <c r="A1445" s="175"/>
      <c r="B1445" s="175"/>
      <c r="C1445" s="175" t="s">
        <v>77</v>
      </c>
      <c r="D1445" s="127" t="s">
        <v>139</v>
      </c>
      <c r="E1445" s="128">
        <v>4.6264318936994977</v>
      </c>
      <c r="F1445" s="129">
        <v>4.6264318936994977</v>
      </c>
      <c r="G1445" s="129">
        <v>2.0563564481115533</v>
      </c>
      <c r="H1445" s="132"/>
      <c r="I1445" s="132"/>
      <c r="J1445" s="132"/>
      <c r="K1445" s="131">
        <v>0.4444800000000001</v>
      </c>
    </row>
    <row r="1446" spans="1:11" x14ac:dyDescent="0.25">
      <c r="A1446" s="175"/>
      <c r="B1446" s="175"/>
      <c r="C1446" s="175"/>
      <c r="D1446" s="127" t="s">
        <v>103</v>
      </c>
      <c r="E1446" s="128">
        <v>4.6264318936994977</v>
      </c>
      <c r="F1446" s="129">
        <v>4.6264318936994977</v>
      </c>
      <c r="G1446" s="129">
        <v>2.0563564481115533</v>
      </c>
      <c r="H1446" s="132"/>
      <c r="I1446" s="132"/>
      <c r="J1446" s="132"/>
      <c r="K1446" s="131">
        <v>0.4444800000000001</v>
      </c>
    </row>
    <row r="1447" spans="1:11" x14ac:dyDescent="0.25">
      <c r="A1447" s="175"/>
      <c r="B1447" s="175"/>
      <c r="C1447" s="175" t="s">
        <v>78</v>
      </c>
      <c r="D1447" s="127" t="s">
        <v>139</v>
      </c>
      <c r="E1447" s="128">
        <v>3.7157318925883187</v>
      </c>
      <c r="F1447" s="129">
        <v>3.7157318925883187</v>
      </c>
      <c r="G1447" s="129">
        <v>2.0644606395220704</v>
      </c>
      <c r="H1447" s="132"/>
      <c r="I1447" s="132"/>
      <c r="J1447" s="132"/>
      <c r="K1447" s="131">
        <v>0.55560000000000009</v>
      </c>
    </row>
    <row r="1448" spans="1:11" x14ac:dyDescent="0.25">
      <c r="A1448" s="175"/>
      <c r="B1448" s="175"/>
      <c r="C1448" s="175"/>
      <c r="D1448" s="127" t="s">
        <v>103</v>
      </c>
      <c r="E1448" s="128">
        <v>3.7157318925883187</v>
      </c>
      <c r="F1448" s="129">
        <v>3.7157318925883187</v>
      </c>
      <c r="G1448" s="129">
        <v>2.0644606395220704</v>
      </c>
      <c r="H1448" s="132"/>
      <c r="I1448" s="132"/>
      <c r="J1448" s="132"/>
      <c r="K1448" s="131">
        <v>0.55560000000000009</v>
      </c>
    </row>
    <row r="1449" spans="1:11" x14ac:dyDescent="0.25">
      <c r="A1449" s="175"/>
      <c r="B1449" s="175"/>
      <c r="C1449" s="175" t="s">
        <v>103</v>
      </c>
      <c r="D1449" s="127" t="s">
        <v>140</v>
      </c>
      <c r="E1449" s="135">
        <v>0.92391304347826086</v>
      </c>
      <c r="F1449" s="133">
        <v>0.92391304347826086</v>
      </c>
      <c r="G1449" s="133">
        <v>0.43695652173913047</v>
      </c>
      <c r="H1449" s="133">
        <v>0.05</v>
      </c>
      <c r="I1449" s="133">
        <v>0.05</v>
      </c>
      <c r="J1449" s="129">
        <v>0</v>
      </c>
      <c r="K1449" s="131">
        <v>0.45</v>
      </c>
    </row>
    <row r="1450" spans="1:11" x14ac:dyDescent="0.25">
      <c r="A1450" s="175"/>
      <c r="B1450" s="175"/>
      <c r="C1450" s="175"/>
      <c r="D1450" s="127" t="s">
        <v>139</v>
      </c>
      <c r="E1450" s="128">
        <v>12.936279988510037</v>
      </c>
      <c r="F1450" s="129">
        <v>12.936279988510037</v>
      </c>
      <c r="G1450" s="129">
        <v>5.1418134724154898</v>
      </c>
      <c r="H1450" s="132"/>
      <c r="I1450" s="132"/>
      <c r="J1450" s="132"/>
      <c r="K1450" s="131">
        <v>0.40744000000000008</v>
      </c>
    </row>
    <row r="1451" spans="1:11" x14ac:dyDescent="0.25">
      <c r="A1451" s="175"/>
      <c r="B1451" s="175"/>
      <c r="C1451" s="175"/>
      <c r="D1451" s="127" t="s">
        <v>103</v>
      </c>
      <c r="E1451" s="128">
        <v>13.860193031988295</v>
      </c>
      <c r="F1451" s="129">
        <v>13.860193031988295</v>
      </c>
      <c r="G1451" s="129">
        <v>5.5787699941546194</v>
      </c>
      <c r="H1451" s="133">
        <v>0.05</v>
      </c>
      <c r="I1451" s="133">
        <v>0.05</v>
      </c>
      <c r="J1451" s="129">
        <v>0</v>
      </c>
      <c r="K1451" s="131">
        <v>0.42446400000000006</v>
      </c>
    </row>
    <row r="1452" spans="1:11" x14ac:dyDescent="0.25">
      <c r="A1452" s="175"/>
      <c r="B1452" s="175" t="s">
        <v>42</v>
      </c>
      <c r="C1452" s="175" t="s">
        <v>79</v>
      </c>
      <c r="D1452" s="127" t="s">
        <v>139</v>
      </c>
      <c r="E1452" s="128">
        <v>54.424408296865913</v>
      </c>
      <c r="F1452" s="129">
        <v>54.424408296865913</v>
      </c>
      <c r="G1452" s="129">
        <v>24.297338979376132</v>
      </c>
      <c r="H1452" s="132"/>
      <c r="I1452" s="132"/>
      <c r="J1452" s="132"/>
      <c r="K1452" s="131">
        <v>0.44644195021547567</v>
      </c>
    </row>
    <row r="1453" spans="1:11" x14ac:dyDescent="0.25">
      <c r="A1453" s="175"/>
      <c r="B1453" s="175"/>
      <c r="C1453" s="175"/>
      <c r="D1453" s="127" t="s">
        <v>103</v>
      </c>
      <c r="E1453" s="128">
        <v>54.424408296865913</v>
      </c>
      <c r="F1453" s="129">
        <v>54.424408296865913</v>
      </c>
      <c r="G1453" s="129">
        <v>24.297338979376132</v>
      </c>
      <c r="H1453" s="132"/>
      <c r="I1453" s="132"/>
      <c r="J1453" s="132"/>
      <c r="K1453" s="131">
        <v>0.44644195021547567</v>
      </c>
    </row>
    <row r="1454" spans="1:11" x14ac:dyDescent="0.25">
      <c r="A1454" s="175"/>
      <c r="B1454" s="175"/>
      <c r="C1454" s="175" t="s">
        <v>80</v>
      </c>
      <c r="D1454" s="127" t="s">
        <v>140</v>
      </c>
      <c r="E1454" s="128">
        <v>24.631578947368425</v>
      </c>
      <c r="F1454" s="129">
        <v>22.578947368421055</v>
      </c>
      <c r="G1454" s="129">
        <v>0</v>
      </c>
      <c r="H1454" s="129">
        <v>0</v>
      </c>
      <c r="I1454" s="129">
        <v>5.6447368421052637</v>
      </c>
      <c r="J1454" s="129">
        <v>5.6447368421052637</v>
      </c>
      <c r="K1454" s="130">
        <v>0</v>
      </c>
    </row>
    <row r="1455" spans="1:11" x14ac:dyDescent="0.25">
      <c r="A1455" s="175"/>
      <c r="B1455" s="175"/>
      <c r="C1455" s="175"/>
      <c r="D1455" s="127" t="s">
        <v>139</v>
      </c>
      <c r="E1455" s="128">
        <v>75.096325309106135</v>
      </c>
      <c r="F1455" s="129">
        <v>52.466260322244757</v>
      </c>
      <c r="G1455" s="129">
        <v>24.910787293504395</v>
      </c>
      <c r="H1455" s="132"/>
      <c r="I1455" s="132"/>
      <c r="J1455" s="133">
        <v>0.69513331245158605</v>
      </c>
      <c r="K1455" s="131">
        <v>0.33171779299410975</v>
      </c>
    </row>
    <row r="1456" spans="1:11" x14ac:dyDescent="0.25">
      <c r="A1456" s="175"/>
      <c r="B1456" s="175"/>
      <c r="C1456" s="175"/>
      <c r="D1456" s="127" t="s">
        <v>103</v>
      </c>
      <c r="E1456" s="128">
        <v>99.727904256474559</v>
      </c>
      <c r="F1456" s="129">
        <v>75.045207690665819</v>
      </c>
      <c r="G1456" s="129">
        <v>24.910787293504395</v>
      </c>
      <c r="H1456" s="129">
        <v>0</v>
      </c>
      <c r="I1456" s="129">
        <v>5.6447368421052637</v>
      </c>
      <c r="J1456" s="129">
        <v>6.3398701545568494</v>
      </c>
      <c r="K1456" s="131">
        <v>0.16585889649705488</v>
      </c>
    </row>
    <row r="1457" spans="1:11" x14ac:dyDescent="0.25">
      <c r="A1457" s="175"/>
      <c r="B1457" s="175"/>
      <c r="C1457" s="175" t="s">
        <v>103</v>
      </c>
      <c r="D1457" s="127" t="s">
        <v>140</v>
      </c>
      <c r="E1457" s="128">
        <v>24.631578947368425</v>
      </c>
      <c r="F1457" s="129">
        <v>22.578947368421055</v>
      </c>
      <c r="G1457" s="129">
        <v>0</v>
      </c>
      <c r="H1457" s="129">
        <v>0</v>
      </c>
      <c r="I1457" s="129">
        <v>5.6447368421052637</v>
      </c>
      <c r="J1457" s="129">
        <v>5.6447368421052637</v>
      </c>
      <c r="K1457" s="130">
        <v>0</v>
      </c>
    </row>
    <row r="1458" spans="1:11" x14ac:dyDescent="0.25">
      <c r="A1458" s="175"/>
      <c r="B1458" s="175"/>
      <c r="C1458" s="175"/>
      <c r="D1458" s="127" t="s">
        <v>139</v>
      </c>
      <c r="E1458" s="128">
        <v>129.52073360597205</v>
      </c>
      <c r="F1458" s="129">
        <v>106.89066861911067</v>
      </c>
      <c r="G1458" s="129">
        <v>49.208126272880527</v>
      </c>
      <c r="H1458" s="132"/>
      <c r="I1458" s="132"/>
      <c r="J1458" s="133">
        <v>0.69513331245158605</v>
      </c>
      <c r="K1458" s="131">
        <v>0.38907987160479274</v>
      </c>
    </row>
    <row r="1459" spans="1:11" x14ac:dyDescent="0.25">
      <c r="A1459" s="175"/>
      <c r="B1459" s="175"/>
      <c r="C1459" s="175"/>
      <c r="D1459" s="127" t="s">
        <v>103</v>
      </c>
      <c r="E1459" s="128">
        <v>154.15231255334047</v>
      </c>
      <c r="F1459" s="129">
        <v>129.46961598753171</v>
      </c>
      <c r="G1459" s="129">
        <v>49.208126272880534</v>
      </c>
      <c r="H1459" s="129">
        <v>0</v>
      </c>
      <c r="I1459" s="129">
        <v>5.6447368421052637</v>
      </c>
      <c r="J1459" s="129">
        <v>6.3398701545568494</v>
      </c>
      <c r="K1459" s="131">
        <v>0.25938658106986179</v>
      </c>
    </row>
    <row r="1460" spans="1:11" x14ac:dyDescent="0.25">
      <c r="A1460" s="175"/>
      <c r="B1460" s="175" t="s">
        <v>43</v>
      </c>
      <c r="C1460" s="175" t="s">
        <v>156</v>
      </c>
      <c r="D1460" s="127" t="s">
        <v>139</v>
      </c>
      <c r="E1460" s="128">
        <v>36.404180603053433</v>
      </c>
      <c r="F1460" s="129">
        <v>34.267602826479859</v>
      </c>
      <c r="G1460" s="129">
        <v>15.722396411092632</v>
      </c>
      <c r="H1460" s="132"/>
      <c r="I1460" s="132"/>
      <c r="J1460" s="132"/>
      <c r="K1460" s="131">
        <v>0.43188436467030111</v>
      </c>
    </row>
    <row r="1461" spans="1:11" x14ac:dyDescent="0.25">
      <c r="A1461" s="175"/>
      <c r="B1461" s="175"/>
      <c r="C1461" s="175"/>
      <c r="D1461" s="127" t="s">
        <v>103</v>
      </c>
      <c r="E1461" s="128">
        <v>36.404180603053433</v>
      </c>
      <c r="F1461" s="129">
        <v>34.267602826479859</v>
      </c>
      <c r="G1461" s="129">
        <v>15.722396411092632</v>
      </c>
      <c r="H1461" s="132"/>
      <c r="I1461" s="132"/>
      <c r="J1461" s="132"/>
      <c r="K1461" s="131">
        <v>0.43188436467030111</v>
      </c>
    </row>
    <row r="1462" spans="1:11" x14ac:dyDescent="0.25">
      <c r="A1462" s="175"/>
      <c r="B1462" s="175"/>
      <c r="C1462" s="175" t="s">
        <v>81</v>
      </c>
      <c r="D1462" s="127" t="s">
        <v>139</v>
      </c>
      <c r="E1462" s="128">
        <v>279.54731104175369</v>
      </c>
      <c r="F1462" s="129">
        <v>279.54731104175369</v>
      </c>
      <c r="G1462" s="129">
        <v>120.67361188752642</v>
      </c>
      <c r="H1462" s="132"/>
      <c r="I1462" s="129">
        <v>1.2920062971570783</v>
      </c>
      <c r="J1462" s="129">
        <v>1.2920062971570783</v>
      </c>
      <c r="K1462" s="131">
        <v>0.43167509441542218</v>
      </c>
    </row>
    <row r="1463" spans="1:11" x14ac:dyDescent="0.25">
      <c r="A1463" s="175"/>
      <c r="B1463" s="175"/>
      <c r="C1463" s="175"/>
      <c r="D1463" s="127" t="s">
        <v>103</v>
      </c>
      <c r="E1463" s="128">
        <v>279.54731104175369</v>
      </c>
      <c r="F1463" s="129">
        <v>279.54731104175369</v>
      </c>
      <c r="G1463" s="129">
        <v>120.67361188752642</v>
      </c>
      <c r="H1463" s="132"/>
      <c r="I1463" s="129">
        <v>1.2920062971570783</v>
      </c>
      <c r="J1463" s="129">
        <v>1.2920062971570783</v>
      </c>
      <c r="K1463" s="131">
        <v>0.43167509441542218</v>
      </c>
    </row>
    <row r="1464" spans="1:11" x14ac:dyDescent="0.25">
      <c r="A1464" s="175"/>
      <c r="B1464" s="175"/>
      <c r="C1464" s="175" t="s">
        <v>157</v>
      </c>
      <c r="D1464" s="127" t="s">
        <v>139</v>
      </c>
      <c r="E1464" s="128">
        <v>17.40052285023296</v>
      </c>
      <c r="F1464" s="129">
        <v>17.40052285023296</v>
      </c>
      <c r="G1464" s="129">
        <v>4.0004847513237554</v>
      </c>
      <c r="H1464" s="132"/>
      <c r="I1464" s="132"/>
      <c r="J1464" s="132"/>
      <c r="K1464" s="131">
        <v>0.22990600832837596</v>
      </c>
    </row>
    <row r="1465" spans="1:11" x14ac:dyDescent="0.25">
      <c r="A1465" s="175"/>
      <c r="B1465" s="175"/>
      <c r="C1465" s="175"/>
      <c r="D1465" s="127" t="s">
        <v>103</v>
      </c>
      <c r="E1465" s="128">
        <v>17.40052285023296</v>
      </c>
      <c r="F1465" s="129">
        <v>17.40052285023296</v>
      </c>
      <c r="G1465" s="129">
        <v>4.0004847513237554</v>
      </c>
      <c r="H1465" s="132"/>
      <c r="I1465" s="132"/>
      <c r="J1465" s="132"/>
      <c r="K1465" s="131">
        <v>0.22990600832837596</v>
      </c>
    </row>
    <row r="1466" spans="1:11" x14ac:dyDescent="0.25">
      <c r="A1466" s="175"/>
      <c r="B1466" s="175"/>
      <c r="C1466" s="175" t="s">
        <v>82</v>
      </c>
      <c r="D1466" s="127" t="s">
        <v>140</v>
      </c>
      <c r="E1466" s="128">
        <v>4</v>
      </c>
      <c r="F1466" s="129">
        <v>4</v>
      </c>
      <c r="G1466" s="129">
        <v>6.5</v>
      </c>
      <c r="H1466" s="129">
        <v>5</v>
      </c>
      <c r="I1466" s="129">
        <v>0</v>
      </c>
      <c r="J1466" s="129">
        <v>0</v>
      </c>
      <c r="K1466" s="130">
        <v>1.625</v>
      </c>
    </row>
    <row r="1467" spans="1:11" x14ac:dyDescent="0.25">
      <c r="A1467" s="175"/>
      <c r="B1467" s="175"/>
      <c r="C1467" s="175"/>
      <c r="D1467" s="127" t="s">
        <v>139</v>
      </c>
      <c r="E1467" s="128">
        <v>233.62007263191421</v>
      </c>
      <c r="F1467" s="129">
        <v>226.45970993538756</v>
      </c>
      <c r="G1467" s="129">
        <v>180.56650758935413</v>
      </c>
      <c r="H1467" s="132"/>
      <c r="I1467" s="132"/>
      <c r="J1467" s="132"/>
      <c r="K1467" s="131">
        <v>0.77290664948062948</v>
      </c>
    </row>
    <row r="1468" spans="1:11" x14ac:dyDescent="0.25">
      <c r="A1468" s="175"/>
      <c r="B1468" s="175"/>
      <c r="C1468" s="175"/>
      <c r="D1468" s="127" t="s">
        <v>103</v>
      </c>
      <c r="E1468" s="128">
        <v>237.62007263191421</v>
      </c>
      <c r="F1468" s="129">
        <v>230.45970993538756</v>
      </c>
      <c r="G1468" s="129">
        <v>187.06650758935413</v>
      </c>
      <c r="H1468" s="129">
        <v>5</v>
      </c>
      <c r="I1468" s="129">
        <v>0</v>
      </c>
      <c r="J1468" s="129">
        <v>0</v>
      </c>
      <c r="K1468" s="130">
        <v>1.1989533247403148</v>
      </c>
    </row>
    <row r="1469" spans="1:11" x14ac:dyDescent="0.25">
      <c r="A1469" s="175"/>
      <c r="B1469" s="175"/>
      <c r="C1469" s="175" t="s">
        <v>83</v>
      </c>
      <c r="D1469" s="127" t="s">
        <v>139</v>
      </c>
      <c r="E1469" s="128">
        <v>234.97635346267941</v>
      </c>
      <c r="F1469" s="129">
        <v>234.97635346267941</v>
      </c>
      <c r="G1469" s="129">
        <v>104.71072495713234</v>
      </c>
      <c r="H1469" s="132"/>
      <c r="I1469" s="132"/>
      <c r="J1469" s="132"/>
      <c r="K1469" s="131">
        <v>0.44562239312205187</v>
      </c>
    </row>
    <row r="1470" spans="1:11" x14ac:dyDescent="0.25">
      <c r="A1470" s="175"/>
      <c r="B1470" s="175"/>
      <c r="C1470" s="175"/>
      <c r="D1470" s="127" t="s">
        <v>103</v>
      </c>
      <c r="E1470" s="128">
        <v>234.97635346267941</v>
      </c>
      <c r="F1470" s="129">
        <v>234.97635346267941</v>
      </c>
      <c r="G1470" s="129">
        <v>104.71072495713234</v>
      </c>
      <c r="H1470" s="132"/>
      <c r="I1470" s="132"/>
      <c r="J1470" s="132"/>
      <c r="K1470" s="131">
        <v>0.44562239312205187</v>
      </c>
    </row>
    <row r="1471" spans="1:11" x14ac:dyDescent="0.25">
      <c r="A1471" s="175"/>
      <c r="B1471" s="175"/>
      <c r="C1471" s="175" t="s">
        <v>103</v>
      </c>
      <c r="D1471" s="127" t="s">
        <v>140</v>
      </c>
      <c r="E1471" s="128">
        <v>4</v>
      </c>
      <c r="F1471" s="129">
        <v>4</v>
      </c>
      <c r="G1471" s="129">
        <v>6.5</v>
      </c>
      <c r="H1471" s="129">
        <v>5</v>
      </c>
      <c r="I1471" s="129">
        <v>0</v>
      </c>
      <c r="J1471" s="129">
        <v>0</v>
      </c>
      <c r="K1471" s="130">
        <v>1.625</v>
      </c>
    </row>
    <row r="1472" spans="1:11" x14ac:dyDescent="0.25">
      <c r="A1472" s="175"/>
      <c r="B1472" s="175"/>
      <c r="C1472" s="175"/>
      <c r="D1472" s="127" t="s">
        <v>139</v>
      </c>
      <c r="E1472" s="128">
        <v>801.94844058963372</v>
      </c>
      <c r="F1472" s="129">
        <v>792.65150011653361</v>
      </c>
      <c r="G1472" s="129">
        <v>425.67372559642928</v>
      </c>
      <c r="H1472" s="132"/>
      <c r="I1472" s="129">
        <v>1.2920062971570783</v>
      </c>
      <c r="J1472" s="129">
        <v>1.2920062971570783</v>
      </c>
      <c r="K1472" s="131">
        <v>0.46239890200335609</v>
      </c>
    </row>
    <row r="1473" spans="1:11" x14ac:dyDescent="0.25">
      <c r="A1473" s="175"/>
      <c r="B1473" s="175"/>
      <c r="C1473" s="175"/>
      <c r="D1473" s="127" t="s">
        <v>103</v>
      </c>
      <c r="E1473" s="128">
        <v>805.94844058963372</v>
      </c>
      <c r="F1473" s="129">
        <v>796.6515001165335</v>
      </c>
      <c r="G1473" s="129">
        <v>432.17372559642934</v>
      </c>
      <c r="H1473" s="129">
        <v>5</v>
      </c>
      <c r="I1473" s="129">
        <v>1.2920062971570783</v>
      </c>
      <c r="J1473" s="129">
        <v>1.2920062971570783</v>
      </c>
      <c r="K1473" s="131">
        <v>0.65616575166946356</v>
      </c>
    </row>
    <row r="1474" spans="1:11" x14ac:dyDescent="0.25">
      <c r="A1474" s="175"/>
      <c r="B1474" s="175" t="s">
        <v>44</v>
      </c>
      <c r="C1474" s="175" t="s">
        <v>84</v>
      </c>
      <c r="D1474" s="127" t="s">
        <v>139</v>
      </c>
      <c r="E1474" s="128">
        <v>25.718888720958738</v>
      </c>
      <c r="F1474" s="129">
        <v>25.718888720958738</v>
      </c>
      <c r="G1474" s="129">
        <v>21.719461239999998</v>
      </c>
      <c r="H1474" s="132"/>
      <c r="I1474" s="132"/>
      <c r="J1474" s="132"/>
      <c r="K1474" s="131">
        <v>0.84449454545446423</v>
      </c>
    </row>
    <row r="1475" spans="1:11" x14ac:dyDescent="0.25">
      <c r="A1475" s="175"/>
      <c r="B1475" s="175"/>
      <c r="C1475" s="175"/>
      <c r="D1475" s="127" t="s">
        <v>103</v>
      </c>
      <c r="E1475" s="128">
        <v>25.718888720958738</v>
      </c>
      <c r="F1475" s="129">
        <v>25.718888720958738</v>
      </c>
      <c r="G1475" s="129">
        <v>21.719461239999998</v>
      </c>
      <c r="H1475" s="132"/>
      <c r="I1475" s="132"/>
      <c r="J1475" s="132"/>
      <c r="K1475" s="131">
        <v>0.84449454545446423</v>
      </c>
    </row>
    <row r="1476" spans="1:11" x14ac:dyDescent="0.25">
      <c r="A1476" s="175"/>
      <c r="B1476" s="175"/>
      <c r="C1476" s="175" t="s">
        <v>86</v>
      </c>
      <c r="D1476" s="127" t="s">
        <v>140</v>
      </c>
      <c r="E1476" s="128">
        <v>3.666666666666667</v>
      </c>
      <c r="F1476" s="129">
        <v>3.666666666666667</v>
      </c>
      <c r="G1476" s="129">
        <v>2.4444444444444446</v>
      </c>
      <c r="H1476" s="133">
        <v>0.91666666666666674</v>
      </c>
      <c r="I1476" s="129">
        <v>0</v>
      </c>
      <c r="J1476" s="129">
        <v>0</v>
      </c>
      <c r="K1476" s="131">
        <v>0.66666666666666663</v>
      </c>
    </row>
    <row r="1477" spans="1:11" x14ac:dyDescent="0.25">
      <c r="A1477" s="175"/>
      <c r="B1477" s="175"/>
      <c r="C1477" s="175"/>
      <c r="D1477" s="127" t="s">
        <v>139</v>
      </c>
      <c r="E1477" s="128">
        <v>1684.9558523655348</v>
      </c>
      <c r="F1477" s="129">
        <v>1634.986380187057</v>
      </c>
      <c r="G1477" s="129">
        <v>698.65601464396332</v>
      </c>
      <c r="H1477" s="132"/>
      <c r="I1477" s="132"/>
      <c r="J1477" s="132"/>
      <c r="K1477" s="131">
        <v>0.41464351345651557</v>
      </c>
    </row>
    <row r="1478" spans="1:11" x14ac:dyDescent="0.25">
      <c r="A1478" s="175"/>
      <c r="B1478" s="175"/>
      <c r="C1478" s="175"/>
      <c r="D1478" s="127" t="s">
        <v>103</v>
      </c>
      <c r="E1478" s="128">
        <v>1688.6225190322014</v>
      </c>
      <c r="F1478" s="129">
        <v>1638.6530468537235</v>
      </c>
      <c r="G1478" s="129">
        <v>701.10045908840777</v>
      </c>
      <c r="H1478" s="133">
        <v>0.91666666666666674</v>
      </c>
      <c r="I1478" s="129">
        <v>0</v>
      </c>
      <c r="J1478" s="129">
        <v>0</v>
      </c>
      <c r="K1478" s="131">
        <v>0.54065509006159107</v>
      </c>
    </row>
    <row r="1479" spans="1:11" x14ac:dyDescent="0.25">
      <c r="A1479" s="175"/>
      <c r="B1479" s="175"/>
      <c r="C1479" s="175" t="s">
        <v>87</v>
      </c>
      <c r="D1479" s="127" t="s">
        <v>139</v>
      </c>
      <c r="E1479" s="128">
        <v>8.6201140236719258</v>
      </c>
      <c r="F1479" s="129">
        <v>8.6201140236719258</v>
      </c>
      <c r="G1479" s="129">
        <v>15.728314490417208</v>
      </c>
      <c r="H1479" s="132"/>
      <c r="I1479" s="132"/>
      <c r="J1479" s="132"/>
      <c r="K1479" s="130">
        <v>1.8246063157894736</v>
      </c>
    </row>
    <row r="1480" spans="1:11" x14ac:dyDescent="0.25">
      <c r="A1480" s="175"/>
      <c r="B1480" s="175"/>
      <c r="C1480" s="175"/>
      <c r="D1480" s="127" t="s">
        <v>103</v>
      </c>
      <c r="E1480" s="128">
        <v>8.6201140236719258</v>
      </c>
      <c r="F1480" s="129">
        <v>8.6201140236719258</v>
      </c>
      <c r="G1480" s="129">
        <v>15.728314490417208</v>
      </c>
      <c r="H1480" s="132"/>
      <c r="I1480" s="132"/>
      <c r="J1480" s="132"/>
      <c r="K1480" s="130">
        <v>1.8246063157894736</v>
      </c>
    </row>
    <row r="1481" spans="1:11" x14ac:dyDescent="0.25">
      <c r="A1481" s="175"/>
      <c r="B1481" s="175"/>
      <c r="C1481" s="175" t="s">
        <v>160</v>
      </c>
      <c r="D1481" s="127" t="s">
        <v>139</v>
      </c>
      <c r="E1481" s="128">
        <v>8.4262746562046544</v>
      </c>
      <c r="F1481" s="129">
        <v>8.4262746562046544</v>
      </c>
      <c r="G1481" s="129">
        <v>6.5542934785822293</v>
      </c>
      <c r="H1481" s="132"/>
      <c r="I1481" s="132"/>
      <c r="J1481" s="132"/>
      <c r="K1481" s="131">
        <v>0.77784000000000009</v>
      </c>
    </row>
    <row r="1482" spans="1:11" x14ac:dyDescent="0.25">
      <c r="A1482" s="175"/>
      <c r="B1482" s="175"/>
      <c r="C1482" s="175"/>
      <c r="D1482" s="127" t="s">
        <v>103</v>
      </c>
      <c r="E1482" s="128">
        <v>8.4262746562046544</v>
      </c>
      <c r="F1482" s="129">
        <v>8.4262746562046544</v>
      </c>
      <c r="G1482" s="129">
        <v>6.5542934785822293</v>
      </c>
      <c r="H1482" s="132"/>
      <c r="I1482" s="132"/>
      <c r="J1482" s="132"/>
      <c r="K1482" s="131">
        <v>0.77784000000000009</v>
      </c>
    </row>
    <row r="1483" spans="1:11" x14ac:dyDescent="0.25">
      <c r="A1483" s="175"/>
      <c r="B1483" s="175"/>
      <c r="C1483" s="175" t="s">
        <v>88</v>
      </c>
      <c r="D1483" s="127" t="s">
        <v>139</v>
      </c>
      <c r="E1483" s="128">
        <v>26.443154293709433</v>
      </c>
      <c r="F1483" s="129">
        <v>26.443154293709433</v>
      </c>
      <c r="G1483" s="129">
        <v>19.067647771072828</v>
      </c>
      <c r="H1483" s="132"/>
      <c r="I1483" s="132"/>
      <c r="J1483" s="132"/>
      <c r="K1483" s="131">
        <v>0.72108068346478749</v>
      </c>
    </row>
    <row r="1484" spans="1:11" x14ac:dyDescent="0.25">
      <c r="A1484" s="175"/>
      <c r="B1484" s="175"/>
      <c r="C1484" s="175"/>
      <c r="D1484" s="127" t="s">
        <v>103</v>
      </c>
      <c r="E1484" s="128">
        <v>26.443154293709433</v>
      </c>
      <c r="F1484" s="129">
        <v>26.443154293709433</v>
      </c>
      <c r="G1484" s="129">
        <v>19.067647771072828</v>
      </c>
      <c r="H1484" s="132"/>
      <c r="I1484" s="132"/>
      <c r="J1484" s="132"/>
      <c r="K1484" s="131">
        <v>0.72108068346478749</v>
      </c>
    </row>
    <row r="1485" spans="1:11" x14ac:dyDescent="0.25">
      <c r="A1485" s="175"/>
      <c r="B1485" s="175"/>
      <c r="C1485" s="175" t="s">
        <v>103</v>
      </c>
      <c r="D1485" s="127" t="s">
        <v>140</v>
      </c>
      <c r="E1485" s="128">
        <v>3.666666666666667</v>
      </c>
      <c r="F1485" s="129">
        <v>3.666666666666667</v>
      </c>
      <c r="G1485" s="129">
        <v>2.4444444444444446</v>
      </c>
      <c r="H1485" s="133">
        <v>0.91666666666666674</v>
      </c>
      <c r="I1485" s="129">
        <v>0</v>
      </c>
      <c r="J1485" s="129">
        <v>0</v>
      </c>
      <c r="K1485" s="131">
        <v>0.66666666666666663</v>
      </c>
    </row>
    <row r="1486" spans="1:11" x14ac:dyDescent="0.25">
      <c r="A1486" s="175"/>
      <c r="B1486" s="175"/>
      <c r="C1486" s="175"/>
      <c r="D1486" s="127" t="s">
        <v>139</v>
      </c>
      <c r="E1486" s="128">
        <v>1754.1642840600796</v>
      </c>
      <c r="F1486" s="129">
        <v>1704.1948118816015</v>
      </c>
      <c r="G1486" s="129">
        <v>761.72573162403569</v>
      </c>
      <c r="H1486" s="132"/>
      <c r="I1486" s="132"/>
      <c r="J1486" s="132"/>
      <c r="K1486" s="131">
        <v>0.91653301163304823</v>
      </c>
    </row>
    <row r="1487" spans="1:11" x14ac:dyDescent="0.25">
      <c r="A1487" s="175"/>
      <c r="B1487" s="175"/>
      <c r="C1487" s="175"/>
      <c r="D1487" s="127" t="s">
        <v>103</v>
      </c>
      <c r="E1487" s="128">
        <v>1757.8309507267463</v>
      </c>
      <c r="F1487" s="129">
        <v>1707.8614785482682</v>
      </c>
      <c r="G1487" s="129">
        <v>764.17017606848003</v>
      </c>
      <c r="H1487" s="133">
        <v>0.91666666666666674</v>
      </c>
      <c r="I1487" s="129">
        <v>0</v>
      </c>
      <c r="J1487" s="129">
        <v>0</v>
      </c>
      <c r="K1487" s="131">
        <v>0.87488862080531793</v>
      </c>
    </row>
    <row r="1488" spans="1:11" x14ac:dyDescent="0.25">
      <c r="A1488" s="175"/>
      <c r="B1488" s="175" t="s">
        <v>45</v>
      </c>
      <c r="C1488" s="175" t="s">
        <v>161</v>
      </c>
      <c r="D1488" s="127" t="s">
        <v>139</v>
      </c>
      <c r="E1488" s="135">
        <v>0.71972787177278374</v>
      </c>
      <c r="F1488" s="133">
        <v>0.71972787177278374</v>
      </c>
      <c r="G1488" s="133">
        <v>0.31990464444556693</v>
      </c>
      <c r="H1488" s="132"/>
      <c r="I1488" s="132"/>
      <c r="J1488" s="132"/>
      <c r="K1488" s="131">
        <v>0.44448000000000004</v>
      </c>
    </row>
    <row r="1489" spans="1:11" x14ac:dyDescent="0.25">
      <c r="A1489" s="175"/>
      <c r="B1489" s="175"/>
      <c r="C1489" s="175"/>
      <c r="D1489" s="127" t="s">
        <v>103</v>
      </c>
      <c r="E1489" s="135">
        <v>0.71972787177278374</v>
      </c>
      <c r="F1489" s="133">
        <v>0.71972787177278374</v>
      </c>
      <c r="G1489" s="133">
        <v>0.31990464444556693</v>
      </c>
      <c r="H1489" s="132"/>
      <c r="I1489" s="132"/>
      <c r="J1489" s="132"/>
      <c r="K1489" s="131">
        <v>0.44448000000000004</v>
      </c>
    </row>
    <row r="1490" spans="1:11" x14ac:dyDescent="0.25">
      <c r="A1490" s="175"/>
      <c r="B1490" s="175"/>
      <c r="C1490" s="175" t="s">
        <v>90</v>
      </c>
      <c r="D1490" s="127" t="s">
        <v>140</v>
      </c>
      <c r="E1490" s="128">
        <v>10</v>
      </c>
      <c r="F1490" s="129">
        <v>10</v>
      </c>
      <c r="G1490" s="129">
        <v>10</v>
      </c>
      <c r="H1490" s="129">
        <v>10</v>
      </c>
      <c r="I1490" s="133">
        <v>0.5</v>
      </c>
      <c r="J1490" s="129">
        <v>0</v>
      </c>
      <c r="K1490" s="130">
        <v>1</v>
      </c>
    </row>
    <row r="1491" spans="1:11" x14ac:dyDescent="0.25">
      <c r="A1491" s="175"/>
      <c r="B1491" s="175"/>
      <c r="C1491" s="175"/>
      <c r="D1491" s="127" t="s">
        <v>139</v>
      </c>
      <c r="E1491" s="128">
        <v>2.3489400960516473</v>
      </c>
      <c r="F1491" s="129">
        <v>2.3489400960516473</v>
      </c>
      <c r="G1491" s="129">
        <v>1.0440568938930364</v>
      </c>
      <c r="H1491" s="132"/>
      <c r="I1491" s="132"/>
      <c r="J1491" s="132"/>
      <c r="K1491" s="131">
        <v>0.44448000000000004</v>
      </c>
    </row>
    <row r="1492" spans="1:11" x14ac:dyDescent="0.25">
      <c r="A1492" s="175"/>
      <c r="B1492" s="175"/>
      <c r="C1492" s="175"/>
      <c r="D1492" s="127" t="s">
        <v>103</v>
      </c>
      <c r="E1492" s="128">
        <v>12.348940096051647</v>
      </c>
      <c r="F1492" s="129">
        <v>12.348940096051647</v>
      </c>
      <c r="G1492" s="129">
        <v>11.044056893893035</v>
      </c>
      <c r="H1492" s="129">
        <v>10</v>
      </c>
      <c r="I1492" s="133">
        <v>0.5</v>
      </c>
      <c r="J1492" s="129">
        <v>0</v>
      </c>
      <c r="K1492" s="131">
        <v>0.72223999999999999</v>
      </c>
    </row>
    <row r="1493" spans="1:11" x14ac:dyDescent="0.25">
      <c r="A1493" s="175"/>
      <c r="B1493" s="175"/>
      <c r="C1493" s="175" t="s">
        <v>165</v>
      </c>
      <c r="D1493" s="127" t="s">
        <v>139</v>
      </c>
      <c r="E1493" s="128">
        <v>7.8700592979704185</v>
      </c>
      <c r="F1493" s="129">
        <v>7.8700592979704185</v>
      </c>
      <c r="G1493" s="129">
        <v>3.4980839567618922</v>
      </c>
      <c r="H1493" s="132"/>
      <c r="I1493" s="132"/>
      <c r="J1493" s="132"/>
      <c r="K1493" s="131">
        <v>0.4444800000000001</v>
      </c>
    </row>
    <row r="1494" spans="1:11" x14ac:dyDescent="0.25">
      <c r="A1494" s="175"/>
      <c r="B1494" s="175"/>
      <c r="C1494" s="175"/>
      <c r="D1494" s="127" t="s">
        <v>103</v>
      </c>
      <c r="E1494" s="128">
        <v>7.8700592979704185</v>
      </c>
      <c r="F1494" s="129">
        <v>7.8700592979704185</v>
      </c>
      <c r="G1494" s="129">
        <v>3.4980839567618922</v>
      </c>
      <c r="H1494" s="132"/>
      <c r="I1494" s="132"/>
      <c r="J1494" s="132"/>
      <c r="K1494" s="131">
        <v>0.4444800000000001</v>
      </c>
    </row>
    <row r="1495" spans="1:11" x14ac:dyDescent="0.25">
      <c r="A1495" s="175"/>
      <c r="B1495" s="175"/>
      <c r="C1495" s="175" t="s">
        <v>103</v>
      </c>
      <c r="D1495" s="127" t="s">
        <v>140</v>
      </c>
      <c r="E1495" s="128">
        <v>10</v>
      </c>
      <c r="F1495" s="129">
        <v>10</v>
      </c>
      <c r="G1495" s="129">
        <v>10</v>
      </c>
      <c r="H1495" s="129">
        <v>10</v>
      </c>
      <c r="I1495" s="133">
        <v>0.5</v>
      </c>
      <c r="J1495" s="129">
        <v>0</v>
      </c>
      <c r="K1495" s="130">
        <v>1</v>
      </c>
    </row>
    <row r="1496" spans="1:11" x14ac:dyDescent="0.25">
      <c r="A1496" s="175"/>
      <c r="B1496" s="175"/>
      <c r="C1496" s="175"/>
      <c r="D1496" s="127" t="s">
        <v>139</v>
      </c>
      <c r="E1496" s="128">
        <v>10.938727265794849</v>
      </c>
      <c r="F1496" s="129">
        <v>10.938727265794849</v>
      </c>
      <c r="G1496" s="129">
        <v>4.862045495100495</v>
      </c>
      <c r="H1496" s="132"/>
      <c r="I1496" s="132"/>
      <c r="J1496" s="132"/>
      <c r="K1496" s="131">
        <v>0.44448000000000004</v>
      </c>
    </row>
    <row r="1497" spans="1:11" x14ac:dyDescent="0.25">
      <c r="A1497" s="175"/>
      <c r="B1497" s="175"/>
      <c r="C1497" s="175"/>
      <c r="D1497" s="127" t="s">
        <v>103</v>
      </c>
      <c r="E1497" s="128">
        <v>20.938727265794849</v>
      </c>
      <c r="F1497" s="129">
        <v>20.938727265794849</v>
      </c>
      <c r="G1497" s="129">
        <v>14.862045495100496</v>
      </c>
      <c r="H1497" s="129">
        <v>10</v>
      </c>
      <c r="I1497" s="133">
        <v>0.5</v>
      </c>
      <c r="J1497" s="129">
        <v>0</v>
      </c>
      <c r="K1497" s="131">
        <v>0.5833600000000001</v>
      </c>
    </row>
    <row r="1498" spans="1:11" x14ac:dyDescent="0.25">
      <c r="A1498" s="175"/>
      <c r="B1498" s="175" t="s">
        <v>46</v>
      </c>
      <c r="C1498" s="175" t="s">
        <v>91</v>
      </c>
      <c r="D1498" s="127" t="s">
        <v>140</v>
      </c>
      <c r="E1498" s="128">
        <v>13.621621621621621</v>
      </c>
      <c r="F1498" s="129">
        <v>13.621621621621621</v>
      </c>
      <c r="G1498" s="129">
        <v>18.162162162162161</v>
      </c>
      <c r="H1498" s="129">
        <v>0</v>
      </c>
      <c r="I1498" s="129">
        <v>1.7027027027027026</v>
      </c>
      <c r="J1498" s="129">
        <v>1.1351351351351351</v>
      </c>
      <c r="K1498" s="130">
        <v>1.3333333333333333</v>
      </c>
    </row>
    <row r="1499" spans="1:11" x14ac:dyDescent="0.25">
      <c r="A1499" s="175"/>
      <c r="B1499" s="175"/>
      <c r="C1499" s="175"/>
      <c r="D1499" s="127" t="s">
        <v>139</v>
      </c>
      <c r="E1499" s="128">
        <v>1151.2707897535161</v>
      </c>
      <c r="F1499" s="129">
        <v>1019.7332912495382</v>
      </c>
      <c r="G1499" s="129">
        <v>721.92941042734924</v>
      </c>
      <c r="H1499" s="132"/>
      <c r="I1499" s="132"/>
      <c r="J1499" s="132"/>
      <c r="K1499" s="131">
        <v>0.62707176873818915</v>
      </c>
    </row>
    <row r="1500" spans="1:11" x14ac:dyDescent="0.25">
      <c r="A1500" s="175"/>
      <c r="B1500" s="175"/>
      <c r="C1500" s="175"/>
      <c r="D1500" s="127" t="s">
        <v>103</v>
      </c>
      <c r="E1500" s="128">
        <v>1164.8924113751377</v>
      </c>
      <c r="F1500" s="129">
        <v>1033.3549128711597</v>
      </c>
      <c r="G1500" s="129">
        <v>740.09157258951132</v>
      </c>
      <c r="H1500" s="129">
        <v>0</v>
      </c>
      <c r="I1500" s="129">
        <v>1.7027027027027026</v>
      </c>
      <c r="J1500" s="129">
        <v>1.1351351351351351</v>
      </c>
      <c r="K1500" s="131">
        <v>0.98020255103576126</v>
      </c>
    </row>
    <row r="1501" spans="1:11" x14ac:dyDescent="0.25">
      <c r="A1501" s="175"/>
      <c r="B1501" s="175"/>
      <c r="C1501" s="175" t="s">
        <v>167</v>
      </c>
      <c r="D1501" s="127" t="s">
        <v>139</v>
      </c>
      <c r="E1501" s="128">
        <v>43.220241006038833</v>
      </c>
      <c r="F1501" s="129">
        <v>43.220241006038833</v>
      </c>
      <c r="G1501" s="129">
        <v>18.903981668283866</v>
      </c>
      <c r="H1501" s="132"/>
      <c r="I1501" s="132"/>
      <c r="J1501" s="132"/>
      <c r="K1501" s="131">
        <v>0.43738723404255325</v>
      </c>
    </row>
    <row r="1502" spans="1:11" x14ac:dyDescent="0.25">
      <c r="A1502" s="175"/>
      <c r="B1502" s="175"/>
      <c r="C1502" s="175"/>
      <c r="D1502" s="127" t="s">
        <v>103</v>
      </c>
      <c r="E1502" s="128">
        <v>43.220241006038833</v>
      </c>
      <c r="F1502" s="129">
        <v>43.220241006038833</v>
      </c>
      <c r="G1502" s="129">
        <v>18.903981668283866</v>
      </c>
      <c r="H1502" s="132"/>
      <c r="I1502" s="132"/>
      <c r="J1502" s="132"/>
      <c r="K1502" s="131">
        <v>0.43738723404255325</v>
      </c>
    </row>
    <row r="1503" spans="1:11" x14ac:dyDescent="0.25">
      <c r="A1503" s="175"/>
      <c r="B1503" s="175"/>
      <c r="C1503" s="175" t="s">
        <v>92</v>
      </c>
      <c r="D1503" s="127" t="s">
        <v>140</v>
      </c>
      <c r="E1503" s="128">
        <v>7.4</v>
      </c>
      <c r="F1503" s="129">
        <v>7.4</v>
      </c>
      <c r="G1503" s="129">
        <v>6.5</v>
      </c>
      <c r="H1503" s="129">
        <v>5.5</v>
      </c>
      <c r="I1503" s="129">
        <v>0</v>
      </c>
      <c r="J1503" s="129">
        <v>0</v>
      </c>
      <c r="K1503" s="131">
        <v>0.87837837837837829</v>
      </c>
    </row>
    <row r="1504" spans="1:11" x14ac:dyDescent="0.25">
      <c r="A1504" s="175"/>
      <c r="B1504" s="175"/>
      <c r="C1504" s="175"/>
      <c r="D1504" s="127" t="s">
        <v>139</v>
      </c>
      <c r="E1504" s="128">
        <v>459.3381161577862</v>
      </c>
      <c r="F1504" s="129">
        <v>459.3381161577862</v>
      </c>
      <c r="G1504" s="129">
        <v>76.068034973849791</v>
      </c>
      <c r="H1504" s="132"/>
      <c r="I1504" s="132"/>
      <c r="J1504" s="132"/>
      <c r="K1504" s="131">
        <v>0.16560357675111775</v>
      </c>
    </row>
    <row r="1505" spans="1:11" x14ac:dyDescent="0.25">
      <c r="A1505" s="175"/>
      <c r="B1505" s="175"/>
      <c r="C1505" s="175"/>
      <c r="D1505" s="127" t="s">
        <v>103</v>
      </c>
      <c r="E1505" s="128">
        <v>466.73811615778624</v>
      </c>
      <c r="F1505" s="129">
        <v>466.73811615778624</v>
      </c>
      <c r="G1505" s="129">
        <v>82.568034973849791</v>
      </c>
      <c r="H1505" s="129">
        <v>5.5</v>
      </c>
      <c r="I1505" s="129">
        <v>0</v>
      </c>
      <c r="J1505" s="129">
        <v>0</v>
      </c>
      <c r="K1505" s="131">
        <v>0.52199097756474799</v>
      </c>
    </row>
    <row r="1506" spans="1:11" x14ac:dyDescent="0.25">
      <c r="A1506" s="175"/>
      <c r="B1506" s="175"/>
      <c r="C1506" s="175" t="s">
        <v>93</v>
      </c>
      <c r="D1506" s="127" t="s">
        <v>140</v>
      </c>
      <c r="E1506" s="128">
        <v>20.74074074074074</v>
      </c>
      <c r="F1506" s="129">
        <v>17.777777777777779</v>
      </c>
      <c r="G1506" s="129">
        <v>14.518518518518517</v>
      </c>
      <c r="H1506" s="129">
        <v>13.037037037037036</v>
      </c>
      <c r="I1506" s="133">
        <v>0.17777777777777776</v>
      </c>
      <c r="J1506" s="133">
        <v>0.17777777777777776</v>
      </c>
      <c r="K1506" s="131">
        <v>0.7</v>
      </c>
    </row>
    <row r="1507" spans="1:11" x14ac:dyDescent="0.25">
      <c r="A1507" s="175"/>
      <c r="B1507" s="175"/>
      <c r="C1507" s="175"/>
      <c r="D1507" s="127" t="s">
        <v>139</v>
      </c>
      <c r="E1507" s="128">
        <v>8911.4226512658915</v>
      </c>
      <c r="F1507" s="129">
        <v>7449.5478135368612</v>
      </c>
      <c r="G1507" s="129">
        <v>4116.1783651856758</v>
      </c>
      <c r="H1507" s="132"/>
      <c r="I1507" s="129">
        <v>-1.4289203207070571</v>
      </c>
      <c r="J1507" s="129">
        <v>-2.0205115362864117</v>
      </c>
      <c r="K1507" s="131">
        <v>0.46189912949544165</v>
      </c>
    </row>
    <row r="1508" spans="1:11" x14ac:dyDescent="0.25">
      <c r="A1508" s="175"/>
      <c r="B1508" s="175"/>
      <c r="C1508" s="175"/>
      <c r="D1508" s="127" t="s">
        <v>103</v>
      </c>
      <c r="E1508" s="128">
        <v>8932.1633920066324</v>
      </c>
      <c r="F1508" s="129">
        <v>7467.3255913146395</v>
      </c>
      <c r="G1508" s="129">
        <v>4130.696883704195</v>
      </c>
      <c r="H1508" s="129">
        <v>13.037037037037036</v>
      </c>
      <c r="I1508" s="129">
        <v>-1.2511425429292795</v>
      </c>
      <c r="J1508" s="129">
        <v>-1.8427337585086336</v>
      </c>
      <c r="K1508" s="131">
        <v>0.58094956474772075</v>
      </c>
    </row>
    <row r="1509" spans="1:11" x14ac:dyDescent="0.25">
      <c r="A1509" s="175"/>
      <c r="B1509" s="175"/>
      <c r="C1509" s="175" t="s">
        <v>94</v>
      </c>
      <c r="D1509" s="127" t="s">
        <v>140</v>
      </c>
      <c r="E1509" s="135">
        <v>0.55000000000000004</v>
      </c>
      <c r="F1509" s="133">
        <v>0.55000000000000004</v>
      </c>
      <c r="G1509" s="132"/>
      <c r="H1509" s="132"/>
      <c r="I1509" s="132"/>
      <c r="J1509" s="132"/>
      <c r="K1509" s="134"/>
    </row>
    <row r="1510" spans="1:11" x14ac:dyDescent="0.25">
      <c r="A1510" s="175"/>
      <c r="B1510" s="175"/>
      <c r="C1510" s="175"/>
      <c r="D1510" s="127" t="s">
        <v>139</v>
      </c>
      <c r="E1510" s="128">
        <v>1208.7884471913274</v>
      </c>
      <c r="F1510" s="129">
        <v>1162.9551502074321</v>
      </c>
      <c r="G1510" s="129">
        <v>554.35660447887153</v>
      </c>
      <c r="H1510" s="132"/>
      <c r="I1510" s="129">
        <v>1.4508535502128133</v>
      </c>
      <c r="J1510" s="129">
        <v>1.4508535502128133</v>
      </c>
      <c r="K1510" s="131">
        <v>0.45860514779649264</v>
      </c>
    </row>
    <row r="1511" spans="1:11" x14ac:dyDescent="0.25">
      <c r="A1511" s="175"/>
      <c r="B1511" s="175"/>
      <c r="C1511" s="175"/>
      <c r="D1511" s="127" t="s">
        <v>103</v>
      </c>
      <c r="E1511" s="128">
        <v>1209.3384471913273</v>
      </c>
      <c r="F1511" s="129">
        <v>1163.5051502074321</v>
      </c>
      <c r="G1511" s="129">
        <v>554.35660447887153</v>
      </c>
      <c r="H1511" s="132"/>
      <c r="I1511" s="129">
        <v>1.4508535502128133</v>
      </c>
      <c r="J1511" s="129">
        <v>1.4508535502128133</v>
      </c>
      <c r="K1511" s="131">
        <v>0.45860514779649264</v>
      </c>
    </row>
    <row r="1512" spans="1:11" x14ac:dyDescent="0.25">
      <c r="A1512" s="175"/>
      <c r="B1512" s="175"/>
      <c r="C1512" s="175" t="s">
        <v>95</v>
      </c>
      <c r="D1512" s="127" t="s">
        <v>139</v>
      </c>
      <c r="E1512" s="128">
        <v>1.3084883089377195</v>
      </c>
      <c r="F1512" s="129">
        <v>0</v>
      </c>
      <c r="G1512" s="129">
        <v>0</v>
      </c>
      <c r="H1512" s="132"/>
      <c r="I1512" s="132"/>
      <c r="J1512" s="132"/>
      <c r="K1512" s="130">
        <v>0</v>
      </c>
    </row>
    <row r="1513" spans="1:11" x14ac:dyDescent="0.25">
      <c r="A1513" s="175"/>
      <c r="B1513" s="175"/>
      <c r="C1513" s="175"/>
      <c r="D1513" s="127" t="s">
        <v>103</v>
      </c>
      <c r="E1513" s="128">
        <v>1.3084883089377195</v>
      </c>
      <c r="F1513" s="129">
        <v>0</v>
      </c>
      <c r="G1513" s="129">
        <v>0</v>
      </c>
      <c r="H1513" s="132"/>
      <c r="I1513" s="132"/>
      <c r="J1513" s="132"/>
      <c r="K1513" s="130">
        <v>0</v>
      </c>
    </row>
    <row r="1514" spans="1:11" x14ac:dyDescent="0.25">
      <c r="A1514" s="175"/>
      <c r="B1514" s="175"/>
      <c r="C1514" s="175" t="s">
        <v>96</v>
      </c>
      <c r="D1514" s="127" t="s">
        <v>140</v>
      </c>
      <c r="E1514" s="128">
        <v>16.525423728813557</v>
      </c>
      <c r="F1514" s="129">
        <v>16.525423728813557</v>
      </c>
      <c r="G1514" s="129">
        <v>30.508474576271183</v>
      </c>
      <c r="H1514" s="129">
        <v>0</v>
      </c>
      <c r="I1514" s="129">
        <v>3.9406779661016946</v>
      </c>
      <c r="J1514" s="129">
        <v>2.5423728813559321</v>
      </c>
      <c r="K1514" s="130">
        <v>1.8461538461538463</v>
      </c>
    </row>
    <row r="1515" spans="1:11" x14ac:dyDescent="0.25">
      <c r="A1515" s="175"/>
      <c r="B1515" s="175"/>
      <c r="C1515" s="175"/>
      <c r="D1515" s="127" t="s">
        <v>139</v>
      </c>
      <c r="E1515" s="128">
        <v>355.32342130555071</v>
      </c>
      <c r="F1515" s="129">
        <v>350.08562147163832</v>
      </c>
      <c r="G1515" s="129">
        <v>114.1265950279556</v>
      </c>
      <c r="H1515" s="132"/>
      <c r="I1515" s="132"/>
      <c r="J1515" s="132"/>
      <c r="K1515" s="131">
        <v>0.32119074675298576</v>
      </c>
    </row>
    <row r="1516" spans="1:11" x14ac:dyDescent="0.25">
      <c r="A1516" s="175"/>
      <c r="B1516" s="175"/>
      <c r="C1516" s="175"/>
      <c r="D1516" s="127" t="s">
        <v>103</v>
      </c>
      <c r="E1516" s="128">
        <v>371.84884503436427</v>
      </c>
      <c r="F1516" s="129">
        <v>366.61104520045188</v>
      </c>
      <c r="G1516" s="129">
        <v>144.63506960422677</v>
      </c>
      <c r="H1516" s="129">
        <v>0</v>
      </c>
      <c r="I1516" s="129">
        <v>3.9406779661016946</v>
      </c>
      <c r="J1516" s="129">
        <v>2.5423728813559321</v>
      </c>
      <c r="K1516" s="130">
        <v>1.083672296453416</v>
      </c>
    </row>
    <row r="1517" spans="1:11" x14ac:dyDescent="0.25">
      <c r="A1517" s="175"/>
      <c r="B1517" s="175"/>
      <c r="C1517" s="175" t="s">
        <v>97</v>
      </c>
      <c r="D1517" s="127" t="s">
        <v>140</v>
      </c>
      <c r="E1517" s="128">
        <v>81.960784313725497</v>
      </c>
      <c r="F1517" s="129">
        <v>72.254901960784323</v>
      </c>
      <c r="G1517" s="129">
        <v>127.20098039215685</v>
      </c>
      <c r="H1517" s="129">
        <v>126.33823529411764</v>
      </c>
      <c r="I1517" s="132"/>
      <c r="J1517" s="132"/>
      <c r="K1517" s="130">
        <v>1.5519736842105261</v>
      </c>
    </row>
    <row r="1518" spans="1:11" x14ac:dyDescent="0.25">
      <c r="A1518" s="175"/>
      <c r="B1518" s="175"/>
      <c r="C1518" s="175"/>
      <c r="D1518" s="127" t="s">
        <v>139</v>
      </c>
      <c r="E1518" s="128">
        <v>278.04605159748758</v>
      </c>
      <c r="F1518" s="129">
        <v>224.24960766884141</v>
      </c>
      <c r="G1518" s="129">
        <v>60.366873401356891</v>
      </c>
      <c r="H1518" s="132"/>
      <c r="I1518" s="132"/>
      <c r="J1518" s="132"/>
      <c r="K1518" s="131">
        <v>0.21711106147533715</v>
      </c>
    </row>
    <row r="1519" spans="1:11" x14ac:dyDescent="0.25">
      <c r="A1519" s="175"/>
      <c r="B1519" s="175"/>
      <c r="C1519" s="175"/>
      <c r="D1519" s="127" t="s">
        <v>103</v>
      </c>
      <c r="E1519" s="128">
        <v>360.0068359112131</v>
      </c>
      <c r="F1519" s="129">
        <v>296.50450962962577</v>
      </c>
      <c r="G1519" s="129">
        <v>187.56785379351373</v>
      </c>
      <c r="H1519" s="129">
        <v>126.33823529411764</v>
      </c>
      <c r="I1519" s="132"/>
      <c r="J1519" s="132"/>
      <c r="K1519" s="131">
        <v>0.88454237284293158</v>
      </c>
    </row>
    <row r="1520" spans="1:11" x14ac:dyDescent="0.25">
      <c r="A1520" s="175"/>
      <c r="B1520" s="175"/>
      <c r="C1520" s="175" t="s">
        <v>168</v>
      </c>
      <c r="D1520" s="127" t="s">
        <v>139</v>
      </c>
      <c r="E1520" s="128">
        <v>363.12106691836141</v>
      </c>
      <c r="F1520" s="129">
        <v>363.12106691836141</v>
      </c>
      <c r="G1520" s="129">
        <v>181.95397420675724</v>
      </c>
      <c r="H1520" s="132"/>
      <c r="I1520" s="132"/>
      <c r="J1520" s="132"/>
      <c r="K1520" s="131">
        <v>0.50108349744319569</v>
      </c>
    </row>
    <row r="1521" spans="1:11" x14ac:dyDescent="0.25">
      <c r="A1521" s="175"/>
      <c r="B1521" s="175"/>
      <c r="C1521" s="175"/>
      <c r="D1521" s="127" t="s">
        <v>103</v>
      </c>
      <c r="E1521" s="128">
        <v>363.12106691836141</v>
      </c>
      <c r="F1521" s="129">
        <v>363.12106691836141</v>
      </c>
      <c r="G1521" s="129">
        <v>181.95397420675724</v>
      </c>
      <c r="H1521" s="132"/>
      <c r="I1521" s="132"/>
      <c r="J1521" s="132"/>
      <c r="K1521" s="131">
        <v>0.50108349744319569</v>
      </c>
    </row>
    <row r="1522" spans="1:11" x14ac:dyDescent="0.25">
      <c r="A1522" s="175"/>
      <c r="B1522" s="175"/>
      <c r="C1522" s="175" t="s">
        <v>169</v>
      </c>
      <c r="D1522" s="127" t="s">
        <v>139</v>
      </c>
      <c r="E1522" s="128">
        <v>8.0503598186374283</v>
      </c>
      <c r="F1522" s="129">
        <v>4.7292542828959157</v>
      </c>
      <c r="G1522" s="129">
        <v>1.3078821798343796</v>
      </c>
      <c r="H1522" s="132"/>
      <c r="I1522" s="132"/>
      <c r="J1522" s="132"/>
      <c r="K1522" s="131">
        <v>0.16246257425742575</v>
      </c>
    </row>
    <row r="1523" spans="1:11" x14ac:dyDescent="0.25">
      <c r="A1523" s="175"/>
      <c r="B1523" s="175"/>
      <c r="C1523" s="175"/>
      <c r="D1523" s="127" t="s">
        <v>103</v>
      </c>
      <c r="E1523" s="128">
        <v>8.0503598186374283</v>
      </c>
      <c r="F1523" s="129">
        <v>4.7292542828959157</v>
      </c>
      <c r="G1523" s="129">
        <v>1.3078821798343796</v>
      </c>
      <c r="H1523" s="132"/>
      <c r="I1523" s="132"/>
      <c r="J1523" s="132"/>
      <c r="K1523" s="131">
        <v>0.16246257425742575</v>
      </c>
    </row>
    <row r="1524" spans="1:11" x14ac:dyDescent="0.25">
      <c r="A1524" s="175"/>
      <c r="B1524" s="175"/>
      <c r="C1524" s="175" t="s">
        <v>103</v>
      </c>
      <c r="D1524" s="127" t="s">
        <v>140</v>
      </c>
      <c r="E1524" s="128">
        <v>140.7985704049014</v>
      </c>
      <c r="F1524" s="129">
        <v>128.12972508899728</v>
      </c>
      <c r="G1524" s="129">
        <v>196.89013564910874</v>
      </c>
      <c r="H1524" s="129">
        <v>144.87527233115469</v>
      </c>
      <c r="I1524" s="129">
        <v>5.8211584465821744</v>
      </c>
      <c r="J1524" s="129">
        <v>3.8552857942688448</v>
      </c>
      <c r="K1524" s="130">
        <v>1.2619678484152168</v>
      </c>
    </row>
    <row r="1525" spans="1:11" x14ac:dyDescent="0.25">
      <c r="A1525" s="175"/>
      <c r="B1525" s="175"/>
      <c r="C1525" s="175"/>
      <c r="D1525" s="127" t="s">
        <v>139</v>
      </c>
      <c r="E1525" s="128">
        <v>12779.889633323532</v>
      </c>
      <c r="F1525" s="129">
        <v>11076.980162499394</v>
      </c>
      <c r="G1525" s="129">
        <v>5845.1917215499352</v>
      </c>
      <c r="H1525" s="132"/>
      <c r="I1525" s="133">
        <v>2.193322950575638E-2</v>
      </c>
      <c r="J1525" s="133">
        <v>-0.56965798607359819</v>
      </c>
      <c r="K1525" s="131">
        <v>0.3352414736752739</v>
      </c>
    </row>
    <row r="1526" spans="1:11" x14ac:dyDescent="0.25">
      <c r="A1526" s="175"/>
      <c r="B1526" s="175"/>
      <c r="C1526" s="175"/>
      <c r="D1526" s="127" t="s">
        <v>103</v>
      </c>
      <c r="E1526" s="128">
        <v>12920.688203728436</v>
      </c>
      <c r="F1526" s="129">
        <v>11205.109887588387</v>
      </c>
      <c r="G1526" s="129">
        <v>6042.081857199043</v>
      </c>
      <c r="H1526" s="129">
        <v>144.87527233115469</v>
      </c>
      <c r="I1526" s="129">
        <v>5.8430916760879308</v>
      </c>
      <c r="J1526" s="129">
        <v>3.285627808195247</v>
      </c>
      <c r="K1526" s="131">
        <v>0.64415026525525487</v>
      </c>
    </row>
    <row r="1527" spans="1:11" x14ac:dyDescent="0.25">
      <c r="A1527" s="175"/>
      <c r="B1527" s="175" t="s">
        <v>47</v>
      </c>
      <c r="C1527" s="175" t="s">
        <v>99</v>
      </c>
      <c r="D1527" s="127" t="s">
        <v>140</v>
      </c>
      <c r="E1527" s="128">
        <v>3.25</v>
      </c>
      <c r="F1527" s="129">
        <v>1.5</v>
      </c>
      <c r="G1527" s="129">
        <v>1</v>
      </c>
      <c r="H1527" s="133">
        <v>0.25</v>
      </c>
      <c r="I1527" s="132"/>
      <c r="J1527" s="132"/>
      <c r="K1527" s="131">
        <v>0.30769230769230771</v>
      </c>
    </row>
    <row r="1528" spans="1:11" x14ac:dyDescent="0.25">
      <c r="A1528" s="175"/>
      <c r="B1528" s="175"/>
      <c r="C1528" s="175"/>
      <c r="D1528" s="127" t="s">
        <v>103</v>
      </c>
      <c r="E1528" s="128">
        <v>3.25</v>
      </c>
      <c r="F1528" s="129">
        <v>1.5</v>
      </c>
      <c r="G1528" s="129">
        <v>1</v>
      </c>
      <c r="H1528" s="133">
        <v>0.25</v>
      </c>
      <c r="I1528" s="132"/>
      <c r="J1528" s="132"/>
      <c r="K1528" s="131">
        <v>0.30769230769230771</v>
      </c>
    </row>
    <row r="1529" spans="1:11" x14ac:dyDescent="0.25">
      <c r="A1529" s="175"/>
      <c r="B1529" s="175"/>
      <c r="C1529" s="175" t="s">
        <v>100</v>
      </c>
      <c r="D1529" s="127" t="s">
        <v>139</v>
      </c>
      <c r="E1529" s="128">
        <v>5.0451744920958408</v>
      </c>
      <c r="F1529" s="129">
        <v>0</v>
      </c>
      <c r="G1529" s="129">
        <v>0</v>
      </c>
      <c r="H1529" s="132"/>
      <c r="I1529" s="132"/>
      <c r="J1529" s="132"/>
      <c r="K1529" s="130">
        <v>0</v>
      </c>
    </row>
    <row r="1530" spans="1:11" x14ac:dyDescent="0.25">
      <c r="A1530" s="175"/>
      <c r="B1530" s="175"/>
      <c r="C1530" s="175"/>
      <c r="D1530" s="127" t="s">
        <v>103</v>
      </c>
      <c r="E1530" s="128">
        <v>5.0451744920958408</v>
      </c>
      <c r="F1530" s="129">
        <v>0</v>
      </c>
      <c r="G1530" s="129">
        <v>0</v>
      </c>
      <c r="H1530" s="132"/>
      <c r="I1530" s="132"/>
      <c r="J1530" s="132"/>
      <c r="K1530" s="130">
        <v>0</v>
      </c>
    </row>
    <row r="1531" spans="1:11" x14ac:dyDescent="0.25">
      <c r="A1531" s="175"/>
      <c r="B1531" s="175"/>
      <c r="C1531" s="175" t="s">
        <v>101</v>
      </c>
      <c r="D1531" s="127" t="s">
        <v>139</v>
      </c>
      <c r="E1531" s="128">
        <v>8.8452266812467215</v>
      </c>
      <c r="F1531" s="129">
        <v>8.8452266812467215</v>
      </c>
      <c r="G1531" s="133">
        <v>0.65525439254675721</v>
      </c>
      <c r="H1531" s="132"/>
      <c r="I1531" s="132"/>
      <c r="J1531" s="132"/>
      <c r="K1531" s="131">
        <v>7.4080000000000007E-2</v>
      </c>
    </row>
    <row r="1532" spans="1:11" x14ac:dyDescent="0.25">
      <c r="A1532" s="175"/>
      <c r="B1532" s="175"/>
      <c r="C1532" s="175"/>
      <c r="D1532" s="127" t="s">
        <v>103</v>
      </c>
      <c r="E1532" s="128">
        <v>8.8452266812467215</v>
      </c>
      <c r="F1532" s="129">
        <v>8.8452266812467215</v>
      </c>
      <c r="G1532" s="133">
        <v>0.65525439254675721</v>
      </c>
      <c r="H1532" s="132"/>
      <c r="I1532" s="132"/>
      <c r="J1532" s="132"/>
      <c r="K1532" s="131">
        <v>7.4080000000000007E-2</v>
      </c>
    </row>
    <row r="1533" spans="1:11" x14ac:dyDescent="0.25">
      <c r="A1533" s="175"/>
      <c r="B1533" s="175"/>
      <c r="C1533" s="175" t="s">
        <v>103</v>
      </c>
      <c r="D1533" s="127" t="s">
        <v>140</v>
      </c>
      <c r="E1533" s="128">
        <v>3.25</v>
      </c>
      <c r="F1533" s="129">
        <v>1.5</v>
      </c>
      <c r="G1533" s="129">
        <v>1</v>
      </c>
      <c r="H1533" s="133">
        <v>0.25</v>
      </c>
      <c r="I1533" s="132"/>
      <c r="J1533" s="132"/>
      <c r="K1533" s="131">
        <v>0.30769230769230771</v>
      </c>
    </row>
    <row r="1534" spans="1:11" x14ac:dyDescent="0.25">
      <c r="A1534" s="175"/>
      <c r="B1534" s="175"/>
      <c r="C1534" s="175"/>
      <c r="D1534" s="127" t="s">
        <v>139</v>
      </c>
      <c r="E1534" s="128">
        <v>13.890401173342562</v>
      </c>
      <c r="F1534" s="129">
        <v>8.8452266812467215</v>
      </c>
      <c r="G1534" s="133">
        <v>0.65525439254675721</v>
      </c>
      <c r="H1534" s="132"/>
      <c r="I1534" s="132"/>
      <c r="J1534" s="132"/>
      <c r="K1534" s="131">
        <v>3.7040000000000003E-2</v>
      </c>
    </row>
    <row r="1535" spans="1:11" x14ac:dyDescent="0.25">
      <c r="A1535" s="175"/>
      <c r="B1535" s="175"/>
      <c r="C1535" s="175"/>
      <c r="D1535" s="127" t="s">
        <v>103</v>
      </c>
      <c r="E1535" s="128">
        <v>17.140401173342564</v>
      </c>
      <c r="F1535" s="129">
        <v>10.345226681246722</v>
      </c>
      <c r="G1535" s="129">
        <v>1.6552543925467571</v>
      </c>
      <c r="H1535" s="133">
        <v>0.25</v>
      </c>
      <c r="I1535" s="132"/>
      <c r="J1535" s="132"/>
      <c r="K1535" s="131">
        <v>0.12725743589743591</v>
      </c>
    </row>
    <row r="1536" spans="1:11" x14ac:dyDescent="0.25">
      <c r="A1536" s="175"/>
      <c r="B1536" s="175" t="s">
        <v>103</v>
      </c>
      <c r="C1536" s="175" t="s">
        <v>51</v>
      </c>
      <c r="D1536" s="127" t="s">
        <v>140</v>
      </c>
      <c r="E1536" s="128">
        <v>63.642857142857146</v>
      </c>
      <c r="F1536" s="129">
        <v>61.023809523809526</v>
      </c>
      <c r="G1536" s="129">
        <v>70.033333333333331</v>
      </c>
      <c r="H1536" s="129">
        <v>69.666666666666671</v>
      </c>
      <c r="I1536" s="129">
        <v>8.5904761904761902</v>
      </c>
      <c r="J1536" s="129">
        <v>6.2857142857142865</v>
      </c>
      <c r="K1536" s="130">
        <v>1.1004115226337448</v>
      </c>
    </row>
    <row r="1537" spans="1:11" x14ac:dyDescent="0.25">
      <c r="A1537" s="175"/>
      <c r="B1537" s="175"/>
      <c r="C1537" s="175"/>
      <c r="D1537" s="127" t="s">
        <v>139</v>
      </c>
      <c r="E1537" s="128">
        <v>1028.585647292525</v>
      </c>
      <c r="F1537" s="129">
        <v>969.94619784410213</v>
      </c>
      <c r="G1537" s="129">
        <v>290.26490357115262</v>
      </c>
      <c r="H1537" s="132"/>
      <c r="I1537" s="132"/>
      <c r="J1537" s="129">
        <v>4.8853283724552421</v>
      </c>
      <c r="K1537" s="131">
        <v>0.28219808854536993</v>
      </c>
    </row>
    <row r="1538" spans="1:11" x14ac:dyDescent="0.25">
      <c r="A1538" s="175"/>
      <c r="B1538" s="175"/>
      <c r="C1538" s="175"/>
      <c r="D1538" s="127" t="s">
        <v>103</v>
      </c>
      <c r="E1538" s="128">
        <v>1092.2285044353821</v>
      </c>
      <c r="F1538" s="129">
        <v>1030.9700073679116</v>
      </c>
      <c r="G1538" s="129">
        <v>360.29823690448598</v>
      </c>
      <c r="H1538" s="129">
        <v>69.666666666666671</v>
      </c>
      <c r="I1538" s="129">
        <v>8.5904761904761902</v>
      </c>
      <c r="J1538" s="129">
        <v>11.171042658169529</v>
      </c>
      <c r="K1538" s="131">
        <v>0.69130480558955731</v>
      </c>
    </row>
    <row r="1539" spans="1:11" x14ac:dyDescent="0.25">
      <c r="A1539" s="175"/>
      <c r="B1539" s="175"/>
      <c r="C1539" s="175" t="s">
        <v>52</v>
      </c>
      <c r="D1539" s="127" t="s">
        <v>140</v>
      </c>
      <c r="E1539" s="128">
        <v>27.539999999999996</v>
      </c>
      <c r="F1539" s="129">
        <v>27.539999999999996</v>
      </c>
      <c r="G1539" s="129">
        <v>33.206666666666663</v>
      </c>
      <c r="H1539" s="129">
        <v>29.919999999999998</v>
      </c>
      <c r="I1539" s="129">
        <v>2.3233333333333333</v>
      </c>
      <c r="J1539" s="129">
        <v>2.3233333333333333</v>
      </c>
      <c r="K1539" s="130">
        <v>1.2057613168724282</v>
      </c>
    </row>
    <row r="1540" spans="1:11" x14ac:dyDescent="0.25">
      <c r="A1540" s="175"/>
      <c r="B1540" s="175"/>
      <c r="C1540" s="175"/>
      <c r="D1540" s="127" t="s">
        <v>139</v>
      </c>
      <c r="E1540" s="128">
        <v>21.463288523883531</v>
      </c>
      <c r="F1540" s="129">
        <v>21.463288523883531</v>
      </c>
      <c r="G1540" s="129">
        <v>23.85000620773938</v>
      </c>
      <c r="H1540" s="132"/>
      <c r="I1540" s="132"/>
      <c r="J1540" s="132"/>
      <c r="K1540" s="130">
        <v>1.1112</v>
      </c>
    </row>
    <row r="1541" spans="1:11" x14ac:dyDescent="0.25">
      <c r="A1541" s="175"/>
      <c r="B1541" s="175"/>
      <c r="C1541" s="175"/>
      <c r="D1541" s="127" t="s">
        <v>103</v>
      </c>
      <c r="E1541" s="128">
        <v>49.003288523883526</v>
      </c>
      <c r="F1541" s="129">
        <v>49.003288523883526</v>
      </c>
      <c r="G1541" s="129">
        <v>57.056672874406047</v>
      </c>
      <c r="H1541" s="129">
        <v>29.919999999999998</v>
      </c>
      <c r="I1541" s="129">
        <v>2.3233333333333333</v>
      </c>
      <c r="J1541" s="129">
        <v>2.3233333333333333</v>
      </c>
      <c r="K1541" s="130">
        <v>1.158480658436214</v>
      </c>
    </row>
    <row r="1542" spans="1:11" x14ac:dyDescent="0.25">
      <c r="A1542" s="175"/>
      <c r="B1542" s="175"/>
      <c r="C1542" s="175" t="s">
        <v>53</v>
      </c>
      <c r="D1542" s="127" t="s">
        <v>140</v>
      </c>
      <c r="E1542" s="128">
        <v>347.75</v>
      </c>
      <c r="F1542" s="129">
        <v>347.75</v>
      </c>
      <c r="G1542" s="129">
        <v>979.45</v>
      </c>
      <c r="H1542" s="129">
        <v>976.2</v>
      </c>
      <c r="I1542" s="129">
        <v>96.35</v>
      </c>
      <c r="J1542" s="129">
        <v>98</v>
      </c>
      <c r="K1542" s="130">
        <v>2.816534867002157</v>
      </c>
    </row>
    <row r="1543" spans="1:11" x14ac:dyDescent="0.25">
      <c r="A1543" s="175"/>
      <c r="B1543" s="175"/>
      <c r="C1543" s="175"/>
      <c r="D1543" s="127" t="s">
        <v>139</v>
      </c>
      <c r="E1543" s="128">
        <v>1432.0497475947125</v>
      </c>
      <c r="F1543" s="129">
        <v>1432.0497475947125</v>
      </c>
      <c r="G1543" s="129">
        <v>545.06325696738315</v>
      </c>
      <c r="H1543" s="132"/>
      <c r="I1543" s="129">
        <v>3.7705049289775303</v>
      </c>
      <c r="J1543" s="132"/>
      <c r="K1543" s="131">
        <v>0.38061754340788634</v>
      </c>
    </row>
    <row r="1544" spans="1:11" x14ac:dyDescent="0.25">
      <c r="A1544" s="175"/>
      <c r="B1544" s="175"/>
      <c r="C1544" s="175"/>
      <c r="D1544" s="127" t="s">
        <v>103</v>
      </c>
      <c r="E1544" s="128">
        <v>1779.7997475947125</v>
      </c>
      <c r="F1544" s="129">
        <v>1779.7997475947125</v>
      </c>
      <c r="G1544" s="129">
        <v>1524.5132569673833</v>
      </c>
      <c r="H1544" s="129">
        <v>976.2</v>
      </c>
      <c r="I1544" s="129">
        <v>100.12050492897752</v>
      </c>
      <c r="J1544" s="129">
        <v>98</v>
      </c>
      <c r="K1544" s="130">
        <v>1.5985762052050216</v>
      </c>
    </row>
    <row r="1545" spans="1:11" x14ac:dyDescent="0.25">
      <c r="A1545" s="175"/>
      <c r="B1545" s="175"/>
      <c r="C1545" s="175" t="s">
        <v>54</v>
      </c>
      <c r="D1545" s="127" t="s">
        <v>140</v>
      </c>
      <c r="E1545" s="128">
        <v>253.69736842105266</v>
      </c>
      <c r="F1545" s="129">
        <v>253.69736842105266</v>
      </c>
      <c r="G1545" s="129">
        <v>714.47368421052624</v>
      </c>
      <c r="H1545" s="129">
        <v>714.47368421052624</v>
      </c>
      <c r="I1545" s="129">
        <v>57.894736842105267</v>
      </c>
      <c r="J1545" s="129">
        <v>57.894736842105267</v>
      </c>
      <c r="K1545" s="130">
        <v>2.8162439707484044</v>
      </c>
    </row>
    <row r="1546" spans="1:11" x14ac:dyDescent="0.25">
      <c r="A1546" s="175"/>
      <c r="B1546" s="175"/>
      <c r="C1546" s="175"/>
      <c r="D1546" s="127" t="s">
        <v>139</v>
      </c>
      <c r="E1546" s="128">
        <v>146.83303530106178</v>
      </c>
      <c r="F1546" s="129">
        <v>146.83303530106178</v>
      </c>
      <c r="G1546" s="129">
        <v>125.21567995942016</v>
      </c>
      <c r="H1546" s="129">
        <v>4.1319624900674867</v>
      </c>
      <c r="I1546" s="132"/>
      <c r="J1546" s="132"/>
      <c r="K1546" s="131">
        <v>0.85277594175371985</v>
      </c>
    </row>
    <row r="1547" spans="1:11" x14ac:dyDescent="0.25">
      <c r="A1547" s="175"/>
      <c r="B1547" s="175"/>
      <c r="C1547" s="175"/>
      <c r="D1547" s="127" t="s">
        <v>103</v>
      </c>
      <c r="E1547" s="128">
        <v>400.53040372211444</v>
      </c>
      <c r="F1547" s="129">
        <v>400.53040372211444</v>
      </c>
      <c r="G1547" s="129">
        <v>839.68936416994643</v>
      </c>
      <c r="H1547" s="129">
        <v>718.60564670059375</v>
      </c>
      <c r="I1547" s="129">
        <v>57.894736842105267</v>
      </c>
      <c r="J1547" s="129">
        <v>57.894736842105267</v>
      </c>
      <c r="K1547" s="130">
        <v>1.8345099562510621</v>
      </c>
    </row>
    <row r="1548" spans="1:11" x14ac:dyDescent="0.25">
      <c r="A1548" s="175"/>
      <c r="B1548" s="175"/>
      <c r="C1548" s="175" t="s">
        <v>55</v>
      </c>
      <c r="D1548" s="127" t="s">
        <v>140</v>
      </c>
      <c r="E1548" s="128">
        <v>10</v>
      </c>
      <c r="F1548" s="129">
        <v>5.5</v>
      </c>
      <c r="G1548" s="129">
        <v>3.55</v>
      </c>
      <c r="H1548" s="129">
        <v>1.75</v>
      </c>
      <c r="I1548" s="129">
        <v>0</v>
      </c>
      <c r="J1548" s="129">
        <v>0</v>
      </c>
      <c r="K1548" s="131">
        <v>0.35499999999999998</v>
      </c>
    </row>
    <row r="1549" spans="1:11" x14ac:dyDescent="0.25">
      <c r="A1549" s="175"/>
      <c r="B1549" s="175"/>
      <c r="C1549" s="175"/>
      <c r="D1549" s="127" t="s">
        <v>139</v>
      </c>
      <c r="E1549" s="128">
        <v>137.49220629607072</v>
      </c>
      <c r="F1549" s="129">
        <v>119.76452153968229</v>
      </c>
      <c r="G1549" s="129">
        <v>48.383888063475169</v>
      </c>
      <c r="H1549" s="132"/>
      <c r="I1549" s="132"/>
      <c r="J1549" s="132"/>
      <c r="K1549" s="131">
        <v>0.35190276865066128</v>
      </c>
    </row>
    <row r="1550" spans="1:11" x14ac:dyDescent="0.25">
      <c r="A1550" s="175"/>
      <c r="B1550" s="175"/>
      <c r="C1550" s="175"/>
      <c r="D1550" s="127" t="s">
        <v>103</v>
      </c>
      <c r="E1550" s="128">
        <v>147.49220629607072</v>
      </c>
      <c r="F1550" s="129">
        <v>125.26452153968229</v>
      </c>
      <c r="G1550" s="129">
        <v>51.933888063475173</v>
      </c>
      <c r="H1550" s="129">
        <v>1.75</v>
      </c>
      <c r="I1550" s="129">
        <v>0</v>
      </c>
      <c r="J1550" s="129">
        <v>0</v>
      </c>
      <c r="K1550" s="131">
        <v>0.35345138432533063</v>
      </c>
    </row>
    <row r="1551" spans="1:11" x14ac:dyDescent="0.25">
      <c r="A1551" s="175"/>
      <c r="B1551" s="175"/>
      <c r="C1551" s="175" t="s">
        <v>56</v>
      </c>
      <c r="D1551" s="127" t="s">
        <v>140</v>
      </c>
      <c r="E1551" s="128">
        <v>14.399999999999999</v>
      </c>
      <c r="F1551" s="129">
        <v>14.399999999999999</v>
      </c>
      <c r="G1551" s="129">
        <v>21.6</v>
      </c>
      <c r="H1551" s="129">
        <v>21.6</v>
      </c>
      <c r="I1551" s="129">
        <v>4.32</v>
      </c>
      <c r="J1551" s="129">
        <v>2.88</v>
      </c>
      <c r="K1551" s="130">
        <v>1.5</v>
      </c>
    </row>
    <row r="1552" spans="1:11" x14ac:dyDescent="0.25">
      <c r="A1552" s="175"/>
      <c r="B1552" s="175"/>
      <c r="C1552" s="175"/>
      <c r="D1552" s="127" t="s">
        <v>139</v>
      </c>
      <c r="E1552" s="128">
        <v>48.72974959348582</v>
      </c>
      <c r="F1552" s="129">
        <v>17.193619089701446</v>
      </c>
      <c r="G1552" s="129">
        <v>16.997900686503701</v>
      </c>
      <c r="H1552" s="132"/>
      <c r="I1552" s="132"/>
      <c r="J1552" s="132"/>
      <c r="K1552" s="131">
        <v>0.34881978315718609</v>
      </c>
    </row>
    <row r="1553" spans="1:11" x14ac:dyDescent="0.25">
      <c r="A1553" s="175"/>
      <c r="B1553" s="175"/>
      <c r="C1553" s="175"/>
      <c r="D1553" s="127" t="s">
        <v>103</v>
      </c>
      <c r="E1553" s="128">
        <v>63.129749593485819</v>
      </c>
      <c r="F1553" s="129">
        <v>31.593619089701445</v>
      </c>
      <c r="G1553" s="129">
        <v>38.597900686503699</v>
      </c>
      <c r="H1553" s="129">
        <v>21.6</v>
      </c>
      <c r="I1553" s="129">
        <v>4.32</v>
      </c>
      <c r="J1553" s="129">
        <v>2.88</v>
      </c>
      <c r="K1553" s="131">
        <v>0.92440989157859299</v>
      </c>
    </row>
    <row r="1554" spans="1:11" x14ac:dyDescent="0.25">
      <c r="A1554" s="175"/>
      <c r="B1554" s="175"/>
      <c r="C1554" s="175" t="s">
        <v>57</v>
      </c>
      <c r="D1554" s="127" t="s">
        <v>139</v>
      </c>
      <c r="E1554" s="128">
        <v>3.3379836016189435</v>
      </c>
      <c r="F1554" s="129">
        <v>2.7816530013491199</v>
      </c>
      <c r="G1554" s="133">
        <v>0.98911130083172549</v>
      </c>
      <c r="H1554" s="132"/>
      <c r="I1554" s="132"/>
      <c r="J1554" s="132"/>
      <c r="K1554" s="131">
        <v>0.29632000000000003</v>
      </c>
    </row>
    <row r="1555" spans="1:11" x14ac:dyDescent="0.25">
      <c r="A1555" s="175"/>
      <c r="B1555" s="175"/>
      <c r="C1555" s="175"/>
      <c r="D1555" s="127" t="s">
        <v>103</v>
      </c>
      <c r="E1555" s="128">
        <v>3.3379836016189435</v>
      </c>
      <c r="F1555" s="129">
        <v>2.7816530013491199</v>
      </c>
      <c r="G1555" s="133">
        <v>0.98911130083172549</v>
      </c>
      <c r="H1555" s="132"/>
      <c r="I1555" s="132"/>
      <c r="J1555" s="132"/>
      <c r="K1555" s="131">
        <v>0.29632000000000003</v>
      </c>
    </row>
    <row r="1556" spans="1:11" x14ac:dyDescent="0.25">
      <c r="A1556" s="175"/>
      <c r="B1556" s="175"/>
      <c r="C1556" s="175" t="s">
        <v>59</v>
      </c>
      <c r="D1556" s="127" t="s">
        <v>140</v>
      </c>
      <c r="E1556" s="128">
        <v>1</v>
      </c>
      <c r="F1556" s="129">
        <v>1</v>
      </c>
      <c r="G1556" s="129">
        <v>0</v>
      </c>
      <c r="H1556" s="129">
        <v>0</v>
      </c>
      <c r="I1556" s="129">
        <v>0</v>
      </c>
      <c r="J1556" s="129">
        <v>0</v>
      </c>
      <c r="K1556" s="130">
        <v>0</v>
      </c>
    </row>
    <row r="1557" spans="1:11" x14ac:dyDescent="0.25">
      <c r="A1557" s="175"/>
      <c r="B1557" s="175"/>
      <c r="C1557" s="175"/>
      <c r="D1557" s="127" t="s">
        <v>103</v>
      </c>
      <c r="E1557" s="128">
        <v>1</v>
      </c>
      <c r="F1557" s="129">
        <v>1</v>
      </c>
      <c r="G1557" s="129">
        <v>0</v>
      </c>
      <c r="H1557" s="129">
        <v>0</v>
      </c>
      <c r="I1557" s="129">
        <v>0</v>
      </c>
      <c r="J1557" s="129">
        <v>0</v>
      </c>
      <c r="K1557" s="130">
        <v>0</v>
      </c>
    </row>
    <row r="1558" spans="1:11" x14ac:dyDescent="0.25">
      <c r="A1558" s="175"/>
      <c r="B1558" s="175"/>
      <c r="C1558" s="175" t="s">
        <v>60</v>
      </c>
      <c r="D1558" s="127" t="s">
        <v>139</v>
      </c>
      <c r="E1558" s="128">
        <v>13.236327435443078</v>
      </c>
      <c r="F1558" s="129">
        <v>13.236327435443078</v>
      </c>
      <c r="G1558" s="129">
        <v>5.2949545366551662</v>
      </c>
      <c r="H1558" s="132"/>
      <c r="I1558" s="132"/>
      <c r="J1558" s="132"/>
      <c r="K1558" s="131">
        <v>0.40003200000000005</v>
      </c>
    </row>
    <row r="1559" spans="1:11" x14ac:dyDescent="0.25">
      <c r="A1559" s="175"/>
      <c r="B1559" s="175"/>
      <c r="C1559" s="175"/>
      <c r="D1559" s="127" t="s">
        <v>103</v>
      </c>
      <c r="E1559" s="128">
        <v>13.236327435443078</v>
      </c>
      <c r="F1559" s="129">
        <v>13.236327435443078</v>
      </c>
      <c r="G1559" s="129">
        <v>5.2949545366551662</v>
      </c>
      <c r="H1559" s="132"/>
      <c r="I1559" s="132"/>
      <c r="J1559" s="132"/>
      <c r="K1559" s="131">
        <v>0.40003200000000005</v>
      </c>
    </row>
    <row r="1560" spans="1:11" x14ac:dyDescent="0.25">
      <c r="A1560" s="175"/>
      <c r="B1560" s="175"/>
      <c r="C1560" s="175" t="s">
        <v>61</v>
      </c>
      <c r="D1560" s="127" t="s">
        <v>140</v>
      </c>
      <c r="E1560" s="135">
        <v>0.5</v>
      </c>
      <c r="F1560" s="133">
        <v>0.5</v>
      </c>
      <c r="G1560" s="132"/>
      <c r="H1560" s="132"/>
      <c r="I1560" s="132"/>
      <c r="J1560" s="132"/>
      <c r="K1560" s="134"/>
    </row>
    <row r="1561" spans="1:11" x14ac:dyDescent="0.25">
      <c r="A1561" s="175"/>
      <c r="B1561" s="175"/>
      <c r="C1561" s="175"/>
      <c r="D1561" s="127" t="s">
        <v>103</v>
      </c>
      <c r="E1561" s="135">
        <v>0.5</v>
      </c>
      <c r="F1561" s="133">
        <v>0.5</v>
      </c>
      <c r="G1561" s="132"/>
      <c r="H1561" s="132"/>
      <c r="I1561" s="132"/>
      <c r="J1561" s="132"/>
      <c r="K1561" s="134"/>
    </row>
    <row r="1562" spans="1:11" x14ac:dyDescent="0.25">
      <c r="A1562" s="175"/>
      <c r="B1562" s="175"/>
      <c r="C1562" s="175" t="s">
        <v>62</v>
      </c>
      <c r="D1562" s="127" t="s">
        <v>139</v>
      </c>
      <c r="E1562" s="128">
        <v>7.1801890139669897</v>
      </c>
      <c r="F1562" s="129">
        <v>7.1801890139669897</v>
      </c>
      <c r="G1562" s="129">
        <v>2.3935878096960357</v>
      </c>
      <c r="H1562" s="132"/>
      <c r="I1562" s="132"/>
      <c r="J1562" s="132"/>
      <c r="K1562" s="131">
        <v>0.33335999999999999</v>
      </c>
    </row>
    <row r="1563" spans="1:11" x14ac:dyDescent="0.25">
      <c r="A1563" s="175"/>
      <c r="B1563" s="175"/>
      <c r="C1563" s="175"/>
      <c r="D1563" s="127" t="s">
        <v>103</v>
      </c>
      <c r="E1563" s="128">
        <v>7.1801890139669897</v>
      </c>
      <c r="F1563" s="129">
        <v>7.1801890139669897</v>
      </c>
      <c r="G1563" s="129">
        <v>2.3935878096960357</v>
      </c>
      <c r="H1563" s="132"/>
      <c r="I1563" s="132"/>
      <c r="J1563" s="132"/>
      <c r="K1563" s="131">
        <v>0.33335999999999999</v>
      </c>
    </row>
    <row r="1564" spans="1:11" x14ac:dyDescent="0.25">
      <c r="A1564" s="175"/>
      <c r="B1564" s="175"/>
      <c r="C1564" s="175" t="s">
        <v>63</v>
      </c>
      <c r="D1564" s="127" t="s">
        <v>140</v>
      </c>
      <c r="E1564" s="128">
        <v>9.75</v>
      </c>
      <c r="F1564" s="129">
        <v>9.75</v>
      </c>
      <c r="G1564" s="129">
        <v>11.25</v>
      </c>
      <c r="H1564" s="129">
        <v>5.2</v>
      </c>
      <c r="I1564" s="133">
        <v>0.2</v>
      </c>
      <c r="J1564" s="129">
        <v>0</v>
      </c>
      <c r="K1564" s="130">
        <v>1.1538461538461537</v>
      </c>
    </row>
    <row r="1565" spans="1:11" x14ac:dyDescent="0.25">
      <c r="A1565" s="175"/>
      <c r="B1565" s="175"/>
      <c r="C1565" s="175"/>
      <c r="D1565" s="127" t="s">
        <v>139</v>
      </c>
      <c r="E1565" s="128">
        <v>15.739917997885977</v>
      </c>
      <c r="F1565" s="129">
        <v>15.739917997885977</v>
      </c>
      <c r="G1565" s="129">
        <v>8.7450984396254476</v>
      </c>
      <c r="H1565" s="132"/>
      <c r="I1565" s="132"/>
      <c r="J1565" s="132"/>
      <c r="K1565" s="131">
        <v>0.55559999999999998</v>
      </c>
    </row>
    <row r="1566" spans="1:11" x14ac:dyDescent="0.25">
      <c r="A1566" s="175"/>
      <c r="B1566" s="175"/>
      <c r="C1566" s="175"/>
      <c r="D1566" s="127" t="s">
        <v>103</v>
      </c>
      <c r="E1566" s="128">
        <v>25.489917997885975</v>
      </c>
      <c r="F1566" s="129">
        <v>25.489917997885975</v>
      </c>
      <c r="G1566" s="129">
        <v>19.995098439625448</v>
      </c>
      <c r="H1566" s="129">
        <v>5.2</v>
      </c>
      <c r="I1566" s="133">
        <v>0.2</v>
      </c>
      <c r="J1566" s="129">
        <v>0</v>
      </c>
      <c r="K1566" s="131">
        <v>0.85472307692307692</v>
      </c>
    </row>
    <row r="1567" spans="1:11" x14ac:dyDescent="0.25">
      <c r="A1567" s="175"/>
      <c r="B1567" s="175"/>
      <c r="C1567" s="175" t="s">
        <v>66</v>
      </c>
      <c r="D1567" s="127" t="s">
        <v>140</v>
      </c>
      <c r="E1567" s="128">
        <v>8.1000000000000014</v>
      </c>
      <c r="F1567" s="129">
        <v>8.1000000000000014</v>
      </c>
      <c r="G1567" s="129">
        <v>11.666666666666668</v>
      </c>
      <c r="H1567" s="129">
        <v>5</v>
      </c>
      <c r="I1567" s="129">
        <v>0</v>
      </c>
      <c r="J1567" s="129">
        <v>0</v>
      </c>
      <c r="K1567" s="130">
        <v>1.4403292181069958</v>
      </c>
    </row>
    <row r="1568" spans="1:11" x14ac:dyDescent="0.25">
      <c r="A1568" s="175"/>
      <c r="B1568" s="175"/>
      <c r="C1568" s="175"/>
      <c r="D1568" s="127" t="s">
        <v>139</v>
      </c>
      <c r="E1568" s="128">
        <v>4854.6068225065983</v>
      </c>
      <c r="F1568" s="129">
        <v>4802.8857892475007</v>
      </c>
      <c r="G1568" s="129">
        <v>2369.6584548634023</v>
      </c>
      <c r="H1568" s="132"/>
      <c r="I1568" s="132"/>
      <c r="J1568" s="132"/>
      <c r="K1568" s="131">
        <v>0.48812572088791062</v>
      </c>
    </row>
    <row r="1569" spans="1:11" x14ac:dyDescent="0.25">
      <c r="A1569" s="175"/>
      <c r="B1569" s="175"/>
      <c r="C1569" s="175"/>
      <c r="D1569" s="127" t="s">
        <v>103</v>
      </c>
      <c r="E1569" s="128">
        <v>4862.7068225065977</v>
      </c>
      <c r="F1569" s="129">
        <v>4810.9857892475002</v>
      </c>
      <c r="G1569" s="129">
        <v>2381.3251215300693</v>
      </c>
      <c r="H1569" s="129">
        <v>5</v>
      </c>
      <c r="I1569" s="129">
        <v>0</v>
      </c>
      <c r="J1569" s="129">
        <v>0</v>
      </c>
      <c r="K1569" s="131">
        <v>0.96422746949745319</v>
      </c>
    </row>
    <row r="1570" spans="1:11" x14ac:dyDescent="0.25">
      <c r="A1570" s="175"/>
      <c r="B1570" s="175"/>
      <c r="C1570" s="175" t="s">
        <v>67</v>
      </c>
      <c r="D1570" s="127" t="s">
        <v>140</v>
      </c>
      <c r="E1570" s="128">
        <v>107.145</v>
      </c>
      <c r="F1570" s="129">
        <v>105.145</v>
      </c>
      <c r="G1570" s="129">
        <v>52.5</v>
      </c>
      <c r="H1570" s="129">
        <v>12.1</v>
      </c>
      <c r="I1570" s="129">
        <v>0</v>
      </c>
      <c r="J1570" s="129">
        <v>0</v>
      </c>
      <c r="K1570" s="131">
        <v>0.4899902001959961</v>
      </c>
    </row>
    <row r="1571" spans="1:11" x14ac:dyDescent="0.25">
      <c r="A1571" s="175"/>
      <c r="B1571" s="175"/>
      <c r="C1571" s="175"/>
      <c r="D1571" s="127" t="s">
        <v>139</v>
      </c>
      <c r="E1571" s="128">
        <v>7900.2893415663393</v>
      </c>
      <c r="F1571" s="129">
        <v>7415.4739207192451</v>
      </c>
      <c r="G1571" s="129">
        <v>4388.3706823734892</v>
      </c>
      <c r="H1571" s="132"/>
      <c r="I1571" s="129">
        <v>4.0797620391073774</v>
      </c>
      <c r="J1571" s="129">
        <v>1.708422852586827</v>
      </c>
      <c r="K1571" s="131">
        <v>0.55546961543353235</v>
      </c>
    </row>
    <row r="1572" spans="1:11" x14ac:dyDescent="0.25">
      <c r="A1572" s="175"/>
      <c r="B1572" s="175"/>
      <c r="C1572" s="175"/>
      <c r="D1572" s="127" t="s">
        <v>103</v>
      </c>
      <c r="E1572" s="128">
        <v>8007.4343415663388</v>
      </c>
      <c r="F1572" s="129">
        <v>7520.6189207192447</v>
      </c>
      <c r="G1572" s="129">
        <v>4440.8706823734892</v>
      </c>
      <c r="H1572" s="129">
        <v>12.1</v>
      </c>
      <c r="I1572" s="129">
        <v>4.0797620391073774</v>
      </c>
      <c r="J1572" s="129">
        <v>1.708422852586827</v>
      </c>
      <c r="K1572" s="131">
        <v>0.52272990781476425</v>
      </c>
    </row>
    <row r="1573" spans="1:11" x14ac:dyDescent="0.25">
      <c r="A1573" s="175"/>
      <c r="B1573" s="175"/>
      <c r="C1573" s="175" t="s">
        <v>68</v>
      </c>
      <c r="D1573" s="127" t="s">
        <v>140</v>
      </c>
      <c r="E1573" s="128">
        <v>11.59090909090909</v>
      </c>
      <c r="F1573" s="129">
        <v>11.59090909090909</v>
      </c>
      <c r="G1573" s="129">
        <v>8.5227272727272734</v>
      </c>
      <c r="H1573" s="129">
        <v>1.0227272727272727</v>
      </c>
      <c r="I1573" s="129">
        <v>0</v>
      </c>
      <c r="J1573" s="129">
        <v>0</v>
      </c>
      <c r="K1573" s="131">
        <v>0.73529411764705899</v>
      </c>
    </row>
    <row r="1574" spans="1:11" x14ac:dyDescent="0.25">
      <c r="A1574" s="175"/>
      <c r="B1574" s="175"/>
      <c r="C1574" s="175"/>
      <c r="D1574" s="127" t="s">
        <v>139</v>
      </c>
      <c r="E1574" s="128">
        <v>9118.7823686379415</v>
      </c>
      <c r="F1574" s="129">
        <v>8649.336791458365</v>
      </c>
      <c r="G1574" s="129">
        <v>4018.438674043618</v>
      </c>
      <c r="H1574" s="132"/>
      <c r="I1574" s="129">
        <v>6.3340994890634015</v>
      </c>
      <c r="J1574" s="132"/>
      <c r="K1574" s="131">
        <v>0.44067711143805333</v>
      </c>
    </row>
    <row r="1575" spans="1:11" x14ac:dyDescent="0.25">
      <c r="A1575" s="175"/>
      <c r="B1575" s="175"/>
      <c r="C1575" s="175"/>
      <c r="D1575" s="127" t="s">
        <v>103</v>
      </c>
      <c r="E1575" s="128">
        <v>9130.3732777288496</v>
      </c>
      <c r="F1575" s="129">
        <v>8660.9277005492731</v>
      </c>
      <c r="G1575" s="129">
        <v>4026.961401316345</v>
      </c>
      <c r="H1575" s="129">
        <v>1.0227272727272727</v>
      </c>
      <c r="I1575" s="129">
        <v>6.3340994890634015</v>
      </c>
      <c r="J1575" s="129">
        <v>0</v>
      </c>
      <c r="K1575" s="131">
        <v>0.58798561454255616</v>
      </c>
    </row>
    <row r="1576" spans="1:11" x14ac:dyDescent="0.25">
      <c r="A1576" s="175"/>
      <c r="B1576" s="175"/>
      <c r="C1576" s="175" t="s">
        <v>69</v>
      </c>
      <c r="D1576" s="127" t="s">
        <v>140</v>
      </c>
      <c r="E1576" s="128">
        <v>43.442500000000003</v>
      </c>
      <c r="F1576" s="129">
        <v>43.442500000000003</v>
      </c>
      <c r="G1576" s="129">
        <v>25.25</v>
      </c>
      <c r="H1576" s="129">
        <v>18.5</v>
      </c>
      <c r="I1576" s="129">
        <v>0</v>
      </c>
      <c r="J1576" s="129">
        <v>0</v>
      </c>
      <c r="K1576" s="131">
        <v>0.5812280600794153</v>
      </c>
    </row>
    <row r="1577" spans="1:11" x14ac:dyDescent="0.25">
      <c r="A1577" s="175"/>
      <c r="B1577" s="175"/>
      <c r="C1577" s="175"/>
      <c r="D1577" s="127" t="s">
        <v>139</v>
      </c>
      <c r="E1577" s="128">
        <v>13381.038215582885</v>
      </c>
      <c r="F1577" s="129">
        <v>12918.264204404846</v>
      </c>
      <c r="G1577" s="129">
        <v>6463.1339898917267</v>
      </c>
      <c r="H1577" s="132"/>
      <c r="I1577" s="133">
        <v>6.9205065103246186E-2</v>
      </c>
      <c r="J1577" s="132"/>
      <c r="K1577" s="131">
        <v>0.48300691514094068</v>
      </c>
    </row>
    <row r="1578" spans="1:11" x14ac:dyDescent="0.25">
      <c r="A1578" s="175"/>
      <c r="B1578" s="175"/>
      <c r="C1578" s="175"/>
      <c r="D1578" s="127" t="s">
        <v>103</v>
      </c>
      <c r="E1578" s="128">
        <v>13424.480715582886</v>
      </c>
      <c r="F1578" s="129">
        <v>12961.706704404847</v>
      </c>
      <c r="G1578" s="129">
        <v>6488.3839898917267</v>
      </c>
      <c r="H1578" s="129">
        <v>18.5</v>
      </c>
      <c r="I1578" s="133">
        <v>6.9205065103246186E-2</v>
      </c>
      <c r="J1578" s="129">
        <v>0</v>
      </c>
      <c r="K1578" s="131">
        <v>0.53211748761017796</v>
      </c>
    </row>
    <row r="1579" spans="1:11" x14ac:dyDescent="0.25">
      <c r="A1579" s="175"/>
      <c r="B1579" s="175"/>
      <c r="C1579" s="175" t="s">
        <v>153</v>
      </c>
      <c r="D1579" s="127" t="s">
        <v>139</v>
      </c>
      <c r="E1579" s="128">
        <v>482.99137522957409</v>
      </c>
      <c r="F1579" s="129">
        <v>462.2198676146088</v>
      </c>
      <c r="G1579" s="129">
        <v>312.04546846361745</v>
      </c>
      <c r="H1579" s="132"/>
      <c r="I1579" s="132"/>
      <c r="J1579" s="132"/>
      <c r="K1579" s="131">
        <v>0.64606840715384806</v>
      </c>
    </row>
    <row r="1580" spans="1:11" x14ac:dyDescent="0.25">
      <c r="A1580" s="175"/>
      <c r="B1580" s="175"/>
      <c r="C1580" s="175"/>
      <c r="D1580" s="127" t="s">
        <v>103</v>
      </c>
      <c r="E1580" s="128">
        <v>482.99137522957409</v>
      </c>
      <c r="F1580" s="129">
        <v>462.2198676146088</v>
      </c>
      <c r="G1580" s="129">
        <v>312.04546846361745</v>
      </c>
      <c r="H1580" s="132"/>
      <c r="I1580" s="132"/>
      <c r="J1580" s="132"/>
      <c r="K1580" s="131">
        <v>0.64606840715384806</v>
      </c>
    </row>
    <row r="1581" spans="1:11" x14ac:dyDescent="0.25">
      <c r="A1581" s="175"/>
      <c r="B1581" s="175"/>
      <c r="C1581" s="175" t="s">
        <v>70</v>
      </c>
      <c r="D1581" s="127" t="s">
        <v>140</v>
      </c>
      <c r="E1581" s="128">
        <v>5</v>
      </c>
      <c r="F1581" s="129">
        <v>5</v>
      </c>
      <c r="G1581" s="133">
        <v>0.25</v>
      </c>
      <c r="H1581" s="129">
        <v>0</v>
      </c>
      <c r="I1581" s="129">
        <v>0</v>
      </c>
      <c r="J1581" s="129">
        <v>0</v>
      </c>
      <c r="K1581" s="131">
        <v>0.05</v>
      </c>
    </row>
    <row r="1582" spans="1:11" x14ac:dyDescent="0.25">
      <c r="A1582" s="175"/>
      <c r="B1582" s="175"/>
      <c r="C1582" s="175"/>
      <c r="D1582" s="127" t="s">
        <v>139</v>
      </c>
      <c r="E1582" s="128">
        <v>1855.704887633198</v>
      </c>
      <c r="F1582" s="129">
        <v>1841.3952864941173</v>
      </c>
      <c r="G1582" s="129">
        <v>1227.4549740537643</v>
      </c>
      <c r="H1582" s="132"/>
      <c r="I1582" s="132"/>
      <c r="J1582" s="132"/>
      <c r="K1582" s="131">
        <v>0.66144944825752128</v>
      </c>
    </row>
    <row r="1583" spans="1:11" x14ac:dyDescent="0.25">
      <c r="A1583" s="175"/>
      <c r="B1583" s="175"/>
      <c r="C1583" s="175"/>
      <c r="D1583" s="127" t="s">
        <v>103</v>
      </c>
      <c r="E1583" s="128">
        <v>1860.704887633198</v>
      </c>
      <c r="F1583" s="129">
        <v>1846.3952864941173</v>
      </c>
      <c r="G1583" s="129">
        <v>1227.7049740537643</v>
      </c>
      <c r="H1583" s="129">
        <v>0</v>
      </c>
      <c r="I1583" s="129">
        <v>0</v>
      </c>
      <c r="J1583" s="129">
        <v>0</v>
      </c>
      <c r="K1583" s="131">
        <v>0.35572472412876061</v>
      </c>
    </row>
    <row r="1584" spans="1:11" x14ac:dyDescent="0.25">
      <c r="A1584" s="175"/>
      <c r="B1584" s="175"/>
      <c r="C1584" s="175" t="s">
        <v>71</v>
      </c>
      <c r="D1584" s="127" t="s">
        <v>140</v>
      </c>
      <c r="E1584" s="128">
        <v>11.5</v>
      </c>
      <c r="F1584" s="129">
        <v>11.5</v>
      </c>
      <c r="G1584" s="129">
        <v>15</v>
      </c>
      <c r="H1584" s="129">
        <v>5.5</v>
      </c>
      <c r="I1584" s="129">
        <v>0</v>
      </c>
      <c r="J1584" s="129">
        <v>0</v>
      </c>
      <c r="K1584" s="130">
        <v>1.3043478260869565</v>
      </c>
    </row>
    <row r="1585" spans="1:11" x14ac:dyDescent="0.25">
      <c r="A1585" s="175"/>
      <c r="B1585" s="175"/>
      <c r="C1585" s="175"/>
      <c r="D1585" s="127" t="s">
        <v>139</v>
      </c>
      <c r="E1585" s="128">
        <v>9561.9692607187935</v>
      </c>
      <c r="F1585" s="129">
        <v>9449.6938593923005</v>
      </c>
      <c r="G1585" s="129">
        <v>5160.8775695103013</v>
      </c>
      <c r="H1585" s="132"/>
      <c r="I1585" s="132"/>
      <c r="J1585" s="132"/>
      <c r="K1585" s="131">
        <v>0.5397295712622221</v>
      </c>
    </row>
    <row r="1586" spans="1:11" x14ac:dyDescent="0.25">
      <c r="A1586" s="175"/>
      <c r="B1586" s="175"/>
      <c r="C1586" s="175"/>
      <c r="D1586" s="127" t="s">
        <v>103</v>
      </c>
      <c r="E1586" s="128">
        <v>9573.4692607187935</v>
      </c>
      <c r="F1586" s="129">
        <v>9461.1938593923005</v>
      </c>
      <c r="G1586" s="129">
        <v>5175.8775695103013</v>
      </c>
      <c r="H1586" s="129">
        <v>5.5</v>
      </c>
      <c r="I1586" s="129">
        <v>0</v>
      </c>
      <c r="J1586" s="129">
        <v>0</v>
      </c>
      <c r="K1586" s="131">
        <v>0.92203869867458932</v>
      </c>
    </row>
    <row r="1587" spans="1:11" x14ac:dyDescent="0.25">
      <c r="A1587" s="175"/>
      <c r="B1587" s="175"/>
      <c r="C1587" s="175" t="s">
        <v>74</v>
      </c>
      <c r="D1587" s="127" t="s">
        <v>140</v>
      </c>
      <c r="E1587" s="135">
        <v>0.67391304347826086</v>
      </c>
      <c r="F1587" s="133">
        <v>0.67391304347826086</v>
      </c>
      <c r="G1587" s="133">
        <v>0.33695652173913043</v>
      </c>
      <c r="H1587" s="129">
        <v>0</v>
      </c>
      <c r="I1587" s="129">
        <v>0</v>
      </c>
      <c r="J1587" s="129">
        <v>0</v>
      </c>
      <c r="K1587" s="131">
        <v>0.5</v>
      </c>
    </row>
    <row r="1588" spans="1:11" x14ac:dyDescent="0.25">
      <c r="A1588" s="175"/>
      <c r="B1588" s="175"/>
      <c r="C1588" s="175"/>
      <c r="D1588" s="127" t="s">
        <v>103</v>
      </c>
      <c r="E1588" s="135">
        <v>0.67391304347826086</v>
      </c>
      <c r="F1588" s="133">
        <v>0.67391304347826086</v>
      </c>
      <c r="G1588" s="133">
        <v>0.33695652173913043</v>
      </c>
      <c r="H1588" s="129">
        <v>0</v>
      </c>
      <c r="I1588" s="129">
        <v>0</v>
      </c>
      <c r="J1588" s="129">
        <v>0</v>
      </c>
      <c r="K1588" s="131">
        <v>0.5</v>
      </c>
    </row>
    <row r="1589" spans="1:11" x14ac:dyDescent="0.25">
      <c r="A1589" s="175"/>
      <c r="B1589" s="175"/>
      <c r="C1589" s="175" t="s">
        <v>75</v>
      </c>
      <c r="D1589" s="127" t="s">
        <v>140</v>
      </c>
      <c r="E1589" s="135">
        <v>0.25</v>
      </c>
      <c r="F1589" s="133">
        <v>0.25</v>
      </c>
      <c r="G1589" s="133">
        <v>0.1</v>
      </c>
      <c r="H1589" s="133">
        <v>0.05</v>
      </c>
      <c r="I1589" s="133">
        <v>0.05</v>
      </c>
      <c r="J1589" s="129">
        <v>0</v>
      </c>
      <c r="K1589" s="131">
        <v>0.4</v>
      </c>
    </row>
    <row r="1590" spans="1:11" x14ac:dyDescent="0.25">
      <c r="A1590" s="175"/>
      <c r="B1590" s="175"/>
      <c r="C1590" s="175"/>
      <c r="D1590" s="127" t="s">
        <v>103</v>
      </c>
      <c r="E1590" s="135">
        <v>0.25</v>
      </c>
      <c r="F1590" s="133">
        <v>0.25</v>
      </c>
      <c r="G1590" s="133">
        <v>0.1</v>
      </c>
      <c r="H1590" s="133">
        <v>0.05</v>
      </c>
      <c r="I1590" s="133">
        <v>0.05</v>
      </c>
      <c r="J1590" s="129">
        <v>0</v>
      </c>
      <c r="K1590" s="131">
        <v>0.4</v>
      </c>
    </row>
    <row r="1591" spans="1:11" x14ac:dyDescent="0.25">
      <c r="A1591" s="175"/>
      <c r="B1591" s="175"/>
      <c r="C1591" s="175" t="s">
        <v>76</v>
      </c>
      <c r="D1591" s="127" t="s">
        <v>139</v>
      </c>
      <c r="E1591" s="128">
        <v>4.5941162022222191</v>
      </c>
      <c r="F1591" s="129">
        <v>4.5941162022222191</v>
      </c>
      <c r="G1591" s="129">
        <v>1.0209963847818662</v>
      </c>
      <c r="H1591" s="132"/>
      <c r="I1591" s="132"/>
      <c r="J1591" s="132"/>
      <c r="K1591" s="131">
        <v>0.22224000000000005</v>
      </c>
    </row>
    <row r="1592" spans="1:11" x14ac:dyDescent="0.25">
      <c r="A1592" s="175"/>
      <c r="B1592" s="175"/>
      <c r="C1592" s="175"/>
      <c r="D1592" s="127" t="s">
        <v>103</v>
      </c>
      <c r="E1592" s="128">
        <v>4.5941162022222191</v>
      </c>
      <c r="F1592" s="129">
        <v>4.5941162022222191</v>
      </c>
      <c r="G1592" s="129">
        <v>1.0209963847818662</v>
      </c>
      <c r="H1592" s="132"/>
      <c r="I1592" s="132"/>
      <c r="J1592" s="132"/>
      <c r="K1592" s="131">
        <v>0.22224000000000005</v>
      </c>
    </row>
    <row r="1593" spans="1:11" x14ac:dyDescent="0.25">
      <c r="A1593" s="175"/>
      <c r="B1593" s="175"/>
      <c r="C1593" s="175" t="s">
        <v>77</v>
      </c>
      <c r="D1593" s="127" t="s">
        <v>139</v>
      </c>
      <c r="E1593" s="128">
        <v>4.6264318936994977</v>
      </c>
      <c r="F1593" s="129">
        <v>4.6264318936994977</v>
      </c>
      <c r="G1593" s="129">
        <v>2.0563564481115533</v>
      </c>
      <c r="H1593" s="132"/>
      <c r="I1593" s="132"/>
      <c r="J1593" s="132"/>
      <c r="K1593" s="131">
        <v>0.4444800000000001</v>
      </c>
    </row>
    <row r="1594" spans="1:11" x14ac:dyDescent="0.25">
      <c r="A1594" s="175"/>
      <c r="B1594" s="175"/>
      <c r="C1594" s="175"/>
      <c r="D1594" s="127" t="s">
        <v>103</v>
      </c>
      <c r="E1594" s="128">
        <v>4.6264318936994977</v>
      </c>
      <c r="F1594" s="129">
        <v>4.6264318936994977</v>
      </c>
      <c r="G1594" s="129">
        <v>2.0563564481115533</v>
      </c>
      <c r="H1594" s="132"/>
      <c r="I1594" s="132"/>
      <c r="J1594" s="132"/>
      <c r="K1594" s="131">
        <v>0.4444800000000001</v>
      </c>
    </row>
    <row r="1595" spans="1:11" x14ac:dyDescent="0.25">
      <c r="A1595" s="175"/>
      <c r="B1595" s="175"/>
      <c r="C1595" s="175" t="s">
        <v>78</v>
      </c>
      <c r="D1595" s="127" t="s">
        <v>139</v>
      </c>
      <c r="E1595" s="128">
        <v>3.7157318925883187</v>
      </c>
      <c r="F1595" s="129">
        <v>3.7157318925883187</v>
      </c>
      <c r="G1595" s="129">
        <v>2.0644606395220704</v>
      </c>
      <c r="H1595" s="132"/>
      <c r="I1595" s="132"/>
      <c r="J1595" s="132"/>
      <c r="K1595" s="131">
        <v>0.55560000000000009</v>
      </c>
    </row>
    <row r="1596" spans="1:11" x14ac:dyDescent="0.25">
      <c r="A1596" s="175"/>
      <c r="B1596" s="175"/>
      <c r="C1596" s="175"/>
      <c r="D1596" s="127" t="s">
        <v>103</v>
      </c>
      <c r="E1596" s="128">
        <v>3.7157318925883187</v>
      </c>
      <c r="F1596" s="129">
        <v>3.7157318925883187</v>
      </c>
      <c r="G1596" s="129">
        <v>2.0644606395220704</v>
      </c>
      <c r="H1596" s="132"/>
      <c r="I1596" s="132"/>
      <c r="J1596" s="132"/>
      <c r="K1596" s="131">
        <v>0.55560000000000009</v>
      </c>
    </row>
    <row r="1597" spans="1:11" x14ac:dyDescent="0.25">
      <c r="A1597" s="175"/>
      <c r="B1597" s="175"/>
      <c r="C1597" s="175" t="s">
        <v>79</v>
      </c>
      <c r="D1597" s="127" t="s">
        <v>139</v>
      </c>
      <c r="E1597" s="128">
        <v>54.424408296865913</v>
      </c>
      <c r="F1597" s="129">
        <v>54.424408296865913</v>
      </c>
      <c r="G1597" s="129">
        <v>24.297338979376132</v>
      </c>
      <c r="H1597" s="132"/>
      <c r="I1597" s="132"/>
      <c r="J1597" s="132"/>
      <c r="K1597" s="131">
        <v>0.44644195021547567</v>
      </c>
    </row>
    <row r="1598" spans="1:11" x14ac:dyDescent="0.25">
      <c r="A1598" s="175"/>
      <c r="B1598" s="175"/>
      <c r="C1598" s="175"/>
      <c r="D1598" s="127" t="s">
        <v>103</v>
      </c>
      <c r="E1598" s="128">
        <v>54.424408296865913</v>
      </c>
      <c r="F1598" s="129">
        <v>54.424408296865913</v>
      </c>
      <c r="G1598" s="129">
        <v>24.297338979376132</v>
      </c>
      <c r="H1598" s="132"/>
      <c r="I1598" s="132"/>
      <c r="J1598" s="132"/>
      <c r="K1598" s="131">
        <v>0.44644195021547567</v>
      </c>
    </row>
    <row r="1599" spans="1:11" x14ac:dyDescent="0.25">
      <c r="A1599" s="175"/>
      <c r="B1599" s="175"/>
      <c r="C1599" s="175" t="s">
        <v>80</v>
      </c>
      <c r="D1599" s="127" t="s">
        <v>140</v>
      </c>
      <c r="E1599" s="128">
        <v>24.631578947368425</v>
      </c>
      <c r="F1599" s="129">
        <v>22.578947368421055</v>
      </c>
      <c r="G1599" s="129">
        <v>0</v>
      </c>
      <c r="H1599" s="129">
        <v>0</v>
      </c>
      <c r="I1599" s="129">
        <v>5.6447368421052637</v>
      </c>
      <c r="J1599" s="129">
        <v>5.6447368421052637</v>
      </c>
      <c r="K1599" s="130">
        <v>0</v>
      </c>
    </row>
    <row r="1600" spans="1:11" x14ac:dyDescent="0.25">
      <c r="A1600" s="175"/>
      <c r="B1600" s="175"/>
      <c r="C1600" s="175"/>
      <c r="D1600" s="127" t="s">
        <v>139</v>
      </c>
      <c r="E1600" s="128">
        <v>75.096325309106135</v>
      </c>
      <c r="F1600" s="129">
        <v>52.466260322244757</v>
      </c>
      <c r="G1600" s="129">
        <v>24.910787293504395</v>
      </c>
      <c r="H1600" s="132"/>
      <c r="I1600" s="132"/>
      <c r="J1600" s="133">
        <v>0.69513331245158605</v>
      </c>
      <c r="K1600" s="131">
        <v>0.33171779299410975</v>
      </c>
    </row>
    <row r="1601" spans="1:11" x14ac:dyDescent="0.25">
      <c r="A1601" s="175"/>
      <c r="B1601" s="175"/>
      <c r="C1601" s="175"/>
      <c r="D1601" s="127" t="s">
        <v>103</v>
      </c>
      <c r="E1601" s="128">
        <v>99.727904256474559</v>
      </c>
      <c r="F1601" s="129">
        <v>75.045207690665819</v>
      </c>
      <c r="G1601" s="129">
        <v>24.910787293504395</v>
      </c>
      <c r="H1601" s="129">
        <v>0</v>
      </c>
      <c r="I1601" s="129">
        <v>5.6447368421052637</v>
      </c>
      <c r="J1601" s="129">
        <v>6.3398701545568494</v>
      </c>
      <c r="K1601" s="131">
        <v>0.16585889649705488</v>
      </c>
    </row>
    <row r="1602" spans="1:11" x14ac:dyDescent="0.25">
      <c r="A1602" s="175"/>
      <c r="B1602" s="175"/>
      <c r="C1602" s="175" t="s">
        <v>156</v>
      </c>
      <c r="D1602" s="127" t="s">
        <v>139</v>
      </c>
      <c r="E1602" s="128">
        <v>36.404180603053433</v>
      </c>
      <c r="F1602" s="129">
        <v>34.267602826479859</v>
      </c>
      <c r="G1602" s="129">
        <v>15.722396411092632</v>
      </c>
      <c r="H1602" s="132"/>
      <c r="I1602" s="132"/>
      <c r="J1602" s="132"/>
      <c r="K1602" s="131">
        <v>0.43188436467030111</v>
      </c>
    </row>
    <row r="1603" spans="1:11" x14ac:dyDescent="0.25">
      <c r="A1603" s="175"/>
      <c r="B1603" s="175"/>
      <c r="C1603" s="175"/>
      <c r="D1603" s="127" t="s">
        <v>103</v>
      </c>
      <c r="E1603" s="128">
        <v>36.404180603053433</v>
      </c>
      <c r="F1603" s="129">
        <v>34.267602826479859</v>
      </c>
      <c r="G1603" s="129">
        <v>15.722396411092632</v>
      </c>
      <c r="H1603" s="132"/>
      <c r="I1603" s="132"/>
      <c r="J1603" s="132"/>
      <c r="K1603" s="131">
        <v>0.43188436467030111</v>
      </c>
    </row>
    <row r="1604" spans="1:11" x14ac:dyDescent="0.25">
      <c r="A1604" s="175"/>
      <c r="B1604" s="175"/>
      <c r="C1604" s="175" t="s">
        <v>81</v>
      </c>
      <c r="D1604" s="127" t="s">
        <v>139</v>
      </c>
      <c r="E1604" s="128">
        <v>279.54731104175369</v>
      </c>
      <c r="F1604" s="129">
        <v>279.54731104175369</v>
      </c>
      <c r="G1604" s="129">
        <v>120.67361188752642</v>
      </c>
      <c r="H1604" s="132"/>
      <c r="I1604" s="129">
        <v>1.2920062971570783</v>
      </c>
      <c r="J1604" s="129">
        <v>1.2920062971570783</v>
      </c>
      <c r="K1604" s="131">
        <v>0.43167509441542218</v>
      </c>
    </row>
    <row r="1605" spans="1:11" x14ac:dyDescent="0.25">
      <c r="A1605" s="175"/>
      <c r="B1605" s="175"/>
      <c r="C1605" s="175"/>
      <c r="D1605" s="127" t="s">
        <v>103</v>
      </c>
      <c r="E1605" s="128">
        <v>279.54731104175369</v>
      </c>
      <c r="F1605" s="129">
        <v>279.54731104175369</v>
      </c>
      <c r="G1605" s="129">
        <v>120.67361188752642</v>
      </c>
      <c r="H1605" s="132"/>
      <c r="I1605" s="129">
        <v>1.2920062971570783</v>
      </c>
      <c r="J1605" s="129">
        <v>1.2920062971570783</v>
      </c>
      <c r="K1605" s="131">
        <v>0.43167509441542218</v>
      </c>
    </row>
    <row r="1606" spans="1:11" x14ac:dyDescent="0.25">
      <c r="A1606" s="175"/>
      <c r="B1606" s="175"/>
      <c r="C1606" s="175" t="s">
        <v>157</v>
      </c>
      <c r="D1606" s="127" t="s">
        <v>139</v>
      </c>
      <c r="E1606" s="128">
        <v>17.40052285023296</v>
      </c>
      <c r="F1606" s="129">
        <v>17.40052285023296</v>
      </c>
      <c r="G1606" s="129">
        <v>4.0004847513237554</v>
      </c>
      <c r="H1606" s="132"/>
      <c r="I1606" s="132"/>
      <c r="J1606" s="132"/>
      <c r="K1606" s="131">
        <v>0.22990600832837596</v>
      </c>
    </row>
    <row r="1607" spans="1:11" x14ac:dyDescent="0.25">
      <c r="A1607" s="175"/>
      <c r="B1607" s="175"/>
      <c r="C1607" s="175"/>
      <c r="D1607" s="127" t="s">
        <v>103</v>
      </c>
      <c r="E1607" s="128">
        <v>17.40052285023296</v>
      </c>
      <c r="F1607" s="129">
        <v>17.40052285023296</v>
      </c>
      <c r="G1607" s="129">
        <v>4.0004847513237554</v>
      </c>
      <c r="H1607" s="132"/>
      <c r="I1607" s="132"/>
      <c r="J1607" s="132"/>
      <c r="K1607" s="131">
        <v>0.22990600832837596</v>
      </c>
    </row>
    <row r="1608" spans="1:11" x14ac:dyDescent="0.25">
      <c r="A1608" s="175"/>
      <c r="B1608" s="175"/>
      <c r="C1608" s="175" t="s">
        <v>82</v>
      </c>
      <c r="D1608" s="127" t="s">
        <v>140</v>
      </c>
      <c r="E1608" s="128">
        <v>4</v>
      </c>
      <c r="F1608" s="129">
        <v>4</v>
      </c>
      <c r="G1608" s="129">
        <v>6.5</v>
      </c>
      <c r="H1608" s="129">
        <v>5</v>
      </c>
      <c r="I1608" s="129">
        <v>0</v>
      </c>
      <c r="J1608" s="129">
        <v>0</v>
      </c>
      <c r="K1608" s="130">
        <v>1.625</v>
      </c>
    </row>
    <row r="1609" spans="1:11" x14ac:dyDescent="0.25">
      <c r="A1609" s="175"/>
      <c r="B1609" s="175"/>
      <c r="C1609" s="175"/>
      <c r="D1609" s="127" t="s">
        <v>139</v>
      </c>
      <c r="E1609" s="128">
        <v>233.62007263191421</v>
      </c>
      <c r="F1609" s="129">
        <v>226.45970993538756</v>
      </c>
      <c r="G1609" s="129">
        <v>180.56650758935413</v>
      </c>
      <c r="H1609" s="132"/>
      <c r="I1609" s="132"/>
      <c r="J1609" s="132"/>
      <c r="K1609" s="131">
        <v>0.77290664948062948</v>
      </c>
    </row>
    <row r="1610" spans="1:11" x14ac:dyDescent="0.25">
      <c r="A1610" s="175"/>
      <c r="B1610" s="175"/>
      <c r="C1610" s="175"/>
      <c r="D1610" s="127" t="s">
        <v>103</v>
      </c>
      <c r="E1610" s="128">
        <v>237.62007263191421</v>
      </c>
      <c r="F1610" s="129">
        <v>230.45970993538756</v>
      </c>
      <c r="G1610" s="129">
        <v>187.06650758935413</v>
      </c>
      <c r="H1610" s="129">
        <v>5</v>
      </c>
      <c r="I1610" s="129">
        <v>0</v>
      </c>
      <c r="J1610" s="129">
        <v>0</v>
      </c>
      <c r="K1610" s="130">
        <v>1.1989533247403148</v>
      </c>
    </row>
    <row r="1611" spans="1:11" x14ac:dyDescent="0.25">
      <c r="A1611" s="175"/>
      <c r="B1611" s="175"/>
      <c r="C1611" s="175" t="s">
        <v>83</v>
      </c>
      <c r="D1611" s="127" t="s">
        <v>139</v>
      </c>
      <c r="E1611" s="128">
        <v>234.97635346267941</v>
      </c>
      <c r="F1611" s="129">
        <v>234.97635346267941</v>
      </c>
      <c r="G1611" s="129">
        <v>104.71072495713234</v>
      </c>
      <c r="H1611" s="132"/>
      <c r="I1611" s="132"/>
      <c r="J1611" s="132"/>
      <c r="K1611" s="131">
        <v>0.44562239312205187</v>
      </c>
    </row>
    <row r="1612" spans="1:11" x14ac:dyDescent="0.25">
      <c r="A1612" s="175"/>
      <c r="B1612" s="175"/>
      <c r="C1612" s="175"/>
      <c r="D1612" s="127" t="s">
        <v>103</v>
      </c>
      <c r="E1612" s="128">
        <v>234.97635346267941</v>
      </c>
      <c r="F1612" s="129">
        <v>234.97635346267941</v>
      </c>
      <c r="G1612" s="129">
        <v>104.71072495713234</v>
      </c>
      <c r="H1612" s="132"/>
      <c r="I1612" s="132"/>
      <c r="J1612" s="132"/>
      <c r="K1612" s="131">
        <v>0.44562239312205187</v>
      </c>
    </row>
    <row r="1613" spans="1:11" x14ac:dyDescent="0.25">
      <c r="A1613" s="175"/>
      <c r="B1613" s="175"/>
      <c r="C1613" s="175" t="s">
        <v>84</v>
      </c>
      <c r="D1613" s="127" t="s">
        <v>139</v>
      </c>
      <c r="E1613" s="128">
        <v>25.718888720958738</v>
      </c>
      <c r="F1613" s="129">
        <v>25.718888720958738</v>
      </c>
      <c r="G1613" s="129">
        <v>21.719461239999998</v>
      </c>
      <c r="H1613" s="132"/>
      <c r="I1613" s="132"/>
      <c r="J1613" s="132"/>
      <c r="K1613" s="131">
        <v>0.84449454545446423</v>
      </c>
    </row>
    <row r="1614" spans="1:11" x14ac:dyDescent="0.25">
      <c r="A1614" s="175"/>
      <c r="B1614" s="175"/>
      <c r="C1614" s="175"/>
      <c r="D1614" s="127" t="s">
        <v>103</v>
      </c>
      <c r="E1614" s="128">
        <v>25.718888720958738</v>
      </c>
      <c r="F1614" s="129">
        <v>25.718888720958738</v>
      </c>
      <c r="G1614" s="129">
        <v>21.719461239999998</v>
      </c>
      <c r="H1614" s="132"/>
      <c r="I1614" s="132"/>
      <c r="J1614" s="132"/>
      <c r="K1614" s="131">
        <v>0.84449454545446423</v>
      </c>
    </row>
    <row r="1615" spans="1:11" x14ac:dyDescent="0.25">
      <c r="A1615" s="175"/>
      <c r="B1615" s="175"/>
      <c r="C1615" s="175" t="s">
        <v>86</v>
      </c>
      <c r="D1615" s="127" t="s">
        <v>140</v>
      </c>
      <c r="E1615" s="128">
        <v>3.666666666666667</v>
      </c>
      <c r="F1615" s="129">
        <v>3.666666666666667</v>
      </c>
      <c r="G1615" s="129">
        <v>2.4444444444444446</v>
      </c>
      <c r="H1615" s="133">
        <v>0.91666666666666674</v>
      </c>
      <c r="I1615" s="129">
        <v>0</v>
      </c>
      <c r="J1615" s="129">
        <v>0</v>
      </c>
      <c r="K1615" s="131">
        <v>0.66666666666666663</v>
      </c>
    </row>
    <row r="1616" spans="1:11" x14ac:dyDescent="0.25">
      <c r="A1616" s="175"/>
      <c r="B1616" s="175"/>
      <c r="C1616" s="175"/>
      <c r="D1616" s="127" t="s">
        <v>139</v>
      </c>
      <c r="E1616" s="128">
        <v>1684.9558523655348</v>
      </c>
      <c r="F1616" s="129">
        <v>1634.986380187057</v>
      </c>
      <c r="G1616" s="129">
        <v>698.65601464396332</v>
      </c>
      <c r="H1616" s="132"/>
      <c r="I1616" s="132"/>
      <c r="J1616" s="132"/>
      <c r="K1616" s="131">
        <v>0.41464351345651557</v>
      </c>
    </row>
    <row r="1617" spans="1:11" x14ac:dyDescent="0.25">
      <c r="A1617" s="175"/>
      <c r="B1617" s="175"/>
      <c r="C1617" s="175"/>
      <c r="D1617" s="127" t="s">
        <v>103</v>
      </c>
      <c r="E1617" s="128">
        <v>1688.6225190322014</v>
      </c>
      <c r="F1617" s="129">
        <v>1638.6530468537235</v>
      </c>
      <c r="G1617" s="129">
        <v>701.10045908840777</v>
      </c>
      <c r="H1617" s="133">
        <v>0.91666666666666674</v>
      </c>
      <c r="I1617" s="129">
        <v>0</v>
      </c>
      <c r="J1617" s="129">
        <v>0</v>
      </c>
      <c r="K1617" s="131">
        <v>0.54065509006159107</v>
      </c>
    </row>
    <row r="1618" spans="1:11" x14ac:dyDescent="0.25">
      <c r="A1618" s="175"/>
      <c r="B1618" s="175"/>
      <c r="C1618" s="175" t="s">
        <v>87</v>
      </c>
      <c r="D1618" s="127" t="s">
        <v>139</v>
      </c>
      <c r="E1618" s="128">
        <v>8.6201140236719258</v>
      </c>
      <c r="F1618" s="129">
        <v>8.6201140236719258</v>
      </c>
      <c r="G1618" s="129">
        <v>15.728314490417208</v>
      </c>
      <c r="H1618" s="132"/>
      <c r="I1618" s="132"/>
      <c r="J1618" s="132"/>
      <c r="K1618" s="130">
        <v>1.8246063157894736</v>
      </c>
    </row>
    <row r="1619" spans="1:11" x14ac:dyDescent="0.25">
      <c r="A1619" s="175"/>
      <c r="B1619" s="175"/>
      <c r="C1619" s="175"/>
      <c r="D1619" s="127" t="s">
        <v>103</v>
      </c>
      <c r="E1619" s="128">
        <v>8.6201140236719258</v>
      </c>
      <c r="F1619" s="129">
        <v>8.6201140236719258</v>
      </c>
      <c r="G1619" s="129">
        <v>15.728314490417208</v>
      </c>
      <c r="H1619" s="132"/>
      <c r="I1619" s="132"/>
      <c r="J1619" s="132"/>
      <c r="K1619" s="130">
        <v>1.8246063157894736</v>
      </c>
    </row>
    <row r="1620" spans="1:11" x14ac:dyDescent="0.25">
      <c r="A1620" s="175"/>
      <c r="B1620" s="175"/>
      <c r="C1620" s="175" t="s">
        <v>160</v>
      </c>
      <c r="D1620" s="127" t="s">
        <v>139</v>
      </c>
      <c r="E1620" s="128">
        <v>8.4262746562046544</v>
      </c>
      <c r="F1620" s="129">
        <v>8.4262746562046544</v>
      </c>
      <c r="G1620" s="129">
        <v>6.5542934785822293</v>
      </c>
      <c r="H1620" s="132"/>
      <c r="I1620" s="132"/>
      <c r="J1620" s="132"/>
      <c r="K1620" s="131">
        <v>0.77784000000000009</v>
      </c>
    </row>
    <row r="1621" spans="1:11" x14ac:dyDescent="0.25">
      <c r="A1621" s="175"/>
      <c r="B1621" s="175"/>
      <c r="C1621" s="175"/>
      <c r="D1621" s="127" t="s">
        <v>103</v>
      </c>
      <c r="E1621" s="128">
        <v>8.4262746562046544</v>
      </c>
      <c r="F1621" s="129">
        <v>8.4262746562046544</v>
      </c>
      <c r="G1621" s="129">
        <v>6.5542934785822293</v>
      </c>
      <c r="H1621" s="132"/>
      <c r="I1621" s="132"/>
      <c r="J1621" s="132"/>
      <c r="K1621" s="131">
        <v>0.77784000000000009</v>
      </c>
    </row>
    <row r="1622" spans="1:11" x14ac:dyDescent="0.25">
      <c r="A1622" s="175"/>
      <c r="B1622" s="175"/>
      <c r="C1622" s="175" t="s">
        <v>88</v>
      </c>
      <c r="D1622" s="127" t="s">
        <v>139</v>
      </c>
      <c r="E1622" s="128">
        <v>26.443154293709433</v>
      </c>
      <c r="F1622" s="129">
        <v>26.443154293709433</v>
      </c>
      <c r="G1622" s="129">
        <v>19.067647771072828</v>
      </c>
      <c r="H1622" s="132"/>
      <c r="I1622" s="132"/>
      <c r="J1622" s="132"/>
      <c r="K1622" s="131">
        <v>0.72108068346478749</v>
      </c>
    </row>
    <row r="1623" spans="1:11" x14ac:dyDescent="0.25">
      <c r="A1623" s="175"/>
      <c r="B1623" s="175"/>
      <c r="C1623" s="175"/>
      <c r="D1623" s="127" t="s">
        <v>103</v>
      </c>
      <c r="E1623" s="128">
        <v>26.443154293709433</v>
      </c>
      <c r="F1623" s="129">
        <v>26.443154293709433</v>
      </c>
      <c r="G1623" s="129">
        <v>19.067647771072828</v>
      </c>
      <c r="H1623" s="132"/>
      <c r="I1623" s="132"/>
      <c r="J1623" s="132"/>
      <c r="K1623" s="131">
        <v>0.72108068346478749</v>
      </c>
    </row>
    <row r="1624" spans="1:11" x14ac:dyDescent="0.25">
      <c r="A1624" s="175"/>
      <c r="B1624" s="175"/>
      <c r="C1624" s="175" t="s">
        <v>161</v>
      </c>
      <c r="D1624" s="127" t="s">
        <v>139</v>
      </c>
      <c r="E1624" s="135">
        <v>0.71972787177278374</v>
      </c>
      <c r="F1624" s="133">
        <v>0.71972787177278374</v>
      </c>
      <c r="G1624" s="133">
        <v>0.31990464444556693</v>
      </c>
      <c r="H1624" s="132"/>
      <c r="I1624" s="132"/>
      <c r="J1624" s="132"/>
      <c r="K1624" s="131">
        <v>0.44448000000000004</v>
      </c>
    </row>
    <row r="1625" spans="1:11" x14ac:dyDescent="0.25">
      <c r="A1625" s="175"/>
      <c r="B1625" s="175"/>
      <c r="C1625" s="175"/>
      <c r="D1625" s="127" t="s">
        <v>103</v>
      </c>
      <c r="E1625" s="135">
        <v>0.71972787177278374</v>
      </c>
      <c r="F1625" s="133">
        <v>0.71972787177278374</v>
      </c>
      <c r="G1625" s="133">
        <v>0.31990464444556693</v>
      </c>
      <c r="H1625" s="132"/>
      <c r="I1625" s="132"/>
      <c r="J1625" s="132"/>
      <c r="K1625" s="131">
        <v>0.44448000000000004</v>
      </c>
    </row>
    <row r="1626" spans="1:11" x14ac:dyDescent="0.25">
      <c r="A1626" s="175"/>
      <c r="B1626" s="175"/>
      <c r="C1626" s="175" t="s">
        <v>90</v>
      </c>
      <c r="D1626" s="127" t="s">
        <v>140</v>
      </c>
      <c r="E1626" s="128">
        <v>10</v>
      </c>
      <c r="F1626" s="129">
        <v>10</v>
      </c>
      <c r="G1626" s="129">
        <v>10</v>
      </c>
      <c r="H1626" s="129">
        <v>10</v>
      </c>
      <c r="I1626" s="133">
        <v>0.5</v>
      </c>
      <c r="J1626" s="129">
        <v>0</v>
      </c>
      <c r="K1626" s="130">
        <v>1</v>
      </c>
    </row>
    <row r="1627" spans="1:11" x14ac:dyDescent="0.25">
      <c r="A1627" s="175"/>
      <c r="B1627" s="175"/>
      <c r="C1627" s="175"/>
      <c r="D1627" s="127" t="s">
        <v>139</v>
      </c>
      <c r="E1627" s="128">
        <v>2.3489400960516473</v>
      </c>
      <c r="F1627" s="129">
        <v>2.3489400960516473</v>
      </c>
      <c r="G1627" s="129">
        <v>1.0440568938930364</v>
      </c>
      <c r="H1627" s="132"/>
      <c r="I1627" s="132"/>
      <c r="J1627" s="132"/>
      <c r="K1627" s="131">
        <v>0.44448000000000004</v>
      </c>
    </row>
    <row r="1628" spans="1:11" x14ac:dyDescent="0.25">
      <c r="A1628" s="175"/>
      <c r="B1628" s="175"/>
      <c r="C1628" s="175"/>
      <c r="D1628" s="127" t="s">
        <v>103</v>
      </c>
      <c r="E1628" s="128">
        <v>12.348940096051647</v>
      </c>
      <c r="F1628" s="129">
        <v>12.348940096051647</v>
      </c>
      <c r="G1628" s="129">
        <v>11.044056893893035</v>
      </c>
      <c r="H1628" s="129">
        <v>10</v>
      </c>
      <c r="I1628" s="133">
        <v>0.5</v>
      </c>
      <c r="J1628" s="129">
        <v>0</v>
      </c>
      <c r="K1628" s="131">
        <v>0.72223999999999999</v>
      </c>
    </row>
    <row r="1629" spans="1:11" x14ac:dyDescent="0.25">
      <c r="A1629" s="175"/>
      <c r="B1629" s="175"/>
      <c r="C1629" s="175" t="s">
        <v>165</v>
      </c>
      <c r="D1629" s="127" t="s">
        <v>139</v>
      </c>
      <c r="E1629" s="128">
        <v>7.8700592979704185</v>
      </c>
      <c r="F1629" s="129">
        <v>7.8700592979704185</v>
      </c>
      <c r="G1629" s="129">
        <v>3.4980839567618922</v>
      </c>
      <c r="H1629" s="132"/>
      <c r="I1629" s="132"/>
      <c r="J1629" s="132"/>
      <c r="K1629" s="131">
        <v>0.4444800000000001</v>
      </c>
    </row>
    <row r="1630" spans="1:11" x14ac:dyDescent="0.25">
      <c r="A1630" s="175"/>
      <c r="B1630" s="175"/>
      <c r="C1630" s="175"/>
      <c r="D1630" s="127" t="s">
        <v>103</v>
      </c>
      <c r="E1630" s="128">
        <v>7.8700592979704185</v>
      </c>
      <c r="F1630" s="129">
        <v>7.8700592979704185</v>
      </c>
      <c r="G1630" s="129">
        <v>3.4980839567618922</v>
      </c>
      <c r="H1630" s="132"/>
      <c r="I1630" s="132"/>
      <c r="J1630" s="132"/>
      <c r="K1630" s="131">
        <v>0.4444800000000001</v>
      </c>
    </row>
    <row r="1631" spans="1:11" x14ac:dyDescent="0.25">
      <c r="A1631" s="175"/>
      <c r="B1631" s="175"/>
      <c r="C1631" s="175" t="s">
        <v>91</v>
      </c>
      <c r="D1631" s="127" t="s">
        <v>140</v>
      </c>
      <c r="E1631" s="128">
        <v>13.621621621621621</v>
      </c>
      <c r="F1631" s="129">
        <v>13.621621621621621</v>
      </c>
      <c r="G1631" s="129">
        <v>18.162162162162161</v>
      </c>
      <c r="H1631" s="129">
        <v>0</v>
      </c>
      <c r="I1631" s="129">
        <v>1.7027027027027026</v>
      </c>
      <c r="J1631" s="129">
        <v>1.1351351351351351</v>
      </c>
      <c r="K1631" s="130">
        <v>1.3333333333333333</v>
      </c>
    </row>
    <row r="1632" spans="1:11" x14ac:dyDescent="0.25">
      <c r="A1632" s="175"/>
      <c r="B1632" s="175"/>
      <c r="C1632" s="175"/>
      <c r="D1632" s="127" t="s">
        <v>139</v>
      </c>
      <c r="E1632" s="128">
        <v>1151.2707897535161</v>
      </c>
      <c r="F1632" s="129">
        <v>1019.7332912495382</v>
      </c>
      <c r="G1632" s="129">
        <v>721.92941042734924</v>
      </c>
      <c r="H1632" s="132"/>
      <c r="I1632" s="132"/>
      <c r="J1632" s="132"/>
      <c r="K1632" s="131">
        <v>0.62707176873818915</v>
      </c>
    </row>
    <row r="1633" spans="1:11" x14ac:dyDescent="0.25">
      <c r="A1633" s="175"/>
      <c r="B1633" s="175"/>
      <c r="C1633" s="175"/>
      <c r="D1633" s="127" t="s">
        <v>103</v>
      </c>
      <c r="E1633" s="128">
        <v>1164.8924113751377</v>
      </c>
      <c r="F1633" s="129">
        <v>1033.3549128711597</v>
      </c>
      <c r="G1633" s="129">
        <v>740.09157258951132</v>
      </c>
      <c r="H1633" s="129">
        <v>0</v>
      </c>
      <c r="I1633" s="129">
        <v>1.7027027027027026</v>
      </c>
      <c r="J1633" s="129">
        <v>1.1351351351351351</v>
      </c>
      <c r="K1633" s="131">
        <v>0.98020255103576126</v>
      </c>
    </row>
    <row r="1634" spans="1:11" x14ac:dyDescent="0.25">
      <c r="A1634" s="175"/>
      <c r="B1634" s="175"/>
      <c r="C1634" s="175" t="s">
        <v>167</v>
      </c>
      <c r="D1634" s="127" t="s">
        <v>139</v>
      </c>
      <c r="E1634" s="128">
        <v>43.220241006038833</v>
      </c>
      <c r="F1634" s="129">
        <v>43.220241006038833</v>
      </c>
      <c r="G1634" s="129">
        <v>18.903981668283866</v>
      </c>
      <c r="H1634" s="132"/>
      <c r="I1634" s="132"/>
      <c r="J1634" s="132"/>
      <c r="K1634" s="131">
        <v>0.43738723404255325</v>
      </c>
    </row>
    <row r="1635" spans="1:11" x14ac:dyDescent="0.25">
      <c r="A1635" s="175"/>
      <c r="B1635" s="175"/>
      <c r="C1635" s="175"/>
      <c r="D1635" s="127" t="s">
        <v>103</v>
      </c>
      <c r="E1635" s="128">
        <v>43.220241006038833</v>
      </c>
      <c r="F1635" s="129">
        <v>43.220241006038833</v>
      </c>
      <c r="G1635" s="129">
        <v>18.903981668283866</v>
      </c>
      <c r="H1635" s="132"/>
      <c r="I1635" s="132"/>
      <c r="J1635" s="132"/>
      <c r="K1635" s="131">
        <v>0.43738723404255325</v>
      </c>
    </row>
    <row r="1636" spans="1:11" x14ac:dyDescent="0.25">
      <c r="A1636" s="175"/>
      <c r="B1636" s="175"/>
      <c r="C1636" s="175" t="s">
        <v>92</v>
      </c>
      <c r="D1636" s="127" t="s">
        <v>140</v>
      </c>
      <c r="E1636" s="128">
        <v>7.4</v>
      </c>
      <c r="F1636" s="129">
        <v>7.4</v>
      </c>
      <c r="G1636" s="129">
        <v>6.5</v>
      </c>
      <c r="H1636" s="129">
        <v>5.5</v>
      </c>
      <c r="I1636" s="129">
        <v>0</v>
      </c>
      <c r="J1636" s="129">
        <v>0</v>
      </c>
      <c r="K1636" s="131">
        <v>0.87837837837837829</v>
      </c>
    </row>
    <row r="1637" spans="1:11" x14ac:dyDescent="0.25">
      <c r="A1637" s="175"/>
      <c r="B1637" s="175"/>
      <c r="C1637" s="175"/>
      <c r="D1637" s="127" t="s">
        <v>139</v>
      </c>
      <c r="E1637" s="128">
        <v>459.3381161577862</v>
      </c>
      <c r="F1637" s="129">
        <v>459.3381161577862</v>
      </c>
      <c r="G1637" s="129">
        <v>76.068034973849791</v>
      </c>
      <c r="H1637" s="132"/>
      <c r="I1637" s="132"/>
      <c r="J1637" s="132"/>
      <c r="K1637" s="131">
        <v>0.16560357675111775</v>
      </c>
    </row>
    <row r="1638" spans="1:11" x14ac:dyDescent="0.25">
      <c r="A1638" s="175"/>
      <c r="B1638" s="175"/>
      <c r="C1638" s="175"/>
      <c r="D1638" s="127" t="s">
        <v>103</v>
      </c>
      <c r="E1638" s="128">
        <v>466.73811615778624</v>
      </c>
      <c r="F1638" s="129">
        <v>466.73811615778624</v>
      </c>
      <c r="G1638" s="129">
        <v>82.568034973849791</v>
      </c>
      <c r="H1638" s="129">
        <v>5.5</v>
      </c>
      <c r="I1638" s="129">
        <v>0</v>
      </c>
      <c r="J1638" s="129">
        <v>0</v>
      </c>
      <c r="K1638" s="131">
        <v>0.52199097756474799</v>
      </c>
    </row>
    <row r="1639" spans="1:11" x14ac:dyDescent="0.25">
      <c r="A1639" s="175"/>
      <c r="B1639" s="175"/>
      <c r="C1639" s="175" t="s">
        <v>93</v>
      </c>
      <c r="D1639" s="127" t="s">
        <v>140</v>
      </c>
      <c r="E1639" s="128">
        <v>20.74074074074074</v>
      </c>
      <c r="F1639" s="129">
        <v>17.777777777777779</v>
      </c>
      <c r="G1639" s="129">
        <v>14.518518518518517</v>
      </c>
      <c r="H1639" s="129">
        <v>13.037037037037036</v>
      </c>
      <c r="I1639" s="133">
        <v>0.17777777777777776</v>
      </c>
      <c r="J1639" s="133">
        <v>0.17777777777777776</v>
      </c>
      <c r="K1639" s="131">
        <v>0.7</v>
      </c>
    </row>
    <row r="1640" spans="1:11" x14ac:dyDescent="0.25">
      <c r="A1640" s="175"/>
      <c r="B1640" s="175"/>
      <c r="C1640" s="175"/>
      <c r="D1640" s="127" t="s">
        <v>139</v>
      </c>
      <c r="E1640" s="128">
        <v>8911.4226512658915</v>
      </c>
      <c r="F1640" s="129">
        <v>7449.5478135368612</v>
      </c>
      <c r="G1640" s="129">
        <v>4116.1783651856758</v>
      </c>
      <c r="H1640" s="132"/>
      <c r="I1640" s="129">
        <v>-1.4289203207070571</v>
      </c>
      <c r="J1640" s="129">
        <v>-2.0205115362864117</v>
      </c>
      <c r="K1640" s="131">
        <v>0.46189912949544165</v>
      </c>
    </row>
    <row r="1641" spans="1:11" x14ac:dyDescent="0.25">
      <c r="A1641" s="175"/>
      <c r="B1641" s="175"/>
      <c r="C1641" s="175"/>
      <c r="D1641" s="127" t="s">
        <v>103</v>
      </c>
      <c r="E1641" s="128">
        <v>8932.1633920066324</v>
      </c>
      <c r="F1641" s="129">
        <v>7467.3255913146395</v>
      </c>
      <c r="G1641" s="129">
        <v>4130.696883704195</v>
      </c>
      <c r="H1641" s="129">
        <v>13.037037037037036</v>
      </c>
      <c r="I1641" s="129">
        <v>-1.2511425429292795</v>
      </c>
      <c r="J1641" s="129">
        <v>-1.8427337585086336</v>
      </c>
      <c r="K1641" s="131">
        <v>0.58094956474772075</v>
      </c>
    </row>
    <row r="1642" spans="1:11" x14ac:dyDescent="0.25">
      <c r="A1642" s="175"/>
      <c r="B1642" s="175"/>
      <c r="C1642" s="175" t="s">
        <v>94</v>
      </c>
      <c r="D1642" s="127" t="s">
        <v>140</v>
      </c>
      <c r="E1642" s="135">
        <v>0.55000000000000004</v>
      </c>
      <c r="F1642" s="133">
        <v>0.55000000000000004</v>
      </c>
      <c r="G1642" s="132"/>
      <c r="H1642" s="132"/>
      <c r="I1642" s="132"/>
      <c r="J1642" s="132"/>
      <c r="K1642" s="134"/>
    </row>
    <row r="1643" spans="1:11" x14ac:dyDescent="0.25">
      <c r="A1643" s="175"/>
      <c r="B1643" s="175"/>
      <c r="C1643" s="175"/>
      <c r="D1643" s="127" t="s">
        <v>139</v>
      </c>
      <c r="E1643" s="128">
        <v>1208.7884471913274</v>
      </c>
      <c r="F1643" s="129">
        <v>1162.9551502074321</v>
      </c>
      <c r="G1643" s="129">
        <v>554.35660447887153</v>
      </c>
      <c r="H1643" s="132"/>
      <c r="I1643" s="129">
        <v>1.4508535502128133</v>
      </c>
      <c r="J1643" s="129">
        <v>1.4508535502128133</v>
      </c>
      <c r="K1643" s="131">
        <v>0.45860514779649264</v>
      </c>
    </row>
    <row r="1644" spans="1:11" x14ac:dyDescent="0.25">
      <c r="A1644" s="175"/>
      <c r="B1644" s="175"/>
      <c r="C1644" s="175"/>
      <c r="D1644" s="127" t="s">
        <v>103</v>
      </c>
      <c r="E1644" s="128">
        <v>1209.3384471913273</v>
      </c>
      <c r="F1644" s="129">
        <v>1163.5051502074321</v>
      </c>
      <c r="G1644" s="129">
        <v>554.35660447887153</v>
      </c>
      <c r="H1644" s="132"/>
      <c r="I1644" s="129">
        <v>1.4508535502128133</v>
      </c>
      <c r="J1644" s="129">
        <v>1.4508535502128133</v>
      </c>
      <c r="K1644" s="131">
        <v>0.45860514779649264</v>
      </c>
    </row>
    <row r="1645" spans="1:11" x14ac:dyDescent="0.25">
      <c r="A1645" s="175"/>
      <c r="B1645" s="175"/>
      <c r="C1645" s="175" t="s">
        <v>95</v>
      </c>
      <c r="D1645" s="127" t="s">
        <v>139</v>
      </c>
      <c r="E1645" s="128">
        <v>1.3084883089377195</v>
      </c>
      <c r="F1645" s="129">
        <v>0</v>
      </c>
      <c r="G1645" s="129">
        <v>0</v>
      </c>
      <c r="H1645" s="132"/>
      <c r="I1645" s="132"/>
      <c r="J1645" s="132"/>
      <c r="K1645" s="130">
        <v>0</v>
      </c>
    </row>
    <row r="1646" spans="1:11" x14ac:dyDescent="0.25">
      <c r="A1646" s="175"/>
      <c r="B1646" s="175"/>
      <c r="C1646" s="175"/>
      <c r="D1646" s="127" t="s">
        <v>103</v>
      </c>
      <c r="E1646" s="128">
        <v>1.3084883089377195</v>
      </c>
      <c r="F1646" s="129">
        <v>0</v>
      </c>
      <c r="G1646" s="129">
        <v>0</v>
      </c>
      <c r="H1646" s="132"/>
      <c r="I1646" s="132"/>
      <c r="J1646" s="132"/>
      <c r="K1646" s="130">
        <v>0</v>
      </c>
    </row>
    <row r="1647" spans="1:11" x14ac:dyDescent="0.25">
      <c r="A1647" s="175"/>
      <c r="B1647" s="175"/>
      <c r="C1647" s="175" t="s">
        <v>96</v>
      </c>
      <c r="D1647" s="127" t="s">
        <v>140</v>
      </c>
      <c r="E1647" s="128">
        <v>16.525423728813557</v>
      </c>
      <c r="F1647" s="129">
        <v>16.525423728813557</v>
      </c>
      <c r="G1647" s="129">
        <v>30.508474576271183</v>
      </c>
      <c r="H1647" s="129">
        <v>0</v>
      </c>
      <c r="I1647" s="129">
        <v>3.9406779661016946</v>
      </c>
      <c r="J1647" s="129">
        <v>2.5423728813559321</v>
      </c>
      <c r="K1647" s="130">
        <v>1.8461538461538463</v>
      </c>
    </row>
    <row r="1648" spans="1:11" x14ac:dyDescent="0.25">
      <c r="A1648" s="175"/>
      <c r="B1648" s="175"/>
      <c r="C1648" s="175"/>
      <c r="D1648" s="127" t="s">
        <v>139</v>
      </c>
      <c r="E1648" s="128">
        <v>355.32342130555071</v>
      </c>
      <c r="F1648" s="129">
        <v>350.08562147163832</v>
      </c>
      <c r="G1648" s="129">
        <v>114.1265950279556</v>
      </c>
      <c r="H1648" s="132"/>
      <c r="I1648" s="132"/>
      <c r="J1648" s="132"/>
      <c r="K1648" s="131">
        <v>0.32119074675298576</v>
      </c>
    </row>
    <row r="1649" spans="1:11" x14ac:dyDescent="0.25">
      <c r="A1649" s="175"/>
      <c r="B1649" s="175"/>
      <c r="C1649" s="175"/>
      <c r="D1649" s="127" t="s">
        <v>103</v>
      </c>
      <c r="E1649" s="128">
        <v>371.84884503436427</v>
      </c>
      <c r="F1649" s="129">
        <v>366.61104520045188</v>
      </c>
      <c r="G1649" s="129">
        <v>144.63506960422677</v>
      </c>
      <c r="H1649" s="129">
        <v>0</v>
      </c>
      <c r="I1649" s="129">
        <v>3.9406779661016946</v>
      </c>
      <c r="J1649" s="129">
        <v>2.5423728813559321</v>
      </c>
      <c r="K1649" s="130">
        <v>1.083672296453416</v>
      </c>
    </row>
    <row r="1650" spans="1:11" x14ac:dyDescent="0.25">
      <c r="A1650" s="175"/>
      <c r="B1650" s="175"/>
      <c r="C1650" s="175" t="s">
        <v>97</v>
      </c>
      <c r="D1650" s="127" t="s">
        <v>140</v>
      </c>
      <c r="E1650" s="128">
        <v>81.960784313725497</v>
      </c>
      <c r="F1650" s="129">
        <v>72.254901960784323</v>
      </c>
      <c r="G1650" s="129">
        <v>127.20098039215685</v>
      </c>
      <c r="H1650" s="129">
        <v>126.33823529411764</v>
      </c>
      <c r="I1650" s="132"/>
      <c r="J1650" s="132"/>
      <c r="K1650" s="130">
        <v>1.5519736842105261</v>
      </c>
    </row>
    <row r="1651" spans="1:11" x14ac:dyDescent="0.25">
      <c r="A1651" s="175"/>
      <c r="B1651" s="175"/>
      <c r="C1651" s="175"/>
      <c r="D1651" s="127" t="s">
        <v>139</v>
      </c>
      <c r="E1651" s="128">
        <v>278.04605159748758</v>
      </c>
      <c r="F1651" s="129">
        <v>224.24960766884141</v>
      </c>
      <c r="G1651" s="129">
        <v>60.366873401356891</v>
      </c>
      <c r="H1651" s="132"/>
      <c r="I1651" s="132"/>
      <c r="J1651" s="132"/>
      <c r="K1651" s="131">
        <v>0.21711106147533715</v>
      </c>
    </row>
    <row r="1652" spans="1:11" x14ac:dyDescent="0.25">
      <c r="A1652" s="175"/>
      <c r="B1652" s="175"/>
      <c r="C1652" s="175"/>
      <c r="D1652" s="127" t="s">
        <v>103</v>
      </c>
      <c r="E1652" s="128">
        <v>360.0068359112131</v>
      </c>
      <c r="F1652" s="129">
        <v>296.50450962962577</v>
      </c>
      <c r="G1652" s="129">
        <v>187.56785379351373</v>
      </c>
      <c r="H1652" s="129">
        <v>126.33823529411764</v>
      </c>
      <c r="I1652" s="132"/>
      <c r="J1652" s="132"/>
      <c r="K1652" s="131">
        <v>0.88454237284293158</v>
      </c>
    </row>
    <row r="1653" spans="1:11" x14ac:dyDescent="0.25">
      <c r="A1653" s="175"/>
      <c r="B1653" s="175"/>
      <c r="C1653" s="175" t="s">
        <v>168</v>
      </c>
      <c r="D1653" s="127" t="s">
        <v>139</v>
      </c>
      <c r="E1653" s="128">
        <v>363.12106691836141</v>
      </c>
      <c r="F1653" s="129">
        <v>363.12106691836141</v>
      </c>
      <c r="G1653" s="129">
        <v>181.95397420675724</v>
      </c>
      <c r="H1653" s="132"/>
      <c r="I1653" s="132"/>
      <c r="J1653" s="132"/>
      <c r="K1653" s="131">
        <v>0.50108349744319569</v>
      </c>
    </row>
    <row r="1654" spans="1:11" x14ac:dyDescent="0.25">
      <c r="A1654" s="175"/>
      <c r="B1654" s="175"/>
      <c r="C1654" s="175"/>
      <c r="D1654" s="127" t="s">
        <v>103</v>
      </c>
      <c r="E1654" s="128">
        <v>363.12106691836141</v>
      </c>
      <c r="F1654" s="129">
        <v>363.12106691836141</v>
      </c>
      <c r="G1654" s="129">
        <v>181.95397420675724</v>
      </c>
      <c r="H1654" s="132"/>
      <c r="I1654" s="132"/>
      <c r="J1654" s="132"/>
      <c r="K1654" s="131">
        <v>0.50108349744319569</v>
      </c>
    </row>
    <row r="1655" spans="1:11" x14ac:dyDescent="0.25">
      <c r="A1655" s="175"/>
      <c r="B1655" s="175"/>
      <c r="C1655" s="175" t="s">
        <v>169</v>
      </c>
      <c r="D1655" s="127" t="s">
        <v>139</v>
      </c>
      <c r="E1655" s="128">
        <v>8.0503598186374283</v>
      </c>
      <c r="F1655" s="129">
        <v>4.7292542828959157</v>
      </c>
      <c r="G1655" s="129">
        <v>1.3078821798343796</v>
      </c>
      <c r="H1655" s="132"/>
      <c r="I1655" s="132"/>
      <c r="J1655" s="132"/>
      <c r="K1655" s="131">
        <v>0.16246257425742575</v>
      </c>
    </row>
    <row r="1656" spans="1:11" x14ac:dyDescent="0.25">
      <c r="A1656" s="175"/>
      <c r="B1656" s="175"/>
      <c r="C1656" s="175"/>
      <c r="D1656" s="127" t="s">
        <v>103</v>
      </c>
      <c r="E1656" s="128">
        <v>8.0503598186374283</v>
      </c>
      <c r="F1656" s="129">
        <v>4.7292542828959157</v>
      </c>
      <c r="G1656" s="129">
        <v>1.3078821798343796</v>
      </c>
      <c r="H1656" s="132"/>
      <c r="I1656" s="132"/>
      <c r="J1656" s="132"/>
      <c r="K1656" s="131">
        <v>0.16246257425742575</v>
      </c>
    </row>
    <row r="1657" spans="1:11" x14ac:dyDescent="0.25">
      <c r="A1657" s="175"/>
      <c r="B1657" s="175"/>
      <c r="C1657" s="175" t="s">
        <v>99</v>
      </c>
      <c r="D1657" s="127" t="s">
        <v>140</v>
      </c>
      <c r="E1657" s="128">
        <v>3.25</v>
      </c>
      <c r="F1657" s="129">
        <v>1.5</v>
      </c>
      <c r="G1657" s="129">
        <v>1</v>
      </c>
      <c r="H1657" s="133">
        <v>0.25</v>
      </c>
      <c r="I1657" s="132"/>
      <c r="J1657" s="132"/>
      <c r="K1657" s="131">
        <v>0.30769230769230771</v>
      </c>
    </row>
    <row r="1658" spans="1:11" x14ac:dyDescent="0.25">
      <c r="A1658" s="175"/>
      <c r="B1658" s="175"/>
      <c r="C1658" s="175"/>
      <c r="D1658" s="127" t="s">
        <v>103</v>
      </c>
      <c r="E1658" s="128">
        <v>3.25</v>
      </c>
      <c r="F1658" s="129">
        <v>1.5</v>
      </c>
      <c r="G1658" s="129">
        <v>1</v>
      </c>
      <c r="H1658" s="133">
        <v>0.25</v>
      </c>
      <c r="I1658" s="132"/>
      <c r="J1658" s="132"/>
      <c r="K1658" s="131">
        <v>0.30769230769230771</v>
      </c>
    </row>
    <row r="1659" spans="1:11" x14ac:dyDescent="0.25">
      <c r="A1659" s="175"/>
      <c r="B1659" s="175"/>
      <c r="C1659" s="175" t="s">
        <v>100</v>
      </c>
      <c r="D1659" s="127" t="s">
        <v>139</v>
      </c>
      <c r="E1659" s="128">
        <v>5.0451744920958408</v>
      </c>
      <c r="F1659" s="129">
        <v>0</v>
      </c>
      <c r="G1659" s="129">
        <v>0</v>
      </c>
      <c r="H1659" s="132"/>
      <c r="I1659" s="132"/>
      <c r="J1659" s="132"/>
      <c r="K1659" s="130">
        <v>0</v>
      </c>
    </row>
    <row r="1660" spans="1:11" x14ac:dyDescent="0.25">
      <c r="A1660" s="175"/>
      <c r="B1660" s="175"/>
      <c r="C1660" s="175"/>
      <c r="D1660" s="127" t="s">
        <v>103</v>
      </c>
      <c r="E1660" s="128">
        <v>5.0451744920958408</v>
      </c>
      <c r="F1660" s="129">
        <v>0</v>
      </c>
      <c r="G1660" s="129">
        <v>0</v>
      </c>
      <c r="H1660" s="132"/>
      <c r="I1660" s="132"/>
      <c r="J1660" s="132"/>
      <c r="K1660" s="130">
        <v>0</v>
      </c>
    </row>
    <row r="1661" spans="1:11" x14ac:dyDescent="0.25">
      <c r="A1661" s="175"/>
      <c r="B1661" s="175"/>
      <c r="C1661" s="175" t="s">
        <v>101</v>
      </c>
      <c r="D1661" s="127" t="s">
        <v>139</v>
      </c>
      <c r="E1661" s="128">
        <v>8.8452266812467215</v>
      </c>
      <c r="F1661" s="129">
        <v>8.8452266812467215</v>
      </c>
      <c r="G1661" s="133">
        <v>0.65525439254675721</v>
      </c>
      <c r="H1661" s="132"/>
      <c r="I1661" s="132"/>
      <c r="J1661" s="132"/>
      <c r="K1661" s="131">
        <v>7.4080000000000007E-2</v>
      </c>
    </row>
    <row r="1662" spans="1:11" x14ac:dyDescent="0.25">
      <c r="A1662" s="175"/>
      <c r="B1662" s="175"/>
      <c r="C1662" s="175"/>
      <c r="D1662" s="127" t="s">
        <v>103</v>
      </c>
      <c r="E1662" s="128">
        <v>8.8452266812467215</v>
      </c>
      <c r="F1662" s="129">
        <v>8.8452266812467215</v>
      </c>
      <c r="G1662" s="133">
        <v>0.65525439254675721</v>
      </c>
      <c r="H1662" s="132"/>
      <c r="I1662" s="132"/>
      <c r="J1662" s="132"/>
      <c r="K1662" s="131">
        <v>7.4080000000000007E-2</v>
      </c>
    </row>
    <row r="1663" spans="1:11" x14ac:dyDescent="0.25">
      <c r="A1663" s="175"/>
      <c r="B1663" s="175"/>
      <c r="C1663" s="175" t="s">
        <v>103</v>
      </c>
      <c r="D1663" s="127" t="s">
        <v>140</v>
      </c>
      <c r="E1663" s="128">
        <v>1102.3293637172335</v>
      </c>
      <c r="F1663" s="129">
        <v>1076.7388392033342</v>
      </c>
      <c r="G1663" s="129">
        <v>2164.0246147652128</v>
      </c>
      <c r="H1663" s="129">
        <v>2022.0250171477417</v>
      </c>
      <c r="I1663" s="129">
        <v>181.6944416546022</v>
      </c>
      <c r="J1663" s="129">
        <v>176.88380709752693</v>
      </c>
      <c r="K1663" s="130">
        <v>1.0137763642174757</v>
      </c>
    </row>
    <row r="1664" spans="1:11" x14ac:dyDescent="0.25">
      <c r="A1664" s="175"/>
      <c r="B1664" s="175"/>
      <c r="C1664" s="175"/>
      <c r="D1664" s="127" t="s">
        <v>139</v>
      </c>
      <c r="E1664" s="128">
        <v>65513.318864532826</v>
      </c>
      <c r="F1664" s="129">
        <v>61998.895593724963</v>
      </c>
      <c r="G1664" s="129">
        <v>32099.636619145727</v>
      </c>
      <c r="H1664" s="129">
        <v>4.1319624900674867</v>
      </c>
      <c r="I1664" s="129">
        <v>15.567511048914389</v>
      </c>
      <c r="J1664" s="129">
        <v>8.0112328485771354</v>
      </c>
      <c r="K1664" s="131">
        <v>0.4762218502815575</v>
      </c>
    </row>
    <row r="1665" spans="1:11" x14ac:dyDescent="0.25">
      <c r="A1665" s="175"/>
      <c r="B1665" s="175"/>
      <c r="C1665" s="175"/>
      <c r="D1665" s="127" t="s">
        <v>103</v>
      </c>
      <c r="E1665" s="128">
        <v>66615.648228250109</v>
      </c>
      <c r="F1665" s="129">
        <v>63075.634432928309</v>
      </c>
      <c r="G1665" s="129">
        <v>34263.661233910942</v>
      </c>
      <c r="H1665" s="129">
        <v>2026.1569796378096</v>
      </c>
      <c r="I1665" s="129">
        <v>197.2619527035167</v>
      </c>
      <c r="J1665" s="129">
        <v>184.89503994610411</v>
      </c>
      <c r="K1665" s="131">
        <v>0.6676796223683229</v>
      </c>
    </row>
    <row r="1666" spans="1:11" x14ac:dyDescent="0.25">
      <c r="A1666" s="175" t="s">
        <v>122</v>
      </c>
      <c r="B1666" s="175" t="s">
        <v>144</v>
      </c>
      <c r="C1666" s="175" t="s">
        <v>51</v>
      </c>
      <c r="D1666" s="127" t="s">
        <v>140</v>
      </c>
      <c r="E1666" s="128">
        <v>58.182142857142857</v>
      </c>
      <c r="F1666" s="129">
        <v>56.610714285714288</v>
      </c>
      <c r="G1666" s="129">
        <v>53.480952380952388</v>
      </c>
      <c r="H1666" s="129">
        <v>51.542857142857144</v>
      </c>
      <c r="I1666" s="129">
        <v>1.5714285714285716</v>
      </c>
      <c r="J1666" s="129">
        <v>0</v>
      </c>
      <c r="K1666" s="131">
        <v>0.91919873959036702</v>
      </c>
    </row>
    <row r="1667" spans="1:11" x14ac:dyDescent="0.25">
      <c r="A1667" s="175"/>
      <c r="B1667" s="175"/>
      <c r="C1667" s="175"/>
      <c r="D1667" s="127" t="s">
        <v>139</v>
      </c>
      <c r="E1667" s="128">
        <v>7763.1854459581327</v>
      </c>
      <c r="F1667" s="129">
        <v>7423.3148042962175</v>
      </c>
      <c r="G1667" s="129">
        <v>4417.6803775371291</v>
      </c>
      <c r="H1667" s="129">
        <v>2214.6683119535119</v>
      </c>
      <c r="I1667" s="133">
        <v>-0.35831944989589204</v>
      </c>
      <c r="J1667" s="133">
        <v>-0.35831944989589204</v>
      </c>
      <c r="K1667" s="131">
        <v>0.56905511381763707</v>
      </c>
    </row>
    <row r="1668" spans="1:11" x14ac:dyDescent="0.25">
      <c r="A1668" s="175"/>
      <c r="B1668" s="175"/>
      <c r="C1668" s="175"/>
      <c r="D1668" s="127" t="s">
        <v>103</v>
      </c>
      <c r="E1668" s="128">
        <v>7821.3675888152757</v>
      </c>
      <c r="F1668" s="129">
        <v>7479.925518581932</v>
      </c>
      <c r="G1668" s="129">
        <v>4471.1613299180808</v>
      </c>
      <c r="H1668" s="129">
        <v>2266.2111690963693</v>
      </c>
      <c r="I1668" s="129">
        <v>1.2131091215326797</v>
      </c>
      <c r="J1668" s="133">
        <v>-0.35831944989589204</v>
      </c>
      <c r="K1668" s="131">
        <v>0.74412692670400205</v>
      </c>
    </row>
    <row r="1669" spans="1:11" x14ac:dyDescent="0.25">
      <c r="A1669" s="175"/>
      <c r="B1669" s="175"/>
      <c r="C1669" s="175" t="s">
        <v>52</v>
      </c>
      <c r="D1669" s="127" t="s">
        <v>140</v>
      </c>
      <c r="E1669" s="128">
        <v>44.324666666666673</v>
      </c>
      <c r="F1669" s="129">
        <v>44.324666666666673</v>
      </c>
      <c r="G1669" s="129">
        <v>26.803333333333338</v>
      </c>
      <c r="H1669" s="129">
        <v>19.15333333333334</v>
      </c>
      <c r="I1669" s="132"/>
      <c r="J1669" s="132"/>
      <c r="K1669" s="131">
        <v>0.60470467911020198</v>
      </c>
    </row>
    <row r="1670" spans="1:11" x14ac:dyDescent="0.25">
      <c r="A1670" s="175"/>
      <c r="B1670" s="175"/>
      <c r="C1670" s="175"/>
      <c r="D1670" s="127" t="s">
        <v>139</v>
      </c>
      <c r="E1670" s="128">
        <v>443.56416520268812</v>
      </c>
      <c r="F1670" s="129">
        <v>431.14937390438058</v>
      </c>
      <c r="G1670" s="129">
        <v>320.39395046719568</v>
      </c>
      <c r="H1670" s="129">
        <v>162.34961983507125</v>
      </c>
      <c r="I1670" s="132"/>
      <c r="J1670" s="132"/>
      <c r="K1670" s="131">
        <v>0.72231703009820603</v>
      </c>
    </row>
    <row r="1671" spans="1:11" x14ac:dyDescent="0.25">
      <c r="A1671" s="175"/>
      <c r="B1671" s="175"/>
      <c r="C1671" s="175"/>
      <c r="D1671" s="127" t="s">
        <v>103</v>
      </c>
      <c r="E1671" s="128">
        <v>487.88883186935476</v>
      </c>
      <c r="F1671" s="129">
        <v>475.47404057104728</v>
      </c>
      <c r="G1671" s="129">
        <v>347.19728380052902</v>
      </c>
      <c r="H1671" s="129">
        <v>181.50295316840459</v>
      </c>
      <c r="I1671" s="132"/>
      <c r="J1671" s="132"/>
      <c r="K1671" s="131">
        <v>0.663510854604204</v>
      </c>
    </row>
    <row r="1672" spans="1:11" x14ac:dyDescent="0.25">
      <c r="A1672" s="175"/>
      <c r="B1672" s="175"/>
      <c r="C1672" s="175" t="s">
        <v>53</v>
      </c>
      <c r="D1672" s="127" t="s">
        <v>140</v>
      </c>
      <c r="E1672" s="128">
        <v>220.41</v>
      </c>
      <c r="F1672" s="129">
        <v>220.21</v>
      </c>
      <c r="G1672" s="129">
        <v>198.55</v>
      </c>
      <c r="H1672" s="129">
        <v>149.4</v>
      </c>
      <c r="I1672" s="129">
        <v>0</v>
      </c>
      <c r="J1672" s="129">
        <v>0</v>
      </c>
      <c r="K1672" s="131">
        <v>0.90082119686039663</v>
      </c>
    </row>
    <row r="1673" spans="1:11" x14ac:dyDescent="0.25">
      <c r="A1673" s="175"/>
      <c r="B1673" s="175"/>
      <c r="C1673" s="175"/>
      <c r="D1673" s="127" t="s">
        <v>139</v>
      </c>
      <c r="E1673" s="128">
        <v>13946.28949267025</v>
      </c>
      <c r="F1673" s="129">
        <v>13042.044704012322</v>
      </c>
      <c r="G1673" s="129">
        <v>10283.954160315414</v>
      </c>
      <c r="H1673" s="129">
        <v>6832.9668930926819</v>
      </c>
      <c r="I1673" s="133">
        <v>-0.10402242308869369</v>
      </c>
      <c r="J1673" s="129">
        <v>-1.2185483847532639</v>
      </c>
      <c r="K1673" s="131">
        <v>0.73739715253439642</v>
      </c>
    </row>
    <row r="1674" spans="1:11" x14ac:dyDescent="0.25">
      <c r="A1674" s="175"/>
      <c r="B1674" s="175"/>
      <c r="C1674" s="175"/>
      <c r="D1674" s="127" t="s">
        <v>103</v>
      </c>
      <c r="E1674" s="128">
        <v>14166.69949267025</v>
      </c>
      <c r="F1674" s="129">
        <v>13262.254704012323</v>
      </c>
      <c r="G1674" s="129">
        <v>10482.504160315415</v>
      </c>
      <c r="H1674" s="129">
        <v>6982.3668930926824</v>
      </c>
      <c r="I1674" s="133">
        <v>-0.10402242308869369</v>
      </c>
      <c r="J1674" s="129">
        <v>-1.2185483847532639</v>
      </c>
      <c r="K1674" s="131">
        <v>0.81910917469739652</v>
      </c>
    </row>
    <row r="1675" spans="1:11" x14ac:dyDescent="0.25">
      <c r="A1675" s="175"/>
      <c r="B1675" s="175"/>
      <c r="C1675" s="175" t="s">
        <v>54</v>
      </c>
      <c r="D1675" s="127" t="s">
        <v>140</v>
      </c>
      <c r="E1675" s="128">
        <v>102.82236842105266</v>
      </c>
      <c r="F1675" s="129">
        <v>96.243421052631618</v>
      </c>
      <c r="G1675" s="129">
        <v>94.144736842105246</v>
      </c>
      <c r="H1675" s="129">
        <v>93.684210526315795</v>
      </c>
      <c r="I1675" s="129">
        <v>21.05263157894737</v>
      </c>
      <c r="J1675" s="129">
        <v>0</v>
      </c>
      <c r="K1675" s="131">
        <v>0.91560560496512855</v>
      </c>
    </row>
    <row r="1676" spans="1:11" x14ac:dyDescent="0.25">
      <c r="A1676" s="175"/>
      <c r="B1676" s="175"/>
      <c r="C1676" s="175"/>
      <c r="D1676" s="127" t="s">
        <v>139</v>
      </c>
      <c r="E1676" s="128">
        <v>2819.3013820702104</v>
      </c>
      <c r="F1676" s="129">
        <v>2783.6702174081884</v>
      </c>
      <c r="G1676" s="129">
        <v>1985.3085470781855</v>
      </c>
      <c r="H1676" s="129">
        <v>805.11913620000007</v>
      </c>
      <c r="I1676" s="132"/>
      <c r="J1676" s="132"/>
      <c r="K1676" s="131">
        <v>0.70418457554912961</v>
      </c>
    </row>
    <row r="1677" spans="1:11" x14ac:dyDescent="0.25">
      <c r="A1677" s="175"/>
      <c r="B1677" s="175"/>
      <c r="C1677" s="175"/>
      <c r="D1677" s="127" t="s">
        <v>103</v>
      </c>
      <c r="E1677" s="128">
        <v>2922.1237504912633</v>
      </c>
      <c r="F1677" s="129">
        <v>2879.91363846082</v>
      </c>
      <c r="G1677" s="129">
        <v>2079.4532839202907</v>
      </c>
      <c r="H1677" s="129">
        <v>898.80334672631579</v>
      </c>
      <c r="I1677" s="129">
        <v>21.05263157894737</v>
      </c>
      <c r="J1677" s="129">
        <v>0</v>
      </c>
      <c r="K1677" s="131">
        <v>0.80989509025712914</v>
      </c>
    </row>
    <row r="1678" spans="1:11" x14ac:dyDescent="0.25">
      <c r="A1678" s="175"/>
      <c r="B1678" s="175"/>
      <c r="C1678" s="175" t="s">
        <v>55</v>
      </c>
      <c r="D1678" s="127" t="s">
        <v>140</v>
      </c>
      <c r="E1678" s="128">
        <v>55.245000000000012</v>
      </c>
      <c r="F1678" s="129">
        <v>50.840000000000011</v>
      </c>
      <c r="G1678" s="129">
        <v>24.05</v>
      </c>
      <c r="H1678" s="129">
        <v>16.350000000000001</v>
      </c>
      <c r="I1678" s="129">
        <v>0</v>
      </c>
      <c r="J1678" s="129">
        <v>0</v>
      </c>
      <c r="K1678" s="131">
        <v>0.43533351434518952</v>
      </c>
    </row>
    <row r="1679" spans="1:11" x14ac:dyDescent="0.25">
      <c r="A1679" s="175"/>
      <c r="B1679" s="175"/>
      <c r="C1679" s="175"/>
      <c r="D1679" s="127" t="s">
        <v>139</v>
      </c>
      <c r="E1679" s="128">
        <v>2681.5384789279979</v>
      </c>
      <c r="F1679" s="129">
        <v>2543.6628351496302</v>
      </c>
      <c r="G1679" s="129">
        <v>1243.6871831287453</v>
      </c>
      <c r="H1679" s="129">
        <v>220.87488533150545</v>
      </c>
      <c r="I1679" s="133">
        <v>-0.27061419833536154</v>
      </c>
      <c r="J1679" s="133">
        <v>-0.27061419833536154</v>
      </c>
      <c r="K1679" s="131">
        <v>0.46379613527900437</v>
      </c>
    </row>
    <row r="1680" spans="1:11" x14ac:dyDescent="0.25">
      <c r="A1680" s="175"/>
      <c r="B1680" s="175"/>
      <c r="C1680" s="175"/>
      <c r="D1680" s="127" t="s">
        <v>103</v>
      </c>
      <c r="E1680" s="128">
        <v>2736.7834789279982</v>
      </c>
      <c r="F1680" s="129">
        <v>2594.5028351496298</v>
      </c>
      <c r="G1680" s="129">
        <v>1267.7371831287453</v>
      </c>
      <c r="H1680" s="129">
        <v>237.22488533150545</v>
      </c>
      <c r="I1680" s="133">
        <v>-0.27061419833536154</v>
      </c>
      <c r="J1680" s="133">
        <v>-0.27061419833536154</v>
      </c>
      <c r="K1680" s="131">
        <v>0.44956482481209692</v>
      </c>
    </row>
    <row r="1681" spans="1:11" x14ac:dyDescent="0.25">
      <c r="A1681" s="175"/>
      <c r="B1681" s="175"/>
      <c r="C1681" s="175" t="s">
        <v>56</v>
      </c>
      <c r="D1681" s="127" t="s">
        <v>140</v>
      </c>
      <c r="E1681" s="128">
        <v>5.7720000000000002</v>
      </c>
      <c r="F1681" s="129">
        <v>5.7720000000000002</v>
      </c>
      <c r="G1681" s="129">
        <v>11.1</v>
      </c>
      <c r="H1681" s="129">
        <v>7.2</v>
      </c>
      <c r="I1681" s="129">
        <v>0</v>
      </c>
      <c r="J1681" s="129">
        <v>0</v>
      </c>
      <c r="K1681" s="130">
        <v>1.9230769230769229</v>
      </c>
    </row>
    <row r="1682" spans="1:11" x14ac:dyDescent="0.25">
      <c r="A1682" s="175"/>
      <c r="B1682" s="175"/>
      <c r="C1682" s="175"/>
      <c r="D1682" s="127" t="s">
        <v>139</v>
      </c>
      <c r="E1682" s="128">
        <v>2878.9960087615614</v>
      </c>
      <c r="F1682" s="129">
        <v>2802.4948244302864</v>
      </c>
      <c r="G1682" s="129">
        <v>2102.6207705692891</v>
      </c>
      <c r="H1682" s="129">
        <v>1253.5198640081342</v>
      </c>
      <c r="I1682" s="132"/>
      <c r="J1682" s="132"/>
      <c r="K1682" s="131">
        <v>0.730331255816419</v>
      </c>
    </row>
    <row r="1683" spans="1:11" x14ac:dyDescent="0.25">
      <c r="A1683" s="175"/>
      <c r="B1683" s="175"/>
      <c r="C1683" s="175"/>
      <c r="D1683" s="127" t="s">
        <v>103</v>
      </c>
      <c r="E1683" s="128">
        <v>2884.7680087615613</v>
      </c>
      <c r="F1683" s="129">
        <v>2808.2668244302863</v>
      </c>
      <c r="G1683" s="129">
        <v>2113.720770569289</v>
      </c>
      <c r="H1683" s="129">
        <v>1260.7198640081342</v>
      </c>
      <c r="I1683" s="129">
        <v>0</v>
      </c>
      <c r="J1683" s="129">
        <v>0</v>
      </c>
      <c r="K1683" s="130">
        <v>1.3267040894466708</v>
      </c>
    </row>
    <row r="1684" spans="1:11" x14ac:dyDescent="0.25">
      <c r="A1684" s="175"/>
      <c r="B1684" s="175"/>
      <c r="C1684" s="175" t="s">
        <v>103</v>
      </c>
      <c r="D1684" s="127" t="s">
        <v>140</v>
      </c>
      <c r="E1684" s="128">
        <v>486.7561779448622</v>
      </c>
      <c r="F1684" s="129">
        <v>474.00080200501259</v>
      </c>
      <c r="G1684" s="129">
        <v>408.12902255639091</v>
      </c>
      <c r="H1684" s="129">
        <v>337.33040100250628</v>
      </c>
      <c r="I1684" s="129">
        <v>22.624060150375939</v>
      </c>
      <c r="J1684" s="129">
        <v>0</v>
      </c>
      <c r="K1684" s="131">
        <v>0.94979010965803434</v>
      </c>
    </row>
    <row r="1685" spans="1:11" x14ac:dyDescent="0.25">
      <c r="A1685" s="175"/>
      <c r="B1685" s="175"/>
      <c r="C1685" s="175"/>
      <c r="D1685" s="127" t="s">
        <v>139</v>
      </c>
      <c r="E1685" s="128">
        <v>30532.874973590839</v>
      </c>
      <c r="F1685" s="129">
        <v>29026.336759201025</v>
      </c>
      <c r="G1685" s="129">
        <v>20353.644989095956</v>
      </c>
      <c r="H1685" s="129">
        <v>11489.498710420907</v>
      </c>
      <c r="I1685" s="133">
        <v>-0.73295607131994722</v>
      </c>
      <c r="J1685" s="129">
        <v>-1.8474820329845176</v>
      </c>
      <c r="K1685" s="131">
        <v>0.65451354384913218</v>
      </c>
    </row>
    <row r="1686" spans="1:11" x14ac:dyDescent="0.25">
      <c r="A1686" s="175"/>
      <c r="B1686" s="175"/>
      <c r="C1686" s="175"/>
      <c r="D1686" s="127" t="s">
        <v>103</v>
      </c>
      <c r="E1686" s="128">
        <v>31019.631151535708</v>
      </c>
      <c r="F1686" s="129">
        <v>29500.337561206037</v>
      </c>
      <c r="G1686" s="129">
        <v>20761.774011652349</v>
      </c>
      <c r="H1686" s="129">
        <v>11826.829111423411</v>
      </c>
      <c r="I1686" s="129">
        <v>21.891104079055992</v>
      </c>
      <c r="J1686" s="129">
        <v>-1.8474820329845176</v>
      </c>
      <c r="K1686" s="131">
        <v>0.80215182675358321</v>
      </c>
    </row>
    <row r="1687" spans="1:11" x14ac:dyDescent="0.25">
      <c r="A1687" s="175"/>
      <c r="B1687" s="175" t="s">
        <v>39</v>
      </c>
      <c r="C1687" s="175" t="s">
        <v>152</v>
      </c>
      <c r="D1687" s="127" t="s">
        <v>139</v>
      </c>
      <c r="E1687" s="128">
        <v>191.0664618451697</v>
      </c>
      <c r="F1687" s="129">
        <v>168.60612677240812</v>
      </c>
      <c r="G1687" s="129">
        <v>125.30151590993913</v>
      </c>
      <c r="H1687" s="129">
        <v>49.2678448447558</v>
      </c>
      <c r="I1687" s="132"/>
      <c r="J1687" s="132"/>
      <c r="K1687" s="131">
        <v>0.65580068160511051</v>
      </c>
    </row>
    <row r="1688" spans="1:11" x14ac:dyDescent="0.25">
      <c r="A1688" s="175"/>
      <c r="B1688" s="175"/>
      <c r="C1688" s="175"/>
      <c r="D1688" s="127" t="s">
        <v>103</v>
      </c>
      <c r="E1688" s="128">
        <v>191.0664618451697</v>
      </c>
      <c r="F1688" s="129">
        <v>168.60612677240812</v>
      </c>
      <c r="G1688" s="129">
        <v>125.30151590993913</v>
      </c>
      <c r="H1688" s="129">
        <v>49.2678448447558</v>
      </c>
      <c r="I1688" s="132"/>
      <c r="J1688" s="132"/>
      <c r="K1688" s="131">
        <v>0.65580068160511051</v>
      </c>
    </row>
    <row r="1689" spans="1:11" x14ac:dyDescent="0.25">
      <c r="A1689" s="175"/>
      <c r="B1689" s="175"/>
      <c r="C1689" s="175" t="s">
        <v>57</v>
      </c>
      <c r="D1689" s="127" t="s">
        <v>140</v>
      </c>
      <c r="E1689" s="128">
        <v>4.75</v>
      </c>
      <c r="F1689" s="129">
        <v>4.75</v>
      </c>
      <c r="G1689" s="133">
        <v>0.8</v>
      </c>
      <c r="H1689" s="133">
        <v>0.3</v>
      </c>
      <c r="I1689" s="129">
        <v>0</v>
      </c>
      <c r="J1689" s="129">
        <v>0</v>
      </c>
      <c r="K1689" s="131">
        <v>0.16842105263157894</v>
      </c>
    </row>
    <row r="1690" spans="1:11" x14ac:dyDescent="0.25">
      <c r="A1690" s="175"/>
      <c r="B1690" s="175"/>
      <c r="C1690" s="175"/>
      <c r="D1690" s="127" t="s">
        <v>139</v>
      </c>
      <c r="E1690" s="128">
        <v>426.47704057607569</v>
      </c>
      <c r="F1690" s="129">
        <v>414.53206083308578</v>
      </c>
      <c r="G1690" s="129">
        <v>285.27075269097651</v>
      </c>
      <c r="H1690" s="129">
        <v>154.93388004668975</v>
      </c>
      <c r="I1690" s="132"/>
      <c r="J1690" s="132"/>
      <c r="K1690" s="131">
        <v>0.66890061023130132</v>
      </c>
    </row>
    <row r="1691" spans="1:11" x14ac:dyDescent="0.25">
      <c r="A1691" s="175"/>
      <c r="B1691" s="175"/>
      <c r="C1691" s="175"/>
      <c r="D1691" s="127" t="s">
        <v>103</v>
      </c>
      <c r="E1691" s="128">
        <v>431.22704057607569</v>
      </c>
      <c r="F1691" s="129">
        <v>419.28206083308578</v>
      </c>
      <c r="G1691" s="129">
        <v>286.07075269097652</v>
      </c>
      <c r="H1691" s="129">
        <v>155.23388004668973</v>
      </c>
      <c r="I1691" s="129">
        <v>0</v>
      </c>
      <c r="J1691" s="129">
        <v>0</v>
      </c>
      <c r="K1691" s="131">
        <v>0.41866083143144017</v>
      </c>
    </row>
    <row r="1692" spans="1:11" x14ac:dyDescent="0.25">
      <c r="A1692" s="175"/>
      <c r="B1692" s="175"/>
      <c r="C1692" s="175" t="s">
        <v>58</v>
      </c>
      <c r="D1692" s="127" t="s">
        <v>140</v>
      </c>
      <c r="E1692" s="128">
        <v>4.8125</v>
      </c>
      <c r="F1692" s="129">
        <v>4.8125</v>
      </c>
      <c r="G1692" s="129">
        <v>1.1000000000000001</v>
      </c>
      <c r="H1692" s="129">
        <v>1</v>
      </c>
      <c r="I1692" s="132"/>
      <c r="J1692" s="132"/>
      <c r="K1692" s="131">
        <v>0.22857142857142859</v>
      </c>
    </row>
    <row r="1693" spans="1:11" x14ac:dyDescent="0.25">
      <c r="A1693" s="175"/>
      <c r="B1693" s="175"/>
      <c r="C1693" s="175"/>
      <c r="D1693" s="127" t="s">
        <v>139</v>
      </c>
      <c r="E1693" s="128">
        <v>1010.9064880635902</v>
      </c>
      <c r="F1693" s="129">
        <v>1001.2510720685253</v>
      </c>
      <c r="G1693" s="129">
        <v>1237.5101109423297</v>
      </c>
      <c r="H1693" s="129">
        <v>687.40242266064604</v>
      </c>
      <c r="I1693" s="132"/>
      <c r="J1693" s="133">
        <v>0.18328925278767449</v>
      </c>
      <c r="K1693" s="130">
        <v>1.2241588371965075</v>
      </c>
    </row>
    <row r="1694" spans="1:11" x14ac:dyDescent="0.25">
      <c r="A1694" s="175"/>
      <c r="B1694" s="175"/>
      <c r="C1694" s="175"/>
      <c r="D1694" s="127" t="s">
        <v>103</v>
      </c>
      <c r="E1694" s="128">
        <v>1015.7189880635902</v>
      </c>
      <c r="F1694" s="129">
        <v>1006.0635720685253</v>
      </c>
      <c r="G1694" s="129">
        <v>1238.6101109423298</v>
      </c>
      <c r="H1694" s="129">
        <v>688.40242266064604</v>
      </c>
      <c r="I1694" s="132"/>
      <c r="J1694" s="133">
        <v>0.18328925278767449</v>
      </c>
      <c r="K1694" s="131">
        <v>0.72636513288396798</v>
      </c>
    </row>
    <row r="1695" spans="1:11" x14ac:dyDescent="0.25">
      <c r="A1695" s="175"/>
      <c r="B1695" s="175"/>
      <c r="C1695" s="175" t="s">
        <v>59</v>
      </c>
      <c r="D1695" s="127" t="s">
        <v>139</v>
      </c>
      <c r="E1695" s="128">
        <v>582.00383922873914</v>
      </c>
      <c r="F1695" s="129">
        <v>581.17053969247115</v>
      </c>
      <c r="G1695" s="129">
        <v>321.02575468609336</v>
      </c>
      <c r="H1695" s="129">
        <v>139.20744557527095</v>
      </c>
      <c r="I1695" s="132"/>
      <c r="J1695" s="132"/>
      <c r="K1695" s="131">
        <v>0.55158700518455483</v>
      </c>
    </row>
    <row r="1696" spans="1:11" x14ac:dyDescent="0.25">
      <c r="A1696" s="175"/>
      <c r="B1696" s="175"/>
      <c r="C1696" s="175"/>
      <c r="D1696" s="127" t="s">
        <v>103</v>
      </c>
      <c r="E1696" s="128">
        <v>582.00383922873914</v>
      </c>
      <c r="F1696" s="129">
        <v>581.17053969247115</v>
      </c>
      <c r="G1696" s="129">
        <v>321.02575468609336</v>
      </c>
      <c r="H1696" s="129">
        <v>139.20744557527095</v>
      </c>
      <c r="I1696" s="132"/>
      <c r="J1696" s="132"/>
      <c r="K1696" s="131">
        <v>0.55158700518455483</v>
      </c>
    </row>
    <row r="1697" spans="1:11" x14ac:dyDescent="0.25">
      <c r="A1697" s="175"/>
      <c r="B1697" s="175"/>
      <c r="C1697" s="175" t="s">
        <v>60</v>
      </c>
      <c r="D1697" s="127" t="s">
        <v>140</v>
      </c>
      <c r="E1697" s="128">
        <v>3.714285714285714</v>
      </c>
      <c r="F1697" s="129">
        <v>3.714285714285714</v>
      </c>
      <c r="G1697" s="129">
        <v>9.428571428571427</v>
      </c>
      <c r="H1697" s="129">
        <v>7.4285714285714279</v>
      </c>
      <c r="I1697" s="129">
        <v>0</v>
      </c>
      <c r="J1697" s="129">
        <v>0</v>
      </c>
      <c r="K1697" s="130">
        <v>2.5384615384615383</v>
      </c>
    </row>
    <row r="1698" spans="1:11" x14ac:dyDescent="0.25">
      <c r="A1698" s="175"/>
      <c r="B1698" s="175"/>
      <c r="C1698" s="175"/>
      <c r="D1698" s="127" t="s">
        <v>139</v>
      </c>
      <c r="E1698" s="128">
        <v>1010.0567805667976</v>
      </c>
      <c r="F1698" s="129">
        <v>957.25580291300355</v>
      </c>
      <c r="G1698" s="129">
        <v>1068.7910671432765</v>
      </c>
      <c r="H1698" s="129">
        <v>441.9756929689915</v>
      </c>
      <c r="I1698" s="132"/>
      <c r="J1698" s="132"/>
      <c r="K1698" s="130">
        <v>1.0581494899163193</v>
      </c>
    </row>
    <row r="1699" spans="1:11" x14ac:dyDescent="0.25">
      <c r="A1699" s="175"/>
      <c r="B1699" s="175"/>
      <c r="C1699" s="175"/>
      <c r="D1699" s="127" t="s">
        <v>103</v>
      </c>
      <c r="E1699" s="128">
        <v>1013.7710662810833</v>
      </c>
      <c r="F1699" s="129">
        <v>960.97008862728933</v>
      </c>
      <c r="G1699" s="129">
        <v>1078.219638571848</v>
      </c>
      <c r="H1699" s="129">
        <v>449.40426439756288</v>
      </c>
      <c r="I1699" s="129">
        <v>0</v>
      </c>
      <c r="J1699" s="129">
        <v>0</v>
      </c>
      <c r="K1699" s="130">
        <v>1.7983055141889288</v>
      </c>
    </row>
    <row r="1700" spans="1:11" x14ac:dyDescent="0.25">
      <c r="A1700" s="175"/>
      <c r="B1700" s="175"/>
      <c r="C1700" s="175" t="s">
        <v>61</v>
      </c>
      <c r="D1700" s="127" t="s">
        <v>140</v>
      </c>
      <c r="E1700" s="128">
        <v>10.5</v>
      </c>
      <c r="F1700" s="129">
        <v>10.5</v>
      </c>
      <c r="G1700" s="133">
        <v>0.4</v>
      </c>
      <c r="H1700" s="129">
        <v>0</v>
      </c>
      <c r="I1700" s="132"/>
      <c r="J1700" s="132"/>
      <c r="K1700" s="131">
        <v>3.8095238095238099E-2</v>
      </c>
    </row>
    <row r="1701" spans="1:11" x14ac:dyDescent="0.25">
      <c r="A1701" s="175"/>
      <c r="B1701" s="175"/>
      <c r="C1701" s="175"/>
      <c r="D1701" s="127" t="s">
        <v>139</v>
      </c>
      <c r="E1701" s="128">
        <v>2146.0601135078268</v>
      </c>
      <c r="F1701" s="129">
        <v>2119.736328519813</v>
      </c>
      <c r="G1701" s="129">
        <v>3055.6439819527286</v>
      </c>
      <c r="H1701" s="129">
        <v>1510.5973847412531</v>
      </c>
      <c r="I1701" s="132"/>
      <c r="J1701" s="132"/>
      <c r="K1701" s="130">
        <v>1.4238389515371721</v>
      </c>
    </row>
    <row r="1702" spans="1:11" x14ac:dyDescent="0.25">
      <c r="A1702" s="175"/>
      <c r="B1702" s="175"/>
      <c r="C1702" s="175"/>
      <c r="D1702" s="127" t="s">
        <v>103</v>
      </c>
      <c r="E1702" s="128">
        <v>2156.5601135078268</v>
      </c>
      <c r="F1702" s="129">
        <v>2130.236328519813</v>
      </c>
      <c r="G1702" s="129">
        <v>3056.0439819527287</v>
      </c>
      <c r="H1702" s="129">
        <v>1510.5973847412531</v>
      </c>
      <c r="I1702" s="132"/>
      <c r="J1702" s="132"/>
      <c r="K1702" s="131">
        <v>0.73096709481620503</v>
      </c>
    </row>
    <row r="1703" spans="1:11" x14ac:dyDescent="0.25">
      <c r="A1703" s="175"/>
      <c r="B1703" s="175"/>
      <c r="C1703" s="175" t="s">
        <v>62</v>
      </c>
      <c r="D1703" s="127" t="s">
        <v>139</v>
      </c>
      <c r="E1703" s="128">
        <v>894.81156513689382</v>
      </c>
      <c r="F1703" s="129">
        <v>894.81156513689382</v>
      </c>
      <c r="G1703" s="129">
        <v>550.60123001206841</v>
      </c>
      <c r="H1703" s="129">
        <v>225.75724508368992</v>
      </c>
      <c r="I1703" s="132"/>
      <c r="J1703" s="132"/>
      <c r="K1703" s="131">
        <v>0.615326456948323</v>
      </c>
    </row>
    <row r="1704" spans="1:11" x14ac:dyDescent="0.25">
      <c r="A1704" s="175"/>
      <c r="B1704" s="175"/>
      <c r="C1704" s="175"/>
      <c r="D1704" s="127" t="s">
        <v>103</v>
      </c>
      <c r="E1704" s="128">
        <v>894.81156513689382</v>
      </c>
      <c r="F1704" s="129">
        <v>894.81156513689382</v>
      </c>
      <c r="G1704" s="129">
        <v>550.60123001206841</v>
      </c>
      <c r="H1704" s="129">
        <v>225.75724508368992</v>
      </c>
      <c r="I1704" s="132"/>
      <c r="J1704" s="132"/>
      <c r="K1704" s="131">
        <v>0.615326456948323</v>
      </c>
    </row>
    <row r="1705" spans="1:11" x14ac:dyDescent="0.25">
      <c r="A1705" s="175"/>
      <c r="B1705" s="175"/>
      <c r="C1705" s="175" t="s">
        <v>63</v>
      </c>
      <c r="D1705" s="127" t="s">
        <v>140</v>
      </c>
      <c r="E1705" s="128">
        <v>89.06</v>
      </c>
      <c r="F1705" s="129">
        <v>85.56</v>
      </c>
      <c r="G1705" s="129">
        <v>99.85</v>
      </c>
      <c r="H1705" s="129">
        <v>90.55</v>
      </c>
      <c r="I1705" s="129">
        <v>0</v>
      </c>
      <c r="J1705" s="129">
        <v>0</v>
      </c>
      <c r="K1705" s="130">
        <v>1.1211542780148214</v>
      </c>
    </row>
    <row r="1706" spans="1:11" x14ac:dyDescent="0.25">
      <c r="A1706" s="175"/>
      <c r="B1706" s="175"/>
      <c r="C1706" s="175"/>
      <c r="D1706" s="127" t="s">
        <v>139</v>
      </c>
      <c r="E1706" s="128">
        <v>3064.2996516874227</v>
      </c>
      <c r="F1706" s="129">
        <v>2992.025179658569</v>
      </c>
      <c r="G1706" s="129">
        <v>1668.7232419872719</v>
      </c>
      <c r="H1706" s="129">
        <v>1042.0891332606507</v>
      </c>
      <c r="I1706" s="133">
        <v>0.29136365717101415</v>
      </c>
      <c r="J1706" s="132"/>
      <c r="K1706" s="131">
        <v>0.54456921047794837</v>
      </c>
    </row>
    <row r="1707" spans="1:11" x14ac:dyDescent="0.25">
      <c r="A1707" s="175"/>
      <c r="B1707" s="175"/>
      <c r="C1707" s="175"/>
      <c r="D1707" s="127" t="s">
        <v>103</v>
      </c>
      <c r="E1707" s="128">
        <v>3153.3596516874227</v>
      </c>
      <c r="F1707" s="129">
        <v>3077.5851796585689</v>
      </c>
      <c r="G1707" s="129">
        <v>1768.573241987272</v>
      </c>
      <c r="H1707" s="129">
        <v>1132.6391332606506</v>
      </c>
      <c r="I1707" s="133">
        <v>0.29136365717101415</v>
      </c>
      <c r="J1707" s="129">
        <v>0</v>
      </c>
      <c r="K1707" s="131">
        <v>0.83286174424638482</v>
      </c>
    </row>
    <row r="1708" spans="1:11" x14ac:dyDescent="0.25">
      <c r="A1708" s="175"/>
      <c r="B1708" s="175"/>
      <c r="C1708" s="175" t="s">
        <v>64</v>
      </c>
      <c r="D1708" s="127" t="s">
        <v>139</v>
      </c>
      <c r="E1708" s="128">
        <v>561.02308118323992</v>
      </c>
      <c r="F1708" s="129">
        <v>547.8644957387155</v>
      </c>
      <c r="G1708" s="129">
        <v>361.27012416697005</v>
      </c>
      <c r="H1708" s="129">
        <v>181.04339604333111</v>
      </c>
      <c r="I1708" s="132"/>
      <c r="J1708" s="132"/>
      <c r="K1708" s="131">
        <v>0.64394877195609168</v>
      </c>
    </row>
    <row r="1709" spans="1:11" x14ac:dyDescent="0.25">
      <c r="A1709" s="175"/>
      <c r="B1709" s="175"/>
      <c r="C1709" s="175"/>
      <c r="D1709" s="127" t="s">
        <v>103</v>
      </c>
      <c r="E1709" s="128">
        <v>561.02308118323992</v>
      </c>
      <c r="F1709" s="129">
        <v>547.8644957387155</v>
      </c>
      <c r="G1709" s="129">
        <v>361.27012416697005</v>
      </c>
      <c r="H1709" s="129">
        <v>181.04339604333111</v>
      </c>
      <c r="I1709" s="132"/>
      <c r="J1709" s="132"/>
      <c r="K1709" s="131">
        <v>0.64394877195609168</v>
      </c>
    </row>
    <row r="1710" spans="1:11" x14ac:dyDescent="0.25">
      <c r="A1710" s="175"/>
      <c r="B1710" s="175"/>
      <c r="C1710" s="175" t="s">
        <v>65</v>
      </c>
      <c r="D1710" s="127" t="s">
        <v>140</v>
      </c>
      <c r="E1710" s="128">
        <v>9.0300000000000011</v>
      </c>
      <c r="F1710" s="129">
        <v>9.0300000000000011</v>
      </c>
      <c r="G1710" s="129">
        <v>20.849999999999998</v>
      </c>
      <c r="H1710" s="129">
        <v>15.850000000000001</v>
      </c>
      <c r="I1710" s="129">
        <v>0</v>
      </c>
      <c r="J1710" s="129">
        <v>0</v>
      </c>
      <c r="K1710" s="130">
        <v>2.3089700996677736</v>
      </c>
    </row>
    <row r="1711" spans="1:11" x14ac:dyDescent="0.25">
      <c r="A1711" s="175"/>
      <c r="B1711" s="175"/>
      <c r="C1711" s="175"/>
      <c r="D1711" s="127" t="s">
        <v>139</v>
      </c>
      <c r="E1711" s="128">
        <v>399.07548736266648</v>
      </c>
      <c r="F1711" s="129">
        <v>358.6030210353029</v>
      </c>
      <c r="G1711" s="129">
        <v>167.2180156286795</v>
      </c>
      <c r="H1711" s="129">
        <v>58.695952296588615</v>
      </c>
      <c r="I1711" s="132"/>
      <c r="J1711" s="132"/>
      <c r="K1711" s="131">
        <v>0.41901349725526327</v>
      </c>
    </row>
    <row r="1712" spans="1:11" x14ac:dyDescent="0.25">
      <c r="A1712" s="175"/>
      <c r="B1712" s="175"/>
      <c r="C1712" s="175"/>
      <c r="D1712" s="127" t="s">
        <v>103</v>
      </c>
      <c r="E1712" s="128">
        <v>408.10548736266645</v>
      </c>
      <c r="F1712" s="129">
        <v>367.63302103530287</v>
      </c>
      <c r="G1712" s="129">
        <v>188.06801562867949</v>
      </c>
      <c r="H1712" s="129">
        <v>74.545952296588609</v>
      </c>
      <c r="I1712" s="129">
        <v>0</v>
      </c>
      <c r="J1712" s="129">
        <v>0</v>
      </c>
      <c r="K1712" s="130">
        <v>1.3639917984615184</v>
      </c>
    </row>
    <row r="1713" spans="1:11" x14ac:dyDescent="0.25">
      <c r="A1713" s="175"/>
      <c r="B1713" s="175"/>
      <c r="C1713" s="175" t="s">
        <v>103</v>
      </c>
      <c r="D1713" s="127" t="s">
        <v>140</v>
      </c>
      <c r="E1713" s="128">
        <v>121.8667857142857</v>
      </c>
      <c r="F1713" s="129">
        <v>118.36678571428573</v>
      </c>
      <c r="G1713" s="129">
        <v>132.42857142857142</v>
      </c>
      <c r="H1713" s="129">
        <v>115.12857142857142</v>
      </c>
      <c r="I1713" s="129">
        <v>0</v>
      </c>
      <c r="J1713" s="129">
        <v>0</v>
      </c>
      <c r="K1713" s="130">
        <v>1.0672789392403965</v>
      </c>
    </row>
    <row r="1714" spans="1:11" x14ac:dyDescent="0.25">
      <c r="A1714" s="175"/>
      <c r="B1714" s="175"/>
      <c r="C1714" s="175"/>
      <c r="D1714" s="127" t="s">
        <v>139</v>
      </c>
      <c r="E1714" s="128">
        <v>10285.780509158421</v>
      </c>
      <c r="F1714" s="129">
        <v>10035.856192368788</v>
      </c>
      <c r="G1714" s="129">
        <v>8841.3557951203329</v>
      </c>
      <c r="H1714" s="129">
        <v>4490.9703975218681</v>
      </c>
      <c r="I1714" s="133">
        <v>0.29136365717101415</v>
      </c>
      <c r="J1714" s="133">
        <v>0.18328925278767449</v>
      </c>
      <c r="K1714" s="131">
        <v>0.78052935123085931</v>
      </c>
    </row>
    <row r="1715" spans="1:11" x14ac:dyDescent="0.25">
      <c r="A1715" s="175"/>
      <c r="B1715" s="175"/>
      <c r="C1715" s="175"/>
      <c r="D1715" s="127" t="s">
        <v>103</v>
      </c>
      <c r="E1715" s="128">
        <v>10407.647294872708</v>
      </c>
      <c r="F1715" s="129">
        <v>10154.222978083073</v>
      </c>
      <c r="G1715" s="129">
        <v>8973.7843665489036</v>
      </c>
      <c r="H1715" s="129">
        <v>4606.0989689504395</v>
      </c>
      <c r="I1715" s="133">
        <v>0.29136365717101415</v>
      </c>
      <c r="J1715" s="133">
        <v>0.18328925278767449</v>
      </c>
      <c r="K1715" s="131">
        <v>0.88806044673443552</v>
      </c>
    </row>
    <row r="1716" spans="1:11" x14ac:dyDescent="0.25">
      <c r="A1716" s="175"/>
      <c r="B1716" s="175" t="s">
        <v>40</v>
      </c>
      <c r="C1716" s="175" t="s">
        <v>66</v>
      </c>
      <c r="D1716" s="127" t="s">
        <v>139</v>
      </c>
      <c r="E1716" s="128">
        <v>5246.9627381795062</v>
      </c>
      <c r="F1716" s="129">
        <v>5045.6965000945374</v>
      </c>
      <c r="G1716" s="129">
        <v>2093.2745144393721</v>
      </c>
      <c r="H1716" s="129">
        <v>764.66580764871935</v>
      </c>
      <c r="I1716" s="132"/>
      <c r="J1716" s="132"/>
      <c r="K1716" s="131">
        <v>0.39894975796333892</v>
      </c>
    </row>
    <row r="1717" spans="1:11" x14ac:dyDescent="0.25">
      <c r="A1717" s="175"/>
      <c r="B1717" s="175"/>
      <c r="C1717" s="175"/>
      <c r="D1717" s="127" t="s">
        <v>103</v>
      </c>
      <c r="E1717" s="128">
        <v>5246.9627381795062</v>
      </c>
      <c r="F1717" s="129">
        <v>5045.6965000945374</v>
      </c>
      <c r="G1717" s="129">
        <v>2093.2745144393721</v>
      </c>
      <c r="H1717" s="129">
        <v>764.66580764871935</v>
      </c>
      <c r="I1717" s="132"/>
      <c r="J1717" s="132"/>
      <c r="K1717" s="131">
        <v>0.39894975796333892</v>
      </c>
    </row>
    <row r="1718" spans="1:11" x14ac:dyDescent="0.25">
      <c r="A1718" s="175"/>
      <c r="B1718" s="175"/>
      <c r="C1718" s="175" t="s">
        <v>67</v>
      </c>
      <c r="D1718" s="127" t="s">
        <v>140</v>
      </c>
      <c r="E1718" s="128">
        <v>45.865000000000002</v>
      </c>
      <c r="F1718" s="129">
        <v>45.365000000000002</v>
      </c>
      <c r="G1718" s="129">
        <v>28.25</v>
      </c>
      <c r="H1718" s="129">
        <v>25.4</v>
      </c>
      <c r="I1718" s="129">
        <v>0</v>
      </c>
      <c r="J1718" s="129">
        <v>2</v>
      </c>
      <c r="K1718" s="131">
        <v>0.61593807914531773</v>
      </c>
    </row>
    <row r="1719" spans="1:11" x14ac:dyDescent="0.25">
      <c r="A1719" s="175"/>
      <c r="B1719" s="175"/>
      <c r="C1719" s="175"/>
      <c r="D1719" s="127" t="s">
        <v>139</v>
      </c>
      <c r="E1719" s="128">
        <v>22204.831054688166</v>
      </c>
      <c r="F1719" s="129">
        <v>21145.624817744108</v>
      </c>
      <c r="G1719" s="129">
        <v>12292.765325279739</v>
      </c>
      <c r="H1719" s="129">
        <v>5214.5840252483795</v>
      </c>
      <c r="I1719" s="129">
        <v>1.7586196739900879</v>
      </c>
      <c r="J1719" s="129">
        <v>1.7586196739900879</v>
      </c>
      <c r="K1719" s="131">
        <v>0.55360769442487312</v>
      </c>
    </row>
    <row r="1720" spans="1:11" x14ac:dyDescent="0.25">
      <c r="A1720" s="175"/>
      <c r="B1720" s="175"/>
      <c r="C1720" s="175"/>
      <c r="D1720" s="127" t="s">
        <v>103</v>
      </c>
      <c r="E1720" s="128">
        <v>22250.696054688164</v>
      </c>
      <c r="F1720" s="129">
        <v>21190.989817744106</v>
      </c>
      <c r="G1720" s="129">
        <v>12321.015325279739</v>
      </c>
      <c r="H1720" s="129">
        <v>5239.98402524838</v>
      </c>
      <c r="I1720" s="129">
        <v>1.7586196739900879</v>
      </c>
      <c r="J1720" s="129">
        <v>3.7586196739900881</v>
      </c>
      <c r="K1720" s="131">
        <v>0.58477288678509542</v>
      </c>
    </row>
    <row r="1721" spans="1:11" x14ac:dyDescent="0.25">
      <c r="A1721" s="175"/>
      <c r="B1721" s="175"/>
      <c r="C1721" s="175" t="s">
        <v>68</v>
      </c>
      <c r="D1721" s="127" t="s">
        <v>140</v>
      </c>
      <c r="E1721" s="128">
        <v>12.954545454545453</v>
      </c>
      <c r="F1721" s="129">
        <v>12.954545454545453</v>
      </c>
      <c r="G1721" s="129">
        <v>5.9318181818181817</v>
      </c>
      <c r="H1721" s="129">
        <v>3.2045454545454541</v>
      </c>
      <c r="I1721" s="129">
        <v>0</v>
      </c>
      <c r="J1721" s="129">
        <v>0</v>
      </c>
      <c r="K1721" s="131">
        <v>0.4578947368421053</v>
      </c>
    </row>
    <row r="1722" spans="1:11" x14ac:dyDescent="0.25">
      <c r="A1722" s="175"/>
      <c r="B1722" s="175"/>
      <c r="C1722" s="175"/>
      <c r="D1722" s="127" t="s">
        <v>139</v>
      </c>
      <c r="E1722" s="128">
        <v>8309.3365605657327</v>
      </c>
      <c r="F1722" s="129">
        <v>7883.6371587885333</v>
      </c>
      <c r="G1722" s="129">
        <v>3915.9944935712947</v>
      </c>
      <c r="H1722" s="129">
        <v>1186.733080285994</v>
      </c>
      <c r="I1722" s="132"/>
      <c r="J1722" s="132"/>
      <c r="K1722" s="131">
        <v>0.47127643284491993</v>
      </c>
    </row>
    <row r="1723" spans="1:11" x14ac:dyDescent="0.25">
      <c r="A1723" s="175"/>
      <c r="B1723" s="175"/>
      <c r="C1723" s="175"/>
      <c r="D1723" s="127" t="s">
        <v>103</v>
      </c>
      <c r="E1723" s="128">
        <v>8322.2911060202769</v>
      </c>
      <c r="F1723" s="129">
        <v>7896.5917042430792</v>
      </c>
      <c r="G1723" s="129">
        <v>3921.9263117531132</v>
      </c>
      <c r="H1723" s="129">
        <v>1189.9376257405395</v>
      </c>
      <c r="I1723" s="129">
        <v>0</v>
      </c>
      <c r="J1723" s="129">
        <v>0</v>
      </c>
      <c r="K1723" s="131">
        <v>0.46458558484351264</v>
      </c>
    </row>
    <row r="1724" spans="1:11" x14ac:dyDescent="0.25">
      <c r="A1724" s="175"/>
      <c r="B1724" s="175"/>
      <c r="C1724" s="175" t="s">
        <v>69</v>
      </c>
      <c r="D1724" s="127" t="s">
        <v>140</v>
      </c>
      <c r="E1724" s="128">
        <v>10.2875</v>
      </c>
      <c r="F1724" s="129">
        <v>10.2875</v>
      </c>
      <c r="G1724" s="129">
        <v>7.05</v>
      </c>
      <c r="H1724" s="129">
        <v>3.9499999999999997</v>
      </c>
      <c r="I1724" s="129">
        <v>0</v>
      </c>
      <c r="J1724" s="129">
        <v>0</v>
      </c>
      <c r="K1724" s="131">
        <v>0.68529769137302554</v>
      </c>
    </row>
    <row r="1725" spans="1:11" x14ac:dyDescent="0.25">
      <c r="A1725" s="175"/>
      <c r="B1725" s="175"/>
      <c r="C1725" s="175"/>
      <c r="D1725" s="127" t="s">
        <v>139</v>
      </c>
      <c r="E1725" s="128">
        <v>23166.141415566093</v>
      </c>
      <c r="F1725" s="129">
        <v>22055.403821857512</v>
      </c>
      <c r="G1725" s="129">
        <v>11100.874945221969</v>
      </c>
      <c r="H1725" s="129">
        <v>4305.3094347942633</v>
      </c>
      <c r="I1725" s="129">
        <v>14.33533491424385</v>
      </c>
      <c r="J1725" s="129">
        <v>14.33533491424385</v>
      </c>
      <c r="K1725" s="131">
        <v>0.47918532249669016</v>
      </c>
    </row>
    <row r="1726" spans="1:11" x14ac:dyDescent="0.25">
      <c r="A1726" s="175"/>
      <c r="B1726" s="175"/>
      <c r="C1726" s="175"/>
      <c r="D1726" s="127" t="s">
        <v>103</v>
      </c>
      <c r="E1726" s="128">
        <v>23176.428915566095</v>
      </c>
      <c r="F1726" s="129">
        <v>22065.691321857514</v>
      </c>
      <c r="G1726" s="129">
        <v>11107.92494522197</v>
      </c>
      <c r="H1726" s="129">
        <v>4309.2594347942631</v>
      </c>
      <c r="I1726" s="129">
        <v>14.33533491424385</v>
      </c>
      <c r="J1726" s="129">
        <v>14.33533491424385</v>
      </c>
      <c r="K1726" s="131">
        <v>0.58224150693485788</v>
      </c>
    </row>
    <row r="1727" spans="1:11" x14ac:dyDescent="0.25">
      <c r="A1727" s="175"/>
      <c r="B1727" s="175"/>
      <c r="C1727" s="175" t="s">
        <v>153</v>
      </c>
      <c r="D1727" s="127" t="s">
        <v>139</v>
      </c>
      <c r="E1727" s="128">
        <v>1759.2303644994761</v>
      </c>
      <c r="F1727" s="129">
        <v>1640.4790256311278</v>
      </c>
      <c r="G1727" s="129">
        <v>936.05038255864929</v>
      </c>
      <c r="H1727" s="129">
        <v>171.10864663496372</v>
      </c>
      <c r="I1727" s="133">
        <v>-0.2682601621695363</v>
      </c>
      <c r="J1727" s="133">
        <v>-0.8124710423237953</v>
      </c>
      <c r="K1727" s="131">
        <v>0.53207948285099538</v>
      </c>
    </row>
    <row r="1728" spans="1:11" x14ac:dyDescent="0.25">
      <c r="A1728" s="175"/>
      <c r="B1728" s="175"/>
      <c r="C1728" s="175"/>
      <c r="D1728" s="127" t="s">
        <v>103</v>
      </c>
      <c r="E1728" s="128">
        <v>1759.2303644994761</v>
      </c>
      <c r="F1728" s="129">
        <v>1640.4790256311278</v>
      </c>
      <c r="G1728" s="129">
        <v>936.05038255864929</v>
      </c>
      <c r="H1728" s="129">
        <v>171.10864663496372</v>
      </c>
      <c r="I1728" s="133">
        <v>-0.2682601621695363</v>
      </c>
      <c r="J1728" s="133">
        <v>-0.8124710423237953</v>
      </c>
      <c r="K1728" s="131">
        <v>0.53207948285099538</v>
      </c>
    </row>
    <row r="1729" spans="1:11" x14ac:dyDescent="0.25">
      <c r="A1729" s="175"/>
      <c r="B1729" s="175"/>
      <c r="C1729" s="175" t="s">
        <v>70</v>
      </c>
      <c r="D1729" s="127" t="s">
        <v>140</v>
      </c>
      <c r="E1729" s="128">
        <v>1</v>
      </c>
      <c r="F1729" s="129">
        <v>1</v>
      </c>
      <c r="G1729" s="133">
        <v>0.75</v>
      </c>
      <c r="H1729" s="133">
        <v>0.25</v>
      </c>
      <c r="I1729" s="129">
        <v>0</v>
      </c>
      <c r="J1729" s="129">
        <v>0</v>
      </c>
      <c r="K1729" s="131">
        <v>0.75</v>
      </c>
    </row>
    <row r="1730" spans="1:11" x14ac:dyDescent="0.25">
      <c r="A1730" s="175"/>
      <c r="B1730" s="175"/>
      <c r="C1730" s="175"/>
      <c r="D1730" s="127" t="s">
        <v>139</v>
      </c>
      <c r="E1730" s="128">
        <v>4518.3059109440592</v>
      </c>
      <c r="F1730" s="129">
        <v>4267.7747780789523</v>
      </c>
      <c r="G1730" s="129">
        <v>2039.552642534539</v>
      </c>
      <c r="H1730" s="129">
        <v>891.26198700527709</v>
      </c>
      <c r="I1730" s="132"/>
      <c r="J1730" s="132"/>
      <c r="K1730" s="131">
        <v>0.45139764388117604</v>
      </c>
    </row>
    <row r="1731" spans="1:11" x14ac:dyDescent="0.25">
      <c r="A1731" s="175"/>
      <c r="B1731" s="175"/>
      <c r="C1731" s="175"/>
      <c r="D1731" s="127" t="s">
        <v>103</v>
      </c>
      <c r="E1731" s="128">
        <v>4519.3059109440592</v>
      </c>
      <c r="F1731" s="129">
        <v>4268.7747780789523</v>
      </c>
      <c r="G1731" s="129">
        <v>2040.302642534539</v>
      </c>
      <c r="H1731" s="129">
        <v>891.51198700527709</v>
      </c>
      <c r="I1731" s="129">
        <v>0</v>
      </c>
      <c r="J1731" s="129">
        <v>0</v>
      </c>
      <c r="K1731" s="131">
        <v>0.60069882194058799</v>
      </c>
    </row>
    <row r="1732" spans="1:11" x14ac:dyDescent="0.25">
      <c r="A1732" s="175"/>
      <c r="B1732" s="175"/>
      <c r="C1732" s="175" t="s">
        <v>71</v>
      </c>
      <c r="D1732" s="127" t="s">
        <v>140</v>
      </c>
      <c r="E1732" s="128">
        <v>18.5</v>
      </c>
      <c r="F1732" s="129">
        <v>18.25</v>
      </c>
      <c r="G1732" s="129">
        <v>9.35</v>
      </c>
      <c r="H1732" s="129">
        <v>6.3</v>
      </c>
      <c r="I1732" s="129">
        <v>0</v>
      </c>
      <c r="J1732" s="129">
        <v>0</v>
      </c>
      <c r="K1732" s="131">
        <v>0.50540540540540535</v>
      </c>
    </row>
    <row r="1733" spans="1:11" x14ac:dyDescent="0.25">
      <c r="A1733" s="175"/>
      <c r="B1733" s="175"/>
      <c r="C1733" s="175"/>
      <c r="D1733" s="127" t="s">
        <v>139</v>
      </c>
      <c r="E1733" s="128">
        <v>14789.998319587268</v>
      </c>
      <c r="F1733" s="129">
        <v>14308.332866353534</v>
      </c>
      <c r="G1733" s="129">
        <v>5454.3456628089689</v>
      </c>
      <c r="H1733" s="129">
        <v>1835.4524041701793</v>
      </c>
      <c r="I1733" s="132"/>
      <c r="J1733" s="132"/>
      <c r="K1733" s="131">
        <v>0.36878609077226582</v>
      </c>
    </row>
    <row r="1734" spans="1:11" x14ac:dyDescent="0.25">
      <c r="A1734" s="175"/>
      <c r="B1734" s="175"/>
      <c r="C1734" s="175"/>
      <c r="D1734" s="127" t="s">
        <v>103</v>
      </c>
      <c r="E1734" s="128">
        <v>14808.498319587268</v>
      </c>
      <c r="F1734" s="129">
        <v>14326.582866353534</v>
      </c>
      <c r="G1734" s="129">
        <v>5463.6956628089683</v>
      </c>
      <c r="H1734" s="129">
        <v>1841.7524041701793</v>
      </c>
      <c r="I1734" s="129">
        <v>0</v>
      </c>
      <c r="J1734" s="129">
        <v>0</v>
      </c>
      <c r="K1734" s="131">
        <v>0.43709574808883556</v>
      </c>
    </row>
    <row r="1735" spans="1:11" x14ac:dyDescent="0.25">
      <c r="A1735" s="175"/>
      <c r="B1735" s="175"/>
      <c r="C1735" s="175" t="s">
        <v>103</v>
      </c>
      <c r="D1735" s="127" t="s">
        <v>140</v>
      </c>
      <c r="E1735" s="128">
        <v>88.607045454545457</v>
      </c>
      <c r="F1735" s="129">
        <v>87.857045454545442</v>
      </c>
      <c r="G1735" s="129">
        <v>51.331818181818186</v>
      </c>
      <c r="H1735" s="129">
        <v>39.104545454545445</v>
      </c>
      <c r="I1735" s="129">
        <v>0</v>
      </c>
      <c r="J1735" s="129">
        <v>2</v>
      </c>
      <c r="K1735" s="131">
        <v>0.60290718255317077</v>
      </c>
    </row>
    <row r="1736" spans="1:11" x14ac:dyDescent="0.25">
      <c r="A1736" s="175"/>
      <c r="B1736" s="175"/>
      <c r="C1736" s="175"/>
      <c r="D1736" s="127" t="s">
        <v>139</v>
      </c>
      <c r="E1736" s="128">
        <v>79994.806364030286</v>
      </c>
      <c r="F1736" s="129">
        <v>76346.948968548313</v>
      </c>
      <c r="G1736" s="129">
        <v>37832.857966414529</v>
      </c>
      <c r="H1736" s="129">
        <v>14369.115385787776</v>
      </c>
      <c r="I1736" s="129">
        <v>15.825694426064402</v>
      </c>
      <c r="J1736" s="129">
        <v>15.281483545910142</v>
      </c>
      <c r="K1736" s="131">
        <v>0.46504034646203701</v>
      </c>
    </row>
    <row r="1737" spans="1:11" x14ac:dyDescent="0.25">
      <c r="A1737" s="175"/>
      <c r="B1737" s="175"/>
      <c r="C1737" s="175"/>
      <c r="D1737" s="127" t="s">
        <v>103</v>
      </c>
      <c r="E1737" s="128">
        <v>80083.413409484841</v>
      </c>
      <c r="F1737" s="129">
        <v>76434.806014002854</v>
      </c>
      <c r="G1737" s="129">
        <v>37884.189784596354</v>
      </c>
      <c r="H1737" s="129">
        <v>14408.21993124232</v>
      </c>
      <c r="I1737" s="129">
        <v>15.825694426064402</v>
      </c>
      <c r="J1737" s="129">
        <v>17.281483545910145</v>
      </c>
      <c r="K1737" s="131">
        <v>0.52248486150000939</v>
      </c>
    </row>
    <row r="1738" spans="1:11" x14ac:dyDescent="0.25">
      <c r="A1738" s="175"/>
      <c r="B1738" s="175" t="s">
        <v>41</v>
      </c>
      <c r="C1738" s="175" t="s">
        <v>72</v>
      </c>
      <c r="D1738" s="127" t="s">
        <v>139</v>
      </c>
      <c r="E1738" s="128">
        <v>2877.3477621395718</v>
      </c>
      <c r="F1738" s="129">
        <v>2714.3942164115065</v>
      </c>
      <c r="G1738" s="129">
        <v>2780.0780523203716</v>
      </c>
      <c r="H1738" s="129">
        <v>1338.7322395114641</v>
      </c>
      <c r="I1738" s="132"/>
      <c r="J1738" s="132"/>
      <c r="K1738" s="131">
        <v>0.96619466332881809</v>
      </c>
    </row>
    <row r="1739" spans="1:11" x14ac:dyDescent="0.25">
      <c r="A1739" s="175"/>
      <c r="B1739" s="175"/>
      <c r="C1739" s="175"/>
      <c r="D1739" s="127" t="s">
        <v>103</v>
      </c>
      <c r="E1739" s="128">
        <v>2877.3477621395718</v>
      </c>
      <c r="F1739" s="129">
        <v>2714.3942164115065</v>
      </c>
      <c r="G1739" s="129">
        <v>2780.0780523203716</v>
      </c>
      <c r="H1739" s="129">
        <v>1338.7322395114641</v>
      </c>
      <c r="I1739" s="132"/>
      <c r="J1739" s="132"/>
      <c r="K1739" s="131">
        <v>0.96619466332881809</v>
      </c>
    </row>
    <row r="1740" spans="1:11" x14ac:dyDescent="0.25">
      <c r="A1740" s="175"/>
      <c r="B1740" s="175"/>
      <c r="C1740" s="175" t="s">
        <v>73</v>
      </c>
      <c r="D1740" s="127" t="s">
        <v>140</v>
      </c>
      <c r="E1740" s="128">
        <v>1.1666666666666667</v>
      </c>
      <c r="F1740" s="129">
        <v>1.1666666666666667</v>
      </c>
      <c r="G1740" s="133">
        <v>0.46666666666666673</v>
      </c>
      <c r="H1740" s="133">
        <v>0.23333333333333336</v>
      </c>
      <c r="I1740" s="129">
        <v>0</v>
      </c>
      <c r="J1740" s="129">
        <v>0</v>
      </c>
      <c r="K1740" s="131">
        <v>0.4</v>
      </c>
    </row>
    <row r="1741" spans="1:11" x14ac:dyDescent="0.25">
      <c r="A1741" s="175"/>
      <c r="B1741" s="175"/>
      <c r="C1741" s="175"/>
      <c r="D1741" s="127" t="s">
        <v>139</v>
      </c>
      <c r="E1741" s="128">
        <v>4841.1745182291797</v>
      </c>
      <c r="F1741" s="129">
        <v>4838.2100468447843</v>
      </c>
      <c r="G1741" s="129">
        <v>3075.058267303164</v>
      </c>
      <c r="H1741" s="129">
        <v>1770.4205490959089</v>
      </c>
      <c r="I1741" s="132"/>
      <c r="J1741" s="132"/>
      <c r="K1741" s="131">
        <v>0.63518847662363731</v>
      </c>
    </row>
    <row r="1742" spans="1:11" x14ac:dyDescent="0.25">
      <c r="A1742" s="175"/>
      <c r="B1742" s="175"/>
      <c r="C1742" s="175"/>
      <c r="D1742" s="127" t="s">
        <v>103</v>
      </c>
      <c r="E1742" s="128">
        <v>4842.3411848958458</v>
      </c>
      <c r="F1742" s="129">
        <v>4839.3767135114504</v>
      </c>
      <c r="G1742" s="129">
        <v>3075.5249339698307</v>
      </c>
      <c r="H1742" s="129">
        <v>1770.6538824292422</v>
      </c>
      <c r="I1742" s="129">
        <v>0</v>
      </c>
      <c r="J1742" s="129">
        <v>0</v>
      </c>
      <c r="K1742" s="131">
        <v>0.51759423831181861</v>
      </c>
    </row>
    <row r="1743" spans="1:11" x14ac:dyDescent="0.25">
      <c r="A1743" s="175"/>
      <c r="B1743" s="175"/>
      <c r="C1743" s="175" t="s">
        <v>74</v>
      </c>
      <c r="D1743" s="127" t="s">
        <v>140</v>
      </c>
      <c r="E1743" s="128">
        <v>18.869565217391305</v>
      </c>
      <c r="F1743" s="129">
        <v>18.869565217391305</v>
      </c>
      <c r="G1743" s="129">
        <v>14.219565217391304</v>
      </c>
      <c r="H1743" s="129">
        <v>9.3673913043478265</v>
      </c>
      <c r="I1743" s="129">
        <v>0</v>
      </c>
      <c r="J1743" s="129">
        <v>0</v>
      </c>
      <c r="K1743" s="131">
        <v>0.75357142857142856</v>
      </c>
    </row>
    <row r="1744" spans="1:11" x14ac:dyDescent="0.25">
      <c r="A1744" s="175"/>
      <c r="B1744" s="175"/>
      <c r="C1744" s="175"/>
      <c r="D1744" s="127" t="s">
        <v>139</v>
      </c>
      <c r="E1744" s="128">
        <v>4205.4805345612849</v>
      </c>
      <c r="F1744" s="129">
        <v>4061.8470847212843</v>
      </c>
      <c r="G1744" s="129">
        <v>3149.7498919468544</v>
      </c>
      <c r="H1744" s="129">
        <v>1585.0631273104632</v>
      </c>
      <c r="I1744" s="132"/>
      <c r="J1744" s="129">
        <v>1.7374198559383995</v>
      </c>
      <c r="K1744" s="131">
        <v>0.748963136569466</v>
      </c>
    </row>
    <row r="1745" spans="1:11" x14ac:dyDescent="0.25">
      <c r="A1745" s="175"/>
      <c r="B1745" s="175"/>
      <c r="C1745" s="175"/>
      <c r="D1745" s="127" t="s">
        <v>103</v>
      </c>
      <c r="E1745" s="128">
        <v>4224.3500997786768</v>
      </c>
      <c r="F1745" s="129">
        <v>4080.7166499386753</v>
      </c>
      <c r="G1745" s="129">
        <v>3163.9694571642458</v>
      </c>
      <c r="H1745" s="129">
        <v>1594.430518614811</v>
      </c>
      <c r="I1745" s="129">
        <v>0</v>
      </c>
      <c r="J1745" s="129">
        <v>1.7374198559383995</v>
      </c>
      <c r="K1745" s="131">
        <v>0.75126728257044728</v>
      </c>
    </row>
    <row r="1746" spans="1:11" x14ac:dyDescent="0.25">
      <c r="A1746" s="175"/>
      <c r="B1746" s="175"/>
      <c r="C1746" s="175" t="s">
        <v>75</v>
      </c>
      <c r="D1746" s="127" t="s">
        <v>140</v>
      </c>
      <c r="E1746" s="128">
        <v>6.75</v>
      </c>
      <c r="F1746" s="129">
        <v>6.75</v>
      </c>
      <c r="G1746" s="129">
        <v>7.6</v>
      </c>
      <c r="H1746" s="133">
        <v>0.70000000000000007</v>
      </c>
      <c r="I1746" s="129">
        <v>0</v>
      </c>
      <c r="J1746" s="129">
        <v>0</v>
      </c>
      <c r="K1746" s="130">
        <v>1.1259259259259258</v>
      </c>
    </row>
    <row r="1747" spans="1:11" x14ac:dyDescent="0.25">
      <c r="A1747" s="175"/>
      <c r="B1747" s="175"/>
      <c r="C1747" s="175"/>
      <c r="D1747" s="127" t="s">
        <v>139</v>
      </c>
      <c r="E1747" s="128">
        <v>1499.9432568708837</v>
      </c>
      <c r="F1747" s="129">
        <v>1480.9531350611583</v>
      </c>
      <c r="G1747" s="129">
        <v>1051.0990985272672</v>
      </c>
      <c r="H1747" s="129">
        <v>522.31253214406388</v>
      </c>
      <c r="I1747" s="132"/>
      <c r="J1747" s="132"/>
      <c r="K1747" s="131">
        <v>0.70075924119958</v>
      </c>
    </row>
    <row r="1748" spans="1:11" x14ac:dyDescent="0.25">
      <c r="A1748" s="175"/>
      <c r="B1748" s="175"/>
      <c r="C1748" s="175"/>
      <c r="D1748" s="127" t="s">
        <v>103</v>
      </c>
      <c r="E1748" s="128">
        <v>1506.6932568708837</v>
      </c>
      <c r="F1748" s="129">
        <v>1487.7031350611583</v>
      </c>
      <c r="G1748" s="129">
        <v>1058.6990985272673</v>
      </c>
      <c r="H1748" s="129">
        <v>523.01253214406381</v>
      </c>
      <c r="I1748" s="129">
        <v>0</v>
      </c>
      <c r="J1748" s="129">
        <v>0</v>
      </c>
      <c r="K1748" s="131">
        <v>0.91334258356275289</v>
      </c>
    </row>
    <row r="1749" spans="1:11" x14ac:dyDescent="0.25">
      <c r="A1749" s="175"/>
      <c r="B1749" s="175"/>
      <c r="C1749" s="175" t="s">
        <v>76</v>
      </c>
      <c r="D1749" s="127" t="s">
        <v>139</v>
      </c>
      <c r="E1749" s="128">
        <v>3520.1087124851788</v>
      </c>
      <c r="F1749" s="129">
        <v>3458.5966311782731</v>
      </c>
      <c r="G1749" s="129">
        <v>2295.857848039378</v>
      </c>
      <c r="H1749" s="129">
        <v>1333.3084512144358</v>
      </c>
      <c r="I1749" s="132"/>
      <c r="J1749" s="132"/>
      <c r="K1749" s="131">
        <v>0.65221220012222691</v>
      </c>
    </row>
    <row r="1750" spans="1:11" x14ac:dyDescent="0.25">
      <c r="A1750" s="175"/>
      <c r="B1750" s="175"/>
      <c r="C1750" s="175"/>
      <c r="D1750" s="127" t="s">
        <v>103</v>
      </c>
      <c r="E1750" s="128">
        <v>3520.1087124851788</v>
      </c>
      <c r="F1750" s="129">
        <v>3458.5966311782731</v>
      </c>
      <c r="G1750" s="129">
        <v>2295.857848039378</v>
      </c>
      <c r="H1750" s="129">
        <v>1333.3084512144358</v>
      </c>
      <c r="I1750" s="132"/>
      <c r="J1750" s="132"/>
      <c r="K1750" s="131">
        <v>0.65221220012222691</v>
      </c>
    </row>
    <row r="1751" spans="1:11" x14ac:dyDescent="0.25">
      <c r="A1751" s="175"/>
      <c r="B1751" s="175"/>
      <c r="C1751" s="175" t="s">
        <v>77</v>
      </c>
      <c r="D1751" s="127" t="s">
        <v>139</v>
      </c>
      <c r="E1751" s="128">
        <v>1776.4428696107998</v>
      </c>
      <c r="F1751" s="129">
        <v>1750.8745645587023</v>
      </c>
      <c r="G1751" s="129">
        <v>1251.9785700411946</v>
      </c>
      <c r="H1751" s="129">
        <v>521.88416456533184</v>
      </c>
      <c r="I1751" s="132"/>
      <c r="J1751" s="133">
        <v>0.36180954204775756</v>
      </c>
      <c r="K1751" s="131">
        <v>0.70476714532085694</v>
      </c>
    </row>
    <row r="1752" spans="1:11" x14ac:dyDescent="0.25">
      <c r="A1752" s="175"/>
      <c r="B1752" s="175"/>
      <c r="C1752" s="175"/>
      <c r="D1752" s="127" t="s">
        <v>103</v>
      </c>
      <c r="E1752" s="128">
        <v>1776.4428696107998</v>
      </c>
      <c r="F1752" s="129">
        <v>1750.8745645587023</v>
      </c>
      <c r="G1752" s="129">
        <v>1251.9785700411946</v>
      </c>
      <c r="H1752" s="129">
        <v>521.88416456533184</v>
      </c>
      <c r="I1752" s="132"/>
      <c r="J1752" s="133">
        <v>0.36180954204775756</v>
      </c>
      <c r="K1752" s="131">
        <v>0.70476714532085694</v>
      </c>
    </row>
    <row r="1753" spans="1:11" x14ac:dyDescent="0.25">
      <c r="A1753" s="175"/>
      <c r="B1753" s="175"/>
      <c r="C1753" s="175" t="s">
        <v>78</v>
      </c>
      <c r="D1753" s="127" t="s">
        <v>140</v>
      </c>
      <c r="E1753" s="128">
        <v>17.333333333333332</v>
      </c>
      <c r="F1753" s="129">
        <v>17.333333333333332</v>
      </c>
      <c r="G1753" s="129">
        <v>8.6666666666666661</v>
      </c>
      <c r="H1753" s="129">
        <v>7.15</v>
      </c>
      <c r="I1753" s="129">
        <v>0</v>
      </c>
      <c r="J1753" s="129">
        <v>0</v>
      </c>
      <c r="K1753" s="131">
        <v>0.5</v>
      </c>
    </row>
    <row r="1754" spans="1:11" x14ac:dyDescent="0.25">
      <c r="A1754" s="175"/>
      <c r="B1754" s="175"/>
      <c r="C1754" s="175"/>
      <c r="D1754" s="127" t="s">
        <v>139</v>
      </c>
      <c r="E1754" s="128">
        <v>4058.9916657475605</v>
      </c>
      <c r="F1754" s="129">
        <v>3880.2697784035518</v>
      </c>
      <c r="G1754" s="129">
        <v>2323.1010939823232</v>
      </c>
      <c r="H1754" s="129">
        <v>1227.6584841393681</v>
      </c>
      <c r="I1754" s="132"/>
      <c r="J1754" s="132"/>
      <c r="K1754" s="131">
        <v>0.57233453164887649</v>
      </c>
    </row>
    <row r="1755" spans="1:11" x14ac:dyDescent="0.25">
      <c r="A1755" s="175"/>
      <c r="B1755" s="175"/>
      <c r="C1755" s="175"/>
      <c r="D1755" s="127" t="s">
        <v>103</v>
      </c>
      <c r="E1755" s="128">
        <v>4076.3249990808936</v>
      </c>
      <c r="F1755" s="129">
        <v>3897.6031117368848</v>
      </c>
      <c r="G1755" s="129">
        <v>2331.7677606489901</v>
      </c>
      <c r="H1755" s="129">
        <v>1234.8084841393679</v>
      </c>
      <c r="I1755" s="129">
        <v>0</v>
      </c>
      <c r="J1755" s="129">
        <v>0</v>
      </c>
      <c r="K1755" s="131">
        <v>0.5361672658244383</v>
      </c>
    </row>
    <row r="1756" spans="1:11" x14ac:dyDescent="0.25">
      <c r="A1756" s="175"/>
      <c r="B1756" s="175"/>
      <c r="C1756" s="175" t="s">
        <v>103</v>
      </c>
      <c r="D1756" s="127" t="s">
        <v>140</v>
      </c>
      <c r="E1756" s="128">
        <v>44.119565217391305</v>
      </c>
      <c r="F1756" s="129">
        <v>44.119565217391305</v>
      </c>
      <c r="G1756" s="129">
        <v>30.952898550724637</v>
      </c>
      <c r="H1756" s="129">
        <v>17.450724637681162</v>
      </c>
      <c r="I1756" s="129">
        <v>0</v>
      </c>
      <c r="J1756" s="129">
        <v>0</v>
      </c>
      <c r="K1756" s="131">
        <v>0.69487433862433856</v>
      </c>
    </row>
    <row r="1757" spans="1:11" x14ac:dyDescent="0.25">
      <c r="A1757" s="175"/>
      <c r="B1757" s="175"/>
      <c r="C1757" s="175"/>
      <c r="D1757" s="127" t="s">
        <v>139</v>
      </c>
      <c r="E1757" s="128">
        <v>22779.489319644461</v>
      </c>
      <c r="F1757" s="129">
        <v>22185.145457179264</v>
      </c>
      <c r="G1757" s="129">
        <v>15926.922822160555</v>
      </c>
      <c r="H1757" s="129">
        <v>8299.379547981036</v>
      </c>
      <c r="I1757" s="132"/>
      <c r="J1757" s="129">
        <v>2.0992293979861572</v>
      </c>
      <c r="K1757" s="131">
        <v>0.7114884849733516</v>
      </c>
    </row>
    <row r="1758" spans="1:11" x14ac:dyDescent="0.25">
      <c r="A1758" s="175"/>
      <c r="B1758" s="175"/>
      <c r="C1758" s="175"/>
      <c r="D1758" s="127" t="s">
        <v>103</v>
      </c>
      <c r="E1758" s="128">
        <v>22823.608884861849</v>
      </c>
      <c r="F1758" s="129">
        <v>22229.265022396652</v>
      </c>
      <c r="G1758" s="129">
        <v>15957.875720711276</v>
      </c>
      <c r="H1758" s="129">
        <v>8316.8302726187158</v>
      </c>
      <c r="I1758" s="129">
        <v>0</v>
      </c>
      <c r="J1758" s="129">
        <v>2.0992293979861572</v>
      </c>
      <c r="K1758" s="131">
        <v>0.70544697721007421</v>
      </c>
    </row>
    <row r="1759" spans="1:11" x14ac:dyDescent="0.25">
      <c r="A1759" s="175"/>
      <c r="B1759" s="175" t="s">
        <v>42</v>
      </c>
      <c r="C1759" s="175" t="s">
        <v>79</v>
      </c>
      <c r="D1759" s="127" t="s">
        <v>139</v>
      </c>
      <c r="E1759" s="128">
        <v>2760.7601141454729</v>
      </c>
      <c r="F1759" s="129">
        <v>2711.6469580824796</v>
      </c>
      <c r="G1759" s="129">
        <v>1345.3875238617761</v>
      </c>
      <c r="H1759" s="129">
        <v>492.54362937748897</v>
      </c>
      <c r="I1759" s="129">
        <v>2.4384796544418657</v>
      </c>
      <c r="J1759" s="132"/>
      <c r="K1759" s="131">
        <v>0.4873250366695509</v>
      </c>
    </row>
    <row r="1760" spans="1:11" x14ac:dyDescent="0.25">
      <c r="A1760" s="175"/>
      <c r="B1760" s="175"/>
      <c r="C1760" s="175"/>
      <c r="D1760" s="127" t="s">
        <v>103</v>
      </c>
      <c r="E1760" s="128">
        <v>2760.7601141454729</v>
      </c>
      <c r="F1760" s="129">
        <v>2711.6469580824796</v>
      </c>
      <c r="G1760" s="129">
        <v>1345.3875238617761</v>
      </c>
      <c r="H1760" s="129">
        <v>492.54362937748897</v>
      </c>
      <c r="I1760" s="129">
        <v>2.4384796544418657</v>
      </c>
      <c r="J1760" s="132"/>
      <c r="K1760" s="131">
        <v>0.4873250366695509</v>
      </c>
    </row>
    <row r="1761" spans="1:11" x14ac:dyDescent="0.25">
      <c r="A1761" s="175"/>
      <c r="B1761" s="175"/>
      <c r="C1761" s="175" t="s">
        <v>80</v>
      </c>
      <c r="D1761" s="127" t="s">
        <v>139</v>
      </c>
      <c r="E1761" s="128">
        <v>918.05977511736569</v>
      </c>
      <c r="F1761" s="129">
        <v>854.24653703431022</v>
      </c>
      <c r="G1761" s="129">
        <v>458.59304688840086</v>
      </c>
      <c r="H1761" s="129">
        <v>164.19549001939833</v>
      </c>
      <c r="I1761" s="132"/>
      <c r="J1761" s="132"/>
      <c r="K1761" s="131">
        <v>0.49952416968685276</v>
      </c>
    </row>
    <row r="1762" spans="1:11" x14ac:dyDescent="0.25">
      <c r="A1762" s="175"/>
      <c r="B1762" s="175"/>
      <c r="C1762" s="175"/>
      <c r="D1762" s="127" t="s">
        <v>103</v>
      </c>
      <c r="E1762" s="128">
        <v>918.05977511736569</v>
      </c>
      <c r="F1762" s="129">
        <v>854.24653703431022</v>
      </c>
      <c r="G1762" s="129">
        <v>458.59304688840086</v>
      </c>
      <c r="H1762" s="129">
        <v>164.19549001939833</v>
      </c>
      <c r="I1762" s="132"/>
      <c r="J1762" s="132"/>
      <c r="K1762" s="131">
        <v>0.49952416968685276</v>
      </c>
    </row>
    <row r="1763" spans="1:11" x14ac:dyDescent="0.25">
      <c r="A1763" s="175"/>
      <c r="B1763" s="175"/>
      <c r="C1763" s="175" t="s">
        <v>154</v>
      </c>
      <c r="D1763" s="127" t="s">
        <v>139</v>
      </c>
      <c r="E1763" s="128">
        <v>64.574621858208658</v>
      </c>
      <c r="F1763" s="129">
        <v>59.18814356</v>
      </c>
      <c r="G1763" s="129">
        <v>29.77806241115616</v>
      </c>
      <c r="H1763" s="133">
        <v>0.37312772231126351</v>
      </c>
      <c r="I1763" s="132"/>
      <c r="J1763" s="132"/>
      <c r="K1763" s="131">
        <v>0.46114187825276137</v>
      </c>
    </row>
    <row r="1764" spans="1:11" x14ac:dyDescent="0.25">
      <c r="A1764" s="175"/>
      <c r="B1764" s="175"/>
      <c r="C1764" s="175"/>
      <c r="D1764" s="127" t="s">
        <v>103</v>
      </c>
      <c r="E1764" s="128">
        <v>64.574621858208658</v>
      </c>
      <c r="F1764" s="129">
        <v>59.18814356</v>
      </c>
      <c r="G1764" s="129">
        <v>29.77806241115616</v>
      </c>
      <c r="H1764" s="133">
        <v>0.37312772231126351</v>
      </c>
      <c r="I1764" s="132"/>
      <c r="J1764" s="132"/>
      <c r="K1764" s="131">
        <v>0.46114187825276137</v>
      </c>
    </row>
    <row r="1765" spans="1:11" x14ac:dyDescent="0.25">
      <c r="A1765" s="175"/>
      <c r="B1765" s="175"/>
      <c r="C1765" s="175" t="s">
        <v>42</v>
      </c>
      <c r="D1765" s="127" t="s">
        <v>139</v>
      </c>
      <c r="E1765" s="128">
        <v>3.2868684876945431</v>
      </c>
      <c r="F1765" s="129">
        <v>2.8486193559999999</v>
      </c>
      <c r="G1765" s="129">
        <v>2.450299589641324</v>
      </c>
      <c r="H1765" s="129">
        <v>0</v>
      </c>
      <c r="I1765" s="132"/>
      <c r="J1765" s="132"/>
      <c r="K1765" s="131">
        <v>0.7454814814814813</v>
      </c>
    </row>
    <row r="1766" spans="1:11" x14ac:dyDescent="0.25">
      <c r="A1766" s="175"/>
      <c r="B1766" s="175"/>
      <c r="C1766" s="175"/>
      <c r="D1766" s="127" t="s">
        <v>103</v>
      </c>
      <c r="E1766" s="128">
        <v>3.2868684876945431</v>
      </c>
      <c r="F1766" s="129">
        <v>2.8486193559999999</v>
      </c>
      <c r="G1766" s="129">
        <v>2.450299589641324</v>
      </c>
      <c r="H1766" s="129">
        <v>0</v>
      </c>
      <c r="I1766" s="132"/>
      <c r="J1766" s="132"/>
      <c r="K1766" s="131">
        <v>0.7454814814814813</v>
      </c>
    </row>
    <row r="1767" spans="1:11" x14ac:dyDescent="0.25">
      <c r="A1767" s="175"/>
      <c r="B1767" s="175"/>
      <c r="C1767" s="175" t="s">
        <v>103</v>
      </c>
      <c r="D1767" s="127" t="s">
        <v>139</v>
      </c>
      <c r="E1767" s="128">
        <v>3746.6813796087422</v>
      </c>
      <c r="F1767" s="129">
        <v>3627.9302580327899</v>
      </c>
      <c r="G1767" s="129">
        <v>1836.2089327509743</v>
      </c>
      <c r="H1767" s="129">
        <v>657.11224711919863</v>
      </c>
      <c r="I1767" s="129">
        <v>2.4384796544418657</v>
      </c>
      <c r="J1767" s="132"/>
      <c r="K1767" s="131">
        <v>0.54836814152266156</v>
      </c>
    </row>
    <row r="1768" spans="1:11" x14ac:dyDescent="0.25">
      <c r="A1768" s="175"/>
      <c r="B1768" s="175"/>
      <c r="C1768" s="175"/>
      <c r="D1768" s="127" t="s">
        <v>103</v>
      </c>
      <c r="E1768" s="128">
        <v>3746.6813796087422</v>
      </c>
      <c r="F1768" s="129">
        <v>3627.9302580327899</v>
      </c>
      <c r="G1768" s="129">
        <v>1836.2089327509743</v>
      </c>
      <c r="H1768" s="129">
        <v>657.11224711919863</v>
      </c>
      <c r="I1768" s="129">
        <v>2.4384796544418657</v>
      </c>
      <c r="J1768" s="132"/>
      <c r="K1768" s="131">
        <v>0.54836814152266156</v>
      </c>
    </row>
    <row r="1769" spans="1:11" x14ac:dyDescent="0.25">
      <c r="A1769" s="175"/>
      <c r="B1769" s="175" t="s">
        <v>43</v>
      </c>
      <c r="C1769" s="175" t="s">
        <v>155</v>
      </c>
      <c r="D1769" s="127" t="s">
        <v>139</v>
      </c>
      <c r="E1769" s="128">
        <v>2338.5652454996734</v>
      </c>
      <c r="F1769" s="129">
        <v>2303.1531811180216</v>
      </c>
      <c r="G1769" s="129">
        <v>1319.8813544677469</v>
      </c>
      <c r="H1769" s="129">
        <v>234.50265526467035</v>
      </c>
      <c r="I1769" s="132"/>
      <c r="J1769" s="132"/>
      <c r="K1769" s="131">
        <v>0.56439791748710955</v>
      </c>
    </row>
    <row r="1770" spans="1:11" x14ac:dyDescent="0.25">
      <c r="A1770" s="175"/>
      <c r="B1770" s="175"/>
      <c r="C1770" s="175"/>
      <c r="D1770" s="127" t="s">
        <v>103</v>
      </c>
      <c r="E1770" s="128">
        <v>2338.5652454996734</v>
      </c>
      <c r="F1770" s="129">
        <v>2303.1531811180216</v>
      </c>
      <c r="G1770" s="129">
        <v>1319.8813544677469</v>
      </c>
      <c r="H1770" s="129">
        <v>234.50265526467035</v>
      </c>
      <c r="I1770" s="132"/>
      <c r="J1770" s="132"/>
      <c r="K1770" s="131">
        <v>0.56439791748710955</v>
      </c>
    </row>
    <row r="1771" spans="1:11" x14ac:dyDescent="0.25">
      <c r="A1771" s="175"/>
      <c r="B1771" s="175"/>
      <c r="C1771" s="175" t="s">
        <v>156</v>
      </c>
      <c r="D1771" s="127" t="s">
        <v>139</v>
      </c>
      <c r="E1771" s="128">
        <v>6159.6542474112921</v>
      </c>
      <c r="F1771" s="129">
        <v>6136.8114422505278</v>
      </c>
      <c r="G1771" s="129">
        <v>3580.176091896145</v>
      </c>
      <c r="H1771" s="129">
        <v>1658.8898618127764</v>
      </c>
      <c r="I1771" s="132"/>
      <c r="J1771" s="132"/>
      <c r="K1771" s="131">
        <v>0.58123004118303878</v>
      </c>
    </row>
    <row r="1772" spans="1:11" x14ac:dyDescent="0.25">
      <c r="A1772" s="175"/>
      <c r="B1772" s="175"/>
      <c r="C1772" s="175"/>
      <c r="D1772" s="127" t="s">
        <v>103</v>
      </c>
      <c r="E1772" s="128">
        <v>6159.6542474112921</v>
      </c>
      <c r="F1772" s="129">
        <v>6136.8114422505278</v>
      </c>
      <c r="G1772" s="129">
        <v>3580.176091896145</v>
      </c>
      <c r="H1772" s="129">
        <v>1658.8898618127764</v>
      </c>
      <c r="I1772" s="132"/>
      <c r="J1772" s="132"/>
      <c r="K1772" s="131">
        <v>0.58123004118303878</v>
      </c>
    </row>
    <row r="1773" spans="1:11" x14ac:dyDescent="0.25">
      <c r="A1773" s="175"/>
      <c r="B1773" s="175"/>
      <c r="C1773" s="175" t="s">
        <v>81</v>
      </c>
      <c r="D1773" s="127" t="s">
        <v>139</v>
      </c>
      <c r="E1773" s="128">
        <v>1663.5162252300108</v>
      </c>
      <c r="F1773" s="129">
        <v>1663.5162252300108</v>
      </c>
      <c r="G1773" s="129">
        <v>928.38038437838907</v>
      </c>
      <c r="H1773" s="129">
        <v>428.46227940187657</v>
      </c>
      <c r="I1773" s="132"/>
      <c r="J1773" s="132"/>
      <c r="K1773" s="131">
        <v>0.55808315560614619</v>
      </c>
    </row>
    <row r="1774" spans="1:11" x14ac:dyDescent="0.25">
      <c r="A1774" s="175"/>
      <c r="B1774" s="175"/>
      <c r="C1774" s="175"/>
      <c r="D1774" s="127" t="s">
        <v>103</v>
      </c>
      <c r="E1774" s="128">
        <v>1663.5162252300108</v>
      </c>
      <c r="F1774" s="129">
        <v>1663.5162252300108</v>
      </c>
      <c r="G1774" s="129">
        <v>928.38038437838907</v>
      </c>
      <c r="H1774" s="129">
        <v>428.46227940187657</v>
      </c>
      <c r="I1774" s="132"/>
      <c r="J1774" s="132"/>
      <c r="K1774" s="131">
        <v>0.55808315560614619</v>
      </c>
    </row>
    <row r="1775" spans="1:11" x14ac:dyDescent="0.25">
      <c r="A1775" s="175"/>
      <c r="B1775" s="175"/>
      <c r="C1775" s="175" t="s">
        <v>157</v>
      </c>
      <c r="D1775" s="127" t="s">
        <v>139</v>
      </c>
      <c r="E1775" s="128">
        <v>1690.8685399321535</v>
      </c>
      <c r="F1775" s="129">
        <v>1610.2095132184463</v>
      </c>
      <c r="G1775" s="129">
        <v>865.45664753222923</v>
      </c>
      <c r="H1775" s="129">
        <v>325.83784136552538</v>
      </c>
      <c r="I1775" s="129">
        <v>16.435465874799409</v>
      </c>
      <c r="J1775" s="129">
        <v>15.532646370374893</v>
      </c>
      <c r="K1775" s="131">
        <v>0.51184147501316446</v>
      </c>
    </row>
    <row r="1776" spans="1:11" x14ac:dyDescent="0.25">
      <c r="A1776" s="175"/>
      <c r="B1776" s="175"/>
      <c r="C1776" s="175"/>
      <c r="D1776" s="127" t="s">
        <v>103</v>
      </c>
      <c r="E1776" s="128">
        <v>1690.8685399321535</v>
      </c>
      <c r="F1776" s="129">
        <v>1610.2095132184463</v>
      </c>
      <c r="G1776" s="129">
        <v>865.45664753222923</v>
      </c>
      <c r="H1776" s="129">
        <v>325.83784136552538</v>
      </c>
      <c r="I1776" s="129">
        <v>16.435465874799409</v>
      </c>
      <c r="J1776" s="129">
        <v>15.532646370374893</v>
      </c>
      <c r="K1776" s="131">
        <v>0.51184147501316446</v>
      </c>
    </row>
    <row r="1777" spans="1:11" x14ac:dyDescent="0.25">
      <c r="A1777" s="175"/>
      <c r="B1777" s="175"/>
      <c r="C1777" s="175" t="s">
        <v>82</v>
      </c>
      <c r="D1777" s="127" t="s">
        <v>140</v>
      </c>
      <c r="E1777" s="128">
        <v>7.25</v>
      </c>
      <c r="F1777" s="129">
        <v>7.25</v>
      </c>
      <c r="G1777" s="129">
        <v>8.1499999999999986</v>
      </c>
      <c r="H1777" s="129">
        <v>6.0500000000000007</v>
      </c>
      <c r="I1777" s="129">
        <v>0</v>
      </c>
      <c r="J1777" s="129">
        <v>0</v>
      </c>
      <c r="K1777" s="130">
        <v>1.1241379310344826</v>
      </c>
    </row>
    <row r="1778" spans="1:11" x14ac:dyDescent="0.25">
      <c r="A1778" s="175"/>
      <c r="B1778" s="175"/>
      <c r="C1778" s="175"/>
      <c r="D1778" s="127" t="s">
        <v>139</v>
      </c>
      <c r="E1778" s="128">
        <v>4911.4119246742584</v>
      </c>
      <c r="F1778" s="129">
        <v>4704.715971474543</v>
      </c>
      <c r="G1778" s="129">
        <v>3609.2937277541878</v>
      </c>
      <c r="H1778" s="129">
        <v>1598.009888081539</v>
      </c>
      <c r="I1778" s="129">
        <v>16.325626948080693</v>
      </c>
      <c r="J1778" s="129">
        <v>16.325626948080693</v>
      </c>
      <c r="K1778" s="131">
        <v>0.73487904967237472</v>
      </c>
    </row>
    <row r="1779" spans="1:11" x14ac:dyDescent="0.25">
      <c r="A1779" s="175"/>
      <c r="B1779" s="175"/>
      <c r="C1779" s="175"/>
      <c r="D1779" s="127" t="s">
        <v>103</v>
      </c>
      <c r="E1779" s="128">
        <v>4918.6619246742584</v>
      </c>
      <c r="F1779" s="129">
        <v>4711.965971474543</v>
      </c>
      <c r="G1779" s="129">
        <v>3617.4437277541879</v>
      </c>
      <c r="H1779" s="129">
        <v>1604.0598880815389</v>
      </c>
      <c r="I1779" s="129">
        <v>16.325626948080693</v>
      </c>
      <c r="J1779" s="129">
        <v>16.325626948080693</v>
      </c>
      <c r="K1779" s="131">
        <v>0.92950849035342864</v>
      </c>
    </row>
    <row r="1780" spans="1:11" x14ac:dyDescent="0.25">
      <c r="A1780" s="175"/>
      <c r="B1780" s="175"/>
      <c r="C1780" s="175" t="s">
        <v>83</v>
      </c>
      <c r="D1780" s="127" t="s">
        <v>140</v>
      </c>
      <c r="E1780" s="128">
        <v>1</v>
      </c>
      <c r="F1780" s="129">
        <v>1</v>
      </c>
      <c r="G1780" s="133">
        <v>0.75</v>
      </c>
      <c r="H1780" s="133">
        <v>0.5</v>
      </c>
      <c r="I1780" s="129">
        <v>0</v>
      </c>
      <c r="J1780" s="129">
        <v>0</v>
      </c>
      <c r="K1780" s="131">
        <v>0.75</v>
      </c>
    </row>
    <row r="1781" spans="1:11" x14ac:dyDescent="0.25">
      <c r="A1781" s="175"/>
      <c r="B1781" s="175"/>
      <c r="C1781" s="175"/>
      <c r="D1781" s="127" t="s">
        <v>139</v>
      </c>
      <c r="E1781" s="128">
        <v>1304.1203859430373</v>
      </c>
      <c r="F1781" s="129">
        <v>1272.6774136991764</v>
      </c>
      <c r="G1781" s="129">
        <v>653.07166741459457</v>
      </c>
      <c r="H1781" s="129">
        <v>225.93940878812887</v>
      </c>
      <c r="I1781" s="132"/>
      <c r="J1781" s="132"/>
      <c r="K1781" s="131">
        <v>0.5007755989814886</v>
      </c>
    </row>
    <row r="1782" spans="1:11" x14ac:dyDescent="0.25">
      <c r="A1782" s="175"/>
      <c r="B1782" s="175"/>
      <c r="C1782" s="175"/>
      <c r="D1782" s="127" t="s">
        <v>103</v>
      </c>
      <c r="E1782" s="128">
        <v>1305.1203859430373</v>
      </c>
      <c r="F1782" s="129">
        <v>1273.6774136991764</v>
      </c>
      <c r="G1782" s="129">
        <v>653.82166741459457</v>
      </c>
      <c r="H1782" s="129">
        <v>226.43940878812887</v>
      </c>
      <c r="I1782" s="129">
        <v>0</v>
      </c>
      <c r="J1782" s="129">
        <v>0</v>
      </c>
      <c r="K1782" s="131">
        <v>0.6253877994907443</v>
      </c>
    </row>
    <row r="1783" spans="1:11" x14ac:dyDescent="0.25">
      <c r="A1783" s="175"/>
      <c r="B1783" s="175"/>
      <c r="C1783" s="175" t="s">
        <v>103</v>
      </c>
      <c r="D1783" s="127" t="s">
        <v>140</v>
      </c>
      <c r="E1783" s="128">
        <v>8.25</v>
      </c>
      <c r="F1783" s="129">
        <v>8.25</v>
      </c>
      <c r="G1783" s="129">
        <v>8.9</v>
      </c>
      <c r="H1783" s="129">
        <v>6.5500000000000007</v>
      </c>
      <c r="I1783" s="129">
        <v>0</v>
      </c>
      <c r="J1783" s="129">
        <v>0</v>
      </c>
      <c r="K1783" s="131">
        <v>0.93706896551724128</v>
      </c>
    </row>
    <row r="1784" spans="1:11" x14ac:dyDescent="0.25">
      <c r="A1784" s="175"/>
      <c r="B1784" s="175"/>
      <c r="C1784" s="175"/>
      <c r="D1784" s="127" t="s">
        <v>139</v>
      </c>
      <c r="E1784" s="128">
        <v>18068.136568690425</v>
      </c>
      <c r="F1784" s="129">
        <v>17691.083746990727</v>
      </c>
      <c r="G1784" s="129">
        <v>10956.259873443292</v>
      </c>
      <c r="H1784" s="129">
        <v>4471.6419347145165</v>
      </c>
      <c r="I1784" s="129">
        <v>32.761092822880101</v>
      </c>
      <c r="J1784" s="129">
        <v>31.858273318455588</v>
      </c>
      <c r="K1784" s="131">
        <v>0.57520120632388705</v>
      </c>
    </row>
    <row r="1785" spans="1:11" x14ac:dyDescent="0.25">
      <c r="A1785" s="175"/>
      <c r="B1785" s="175"/>
      <c r="C1785" s="175"/>
      <c r="D1785" s="127" t="s">
        <v>103</v>
      </c>
      <c r="E1785" s="128">
        <v>18076.386568690425</v>
      </c>
      <c r="F1785" s="129">
        <v>17699.333746990727</v>
      </c>
      <c r="G1785" s="129">
        <v>10965.159873443292</v>
      </c>
      <c r="H1785" s="129">
        <v>4478.1919347145167</v>
      </c>
      <c r="I1785" s="129">
        <v>32.761092822880101</v>
      </c>
      <c r="J1785" s="129">
        <v>31.858273318455588</v>
      </c>
      <c r="K1785" s="131">
        <v>0.66566814612222558</v>
      </c>
    </row>
    <row r="1786" spans="1:11" x14ac:dyDescent="0.25">
      <c r="A1786" s="175"/>
      <c r="B1786" s="175" t="s">
        <v>44</v>
      </c>
      <c r="C1786" s="175" t="s">
        <v>158</v>
      </c>
      <c r="D1786" s="127" t="s">
        <v>139</v>
      </c>
      <c r="E1786" s="128">
        <v>478.43316786067771</v>
      </c>
      <c r="F1786" s="129">
        <v>478.43316786067771</v>
      </c>
      <c r="G1786" s="129">
        <v>233.62027659172739</v>
      </c>
      <c r="H1786" s="129">
        <v>74.092712153414155</v>
      </c>
      <c r="I1786" s="132"/>
      <c r="J1786" s="132"/>
      <c r="K1786" s="131">
        <v>0.48830284412839636</v>
      </c>
    </row>
    <row r="1787" spans="1:11" x14ac:dyDescent="0.25">
      <c r="A1787" s="175"/>
      <c r="B1787" s="175"/>
      <c r="C1787" s="175"/>
      <c r="D1787" s="127" t="s">
        <v>103</v>
      </c>
      <c r="E1787" s="128">
        <v>478.43316786067771</v>
      </c>
      <c r="F1787" s="129">
        <v>478.43316786067771</v>
      </c>
      <c r="G1787" s="129">
        <v>233.62027659172739</v>
      </c>
      <c r="H1787" s="129">
        <v>74.092712153414155</v>
      </c>
      <c r="I1787" s="132"/>
      <c r="J1787" s="132"/>
      <c r="K1787" s="131">
        <v>0.48830284412839636</v>
      </c>
    </row>
    <row r="1788" spans="1:11" x14ac:dyDescent="0.25">
      <c r="A1788" s="175"/>
      <c r="B1788" s="175"/>
      <c r="C1788" s="175" t="s">
        <v>159</v>
      </c>
      <c r="D1788" s="127" t="s">
        <v>139</v>
      </c>
      <c r="E1788" s="128">
        <v>1618.3796567949607</v>
      </c>
      <c r="F1788" s="129">
        <v>1581.4700398289106</v>
      </c>
      <c r="G1788" s="129">
        <v>688.66300474742297</v>
      </c>
      <c r="H1788" s="129">
        <v>343.16796438189238</v>
      </c>
      <c r="I1788" s="132"/>
      <c r="J1788" s="132"/>
      <c r="K1788" s="131">
        <v>0.42552623660090444</v>
      </c>
    </row>
    <row r="1789" spans="1:11" x14ac:dyDescent="0.25">
      <c r="A1789" s="175"/>
      <c r="B1789" s="175"/>
      <c r="C1789" s="175"/>
      <c r="D1789" s="127" t="s">
        <v>103</v>
      </c>
      <c r="E1789" s="128">
        <v>1618.3796567949607</v>
      </c>
      <c r="F1789" s="129">
        <v>1581.4700398289106</v>
      </c>
      <c r="G1789" s="129">
        <v>688.66300474742297</v>
      </c>
      <c r="H1789" s="129">
        <v>343.16796438189238</v>
      </c>
      <c r="I1789" s="132"/>
      <c r="J1789" s="132"/>
      <c r="K1789" s="131">
        <v>0.42552623660090444</v>
      </c>
    </row>
    <row r="1790" spans="1:11" x14ac:dyDescent="0.25">
      <c r="A1790" s="175"/>
      <c r="B1790" s="175"/>
      <c r="C1790" s="175" t="s">
        <v>84</v>
      </c>
      <c r="D1790" s="127" t="s">
        <v>140</v>
      </c>
      <c r="E1790" s="128">
        <v>1.2272727272727273</v>
      </c>
      <c r="F1790" s="129">
        <v>1.2272727272727273</v>
      </c>
      <c r="G1790" s="129">
        <v>1.2272727272727273</v>
      </c>
      <c r="H1790" s="133">
        <v>0.61363636363636365</v>
      </c>
      <c r="I1790" s="129">
        <v>0</v>
      </c>
      <c r="J1790" s="129">
        <v>0</v>
      </c>
      <c r="K1790" s="130">
        <v>1</v>
      </c>
    </row>
    <row r="1791" spans="1:11" x14ac:dyDescent="0.25">
      <c r="A1791" s="175"/>
      <c r="B1791" s="175"/>
      <c r="C1791" s="175"/>
      <c r="D1791" s="127" t="s">
        <v>139</v>
      </c>
      <c r="E1791" s="128">
        <v>5322.3269608625833</v>
      </c>
      <c r="F1791" s="129">
        <v>5267.2027650962291</v>
      </c>
      <c r="G1791" s="129">
        <v>3720.3848905545942</v>
      </c>
      <c r="H1791" s="129">
        <v>1470.8879649726493</v>
      </c>
      <c r="I1791" s="132"/>
      <c r="J1791" s="132"/>
      <c r="K1791" s="131">
        <v>0.69901472004862242</v>
      </c>
    </row>
    <row r="1792" spans="1:11" x14ac:dyDescent="0.25">
      <c r="A1792" s="175"/>
      <c r="B1792" s="175"/>
      <c r="C1792" s="175"/>
      <c r="D1792" s="127" t="s">
        <v>103</v>
      </c>
      <c r="E1792" s="128">
        <v>5323.5542335898554</v>
      </c>
      <c r="F1792" s="129">
        <v>5268.4300378235012</v>
      </c>
      <c r="G1792" s="129">
        <v>3721.6121632818672</v>
      </c>
      <c r="H1792" s="129">
        <v>1471.5016013362858</v>
      </c>
      <c r="I1792" s="129">
        <v>0</v>
      </c>
      <c r="J1792" s="129">
        <v>0</v>
      </c>
      <c r="K1792" s="131">
        <v>0.84950736002431126</v>
      </c>
    </row>
    <row r="1793" spans="1:11" x14ac:dyDescent="0.25">
      <c r="A1793" s="175"/>
      <c r="B1793" s="175"/>
      <c r="C1793" s="175" t="s">
        <v>85</v>
      </c>
      <c r="D1793" s="127" t="s">
        <v>139</v>
      </c>
      <c r="E1793" s="128">
        <v>5967.9082881726936</v>
      </c>
      <c r="F1793" s="129">
        <v>5826.4308941384679</v>
      </c>
      <c r="G1793" s="129">
        <v>3406.9371828015892</v>
      </c>
      <c r="H1793" s="129">
        <v>1201.1884734292312</v>
      </c>
      <c r="I1793" s="129">
        <v>10.745170750419836</v>
      </c>
      <c r="J1793" s="129">
        <v>22.286709383776618</v>
      </c>
      <c r="K1793" s="131">
        <v>0.57087626322165808</v>
      </c>
    </row>
    <row r="1794" spans="1:11" x14ac:dyDescent="0.25">
      <c r="A1794" s="175"/>
      <c r="B1794" s="175"/>
      <c r="C1794" s="175"/>
      <c r="D1794" s="127" t="s">
        <v>103</v>
      </c>
      <c r="E1794" s="128">
        <v>5967.9082881726936</v>
      </c>
      <c r="F1794" s="129">
        <v>5826.4308941384679</v>
      </c>
      <c r="G1794" s="129">
        <v>3406.9371828015892</v>
      </c>
      <c r="H1794" s="129">
        <v>1201.1884734292312</v>
      </c>
      <c r="I1794" s="129">
        <v>10.745170750419836</v>
      </c>
      <c r="J1794" s="129">
        <v>22.286709383776618</v>
      </c>
      <c r="K1794" s="131">
        <v>0.57087626322165808</v>
      </c>
    </row>
    <row r="1795" spans="1:11" x14ac:dyDescent="0.25">
      <c r="A1795" s="175"/>
      <c r="B1795" s="175"/>
      <c r="C1795" s="175" t="s">
        <v>86</v>
      </c>
      <c r="D1795" s="127" t="s">
        <v>140</v>
      </c>
      <c r="E1795" s="135">
        <v>0.61111111111111116</v>
      </c>
      <c r="F1795" s="133">
        <v>0.61111111111111116</v>
      </c>
      <c r="G1795" s="133">
        <v>0.30555555555555558</v>
      </c>
      <c r="H1795" s="133">
        <v>0.18333333333333335</v>
      </c>
      <c r="I1795" s="129">
        <v>0</v>
      </c>
      <c r="J1795" s="129">
        <v>0</v>
      </c>
      <c r="K1795" s="131">
        <v>0.5</v>
      </c>
    </row>
    <row r="1796" spans="1:11" x14ac:dyDescent="0.25">
      <c r="A1796" s="175"/>
      <c r="B1796" s="175"/>
      <c r="C1796" s="175"/>
      <c r="D1796" s="127" t="s">
        <v>139</v>
      </c>
      <c r="E1796" s="128">
        <v>5817.3307314176427</v>
      </c>
      <c r="F1796" s="129">
        <v>5695.4824961841086</v>
      </c>
      <c r="G1796" s="129">
        <v>2901.0054195837133</v>
      </c>
      <c r="H1796" s="129">
        <v>1358.8146759399253</v>
      </c>
      <c r="I1796" s="132"/>
      <c r="J1796" s="132"/>
      <c r="K1796" s="131">
        <v>0.49868325414545556</v>
      </c>
    </row>
    <row r="1797" spans="1:11" x14ac:dyDescent="0.25">
      <c r="A1797" s="175"/>
      <c r="B1797" s="175"/>
      <c r="C1797" s="175"/>
      <c r="D1797" s="127" t="s">
        <v>103</v>
      </c>
      <c r="E1797" s="128">
        <v>5817.941842528754</v>
      </c>
      <c r="F1797" s="129">
        <v>5696.09360729522</v>
      </c>
      <c r="G1797" s="129">
        <v>2901.310975139269</v>
      </c>
      <c r="H1797" s="129">
        <v>1358.9980092732585</v>
      </c>
      <c r="I1797" s="129">
        <v>0</v>
      </c>
      <c r="J1797" s="129">
        <v>0</v>
      </c>
      <c r="K1797" s="131">
        <v>0.49934162707272778</v>
      </c>
    </row>
    <row r="1798" spans="1:11" x14ac:dyDescent="0.25">
      <c r="A1798" s="175"/>
      <c r="B1798" s="175"/>
      <c r="C1798" s="175" t="s">
        <v>87</v>
      </c>
      <c r="D1798" s="127" t="s">
        <v>140</v>
      </c>
      <c r="E1798" s="128">
        <v>1</v>
      </c>
      <c r="F1798" s="129">
        <v>1</v>
      </c>
      <c r="G1798" s="133">
        <v>0.6</v>
      </c>
      <c r="H1798" s="133">
        <v>0.5</v>
      </c>
      <c r="I1798" s="129">
        <v>0</v>
      </c>
      <c r="J1798" s="129">
        <v>0</v>
      </c>
      <c r="K1798" s="131">
        <v>0.6</v>
      </c>
    </row>
    <row r="1799" spans="1:11" x14ac:dyDescent="0.25">
      <c r="A1799" s="175"/>
      <c r="B1799" s="175"/>
      <c r="C1799" s="175"/>
      <c r="D1799" s="127" t="s">
        <v>139</v>
      </c>
      <c r="E1799" s="128">
        <v>4055.5866141174138</v>
      </c>
      <c r="F1799" s="129">
        <v>3970.6179835887842</v>
      </c>
      <c r="G1799" s="129">
        <v>1625.5557669538086</v>
      </c>
      <c r="H1799" s="129">
        <v>705.12554074537934</v>
      </c>
      <c r="I1799" s="132"/>
      <c r="J1799" s="132"/>
      <c r="K1799" s="131">
        <v>0.4008189003522406</v>
      </c>
    </row>
    <row r="1800" spans="1:11" x14ac:dyDescent="0.25">
      <c r="A1800" s="175"/>
      <c r="B1800" s="175"/>
      <c r="C1800" s="175"/>
      <c r="D1800" s="127" t="s">
        <v>103</v>
      </c>
      <c r="E1800" s="128">
        <v>4056.5866141174138</v>
      </c>
      <c r="F1800" s="129">
        <v>3971.6179835887842</v>
      </c>
      <c r="G1800" s="129">
        <v>1626.1557669538088</v>
      </c>
      <c r="H1800" s="129">
        <v>705.62554074537934</v>
      </c>
      <c r="I1800" s="129">
        <v>0</v>
      </c>
      <c r="J1800" s="129">
        <v>0</v>
      </c>
      <c r="K1800" s="131">
        <v>0.50040945017612026</v>
      </c>
    </row>
    <row r="1801" spans="1:11" x14ac:dyDescent="0.25">
      <c r="A1801" s="175"/>
      <c r="B1801" s="175"/>
      <c r="C1801" s="175" t="s">
        <v>160</v>
      </c>
      <c r="D1801" s="127" t="s">
        <v>139</v>
      </c>
      <c r="E1801" s="128">
        <v>966.43178959670183</v>
      </c>
      <c r="F1801" s="129">
        <v>966.43178959670183</v>
      </c>
      <c r="G1801" s="129">
        <v>474.9348748151545</v>
      </c>
      <c r="H1801" s="129">
        <v>135.74101878339599</v>
      </c>
      <c r="I1801" s="133">
        <v>0.27806706365475359</v>
      </c>
      <c r="J1801" s="132"/>
      <c r="K1801" s="131">
        <v>0.49143134562383123</v>
      </c>
    </row>
    <row r="1802" spans="1:11" x14ac:dyDescent="0.25">
      <c r="A1802" s="175"/>
      <c r="B1802" s="175"/>
      <c r="C1802" s="175"/>
      <c r="D1802" s="127" t="s">
        <v>103</v>
      </c>
      <c r="E1802" s="128">
        <v>966.43178959670183</v>
      </c>
      <c r="F1802" s="129">
        <v>966.43178959670183</v>
      </c>
      <c r="G1802" s="129">
        <v>474.9348748151545</v>
      </c>
      <c r="H1802" s="129">
        <v>135.74101878339599</v>
      </c>
      <c r="I1802" s="133">
        <v>0.27806706365475359</v>
      </c>
      <c r="J1802" s="132"/>
      <c r="K1802" s="131">
        <v>0.49143134562383123</v>
      </c>
    </row>
    <row r="1803" spans="1:11" x14ac:dyDescent="0.25">
      <c r="A1803" s="175"/>
      <c r="B1803" s="175"/>
      <c r="C1803" s="175" t="s">
        <v>88</v>
      </c>
      <c r="D1803" s="127" t="s">
        <v>140</v>
      </c>
      <c r="E1803" s="128">
        <v>1</v>
      </c>
      <c r="F1803" s="129">
        <v>1</v>
      </c>
      <c r="G1803" s="133">
        <v>0.7</v>
      </c>
      <c r="H1803" s="133">
        <v>0.44999999999999996</v>
      </c>
      <c r="I1803" s="129">
        <v>0</v>
      </c>
      <c r="J1803" s="129">
        <v>0</v>
      </c>
      <c r="K1803" s="131">
        <v>0.7</v>
      </c>
    </row>
    <row r="1804" spans="1:11" x14ac:dyDescent="0.25">
      <c r="A1804" s="175"/>
      <c r="B1804" s="175"/>
      <c r="C1804" s="175"/>
      <c r="D1804" s="127" t="s">
        <v>139</v>
      </c>
      <c r="E1804" s="128">
        <v>8395.7240361278782</v>
      </c>
      <c r="F1804" s="129">
        <v>8380.9801541456618</v>
      </c>
      <c r="G1804" s="129">
        <v>4353.6575379390588</v>
      </c>
      <c r="H1804" s="129">
        <v>2559.13496483069</v>
      </c>
      <c r="I1804" s="129">
        <v>13.105567550587534</v>
      </c>
      <c r="J1804" s="129">
        <v>9.6240436190894734</v>
      </c>
      <c r="K1804" s="131">
        <v>0.51855653177792782</v>
      </c>
    </row>
    <row r="1805" spans="1:11" x14ac:dyDescent="0.25">
      <c r="A1805" s="175"/>
      <c r="B1805" s="175"/>
      <c r="C1805" s="175"/>
      <c r="D1805" s="127" t="s">
        <v>103</v>
      </c>
      <c r="E1805" s="128">
        <v>8396.7240361278782</v>
      </c>
      <c r="F1805" s="129">
        <v>8381.9801541456618</v>
      </c>
      <c r="G1805" s="129">
        <v>4354.3575379390586</v>
      </c>
      <c r="H1805" s="129">
        <v>2559.5849648306903</v>
      </c>
      <c r="I1805" s="129">
        <v>13.105567550587534</v>
      </c>
      <c r="J1805" s="129">
        <v>9.6240436190894734</v>
      </c>
      <c r="K1805" s="131">
        <v>0.60927826588896394</v>
      </c>
    </row>
    <row r="1806" spans="1:11" x14ac:dyDescent="0.25">
      <c r="A1806" s="175"/>
      <c r="B1806" s="175"/>
      <c r="C1806" s="175" t="s">
        <v>103</v>
      </c>
      <c r="D1806" s="127" t="s">
        <v>140</v>
      </c>
      <c r="E1806" s="128">
        <v>3.8383838383838382</v>
      </c>
      <c r="F1806" s="129">
        <v>3.8383838383838382</v>
      </c>
      <c r="G1806" s="129">
        <v>2.8328282828282827</v>
      </c>
      <c r="H1806" s="129">
        <v>1.7469696969696971</v>
      </c>
      <c r="I1806" s="129">
        <v>0</v>
      </c>
      <c r="J1806" s="129">
        <v>0</v>
      </c>
      <c r="K1806" s="131">
        <v>0.7</v>
      </c>
    </row>
    <row r="1807" spans="1:11" x14ac:dyDescent="0.25">
      <c r="A1807" s="175"/>
      <c r="B1807" s="175"/>
      <c r="C1807" s="175"/>
      <c r="D1807" s="127" t="s">
        <v>139</v>
      </c>
      <c r="E1807" s="128">
        <v>32622.121244950555</v>
      </c>
      <c r="F1807" s="129">
        <v>32167.049290439543</v>
      </c>
      <c r="G1807" s="129">
        <v>17404.758953987068</v>
      </c>
      <c r="H1807" s="129">
        <v>7848.1533152365773</v>
      </c>
      <c r="I1807" s="129">
        <v>24.128805364662124</v>
      </c>
      <c r="J1807" s="129">
        <v>31.910753002866091</v>
      </c>
      <c r="K1807" s="131">
        <v>0.51165126198737954</v>
      </c>
    </row>
    <row r="1808" spans="1:11" x14ac:dyDescent="0.25">
      <c r="A1808" s="175"/>
      <c r="B1808" s="175"/>
      <c r="C1808" s="175"/>
      <c r="D1808" s="127" t="s">
        <v>103</v>
      </c>
      <c r="E1808" s="128">
        <v>32625.959628788936</v>
      </c>
      <c r="F1808" s="129">
        <v>32170.887674277925</v>
      </c>
      <c r="G1808" s="129">
        <v>17407.591782269898</v>
      </c>
      <c r="H1808" s="129">
        <v>7849.9002849335466</v>
      </c>
      <c r="I1808" s="129">
        <v>24.128805364662121</v>
      </c>
      <c r="J1808" s="129">
        <v>31.910753002866095</v>
      </c>
      <c r="K1808" s="131">
        <v>0.57443417465825297</v>
      </c>
    </row>
    <row r="1809" spans="1:11" x14ac:dyDescent="0.25">
      <c r="A1809" s="175"/>
      <c r="B1809" s="175" t="s">
        <v>45</v>
      </c>
      <c r="C1809" s="175" t="s">
        <v>161</v>
      </c>
      <c r="D1809" s="127" t="s">
        <v>139</v>
      </c>
      <c r="E1809" s="128">
        <v>105.31483771091291</v>
      </c>
      <c r="F1809" s="129">
        <v>105.31483771091291</v>
      </c>
      <c r="G1809" s="129">
        <v>60.57171060674051</v>
      </c>
      <c r="H1809" s="129">
        <v>22.486527738280451</v>
      </c>
      <c r="I1809" s="133">
        <v>0.88581891910496435</v>
      </c>
      <c r="J1809" s="133">
        <v>0.88581891910496435</v>
      </c>
      <c r="K1809" s="131">
        <v>0.57514887667594028</v>
      </c>
    </row>
    <row r="1810" spans="1:11" x14ac:dyDescent="0.25">
      <c r="A1810" s="175"/>
      <c r="B1810" s="175"/>
      <c r="C1810" s="175"/>
      <c r="D1810" s="127" t="s">
        <v>103</v>
      </c>
      <c r="E1810" s="128">
        <v>105.31483771091291</v>
      </c>
      <c r="F1810" s="129">
        <v>105.31483771091291</v>
      </c>
      <c r="G1810" s="129">
        <v>60.57171060674051</v>
      </c>
      <c r="H1810" s="129">
        <v>22.486527738280451</v>
      </c>
      <c r="I1810" s="133">
        <v>0.88581891910496435</v>
      </c>
      <c r="J1810" s="133">
        <v>0.88581891910496435</v>
      </c>
      <c r="K1810" s="131">
        <v>0.57514887667594028</v>
      </c>
    </row>
    <row r="1811" spans="1:11" x14ac:dyDescent="0.25">
      <c r="A1811" s="175"/>
      <c r="B1811" s="175"/>
      <c r="C1811" s="175" t="s">
        <v>162</v>
      </c>
      <c r="D1811" s="127" t="s">
        <v>139</v>
      </c>
      <c r="E1811" s="128">
        <v>32.959562419614954</v>
      </c>
      <c r="F1811" s="129">
        <v>32.959562419614954</v>
      </c>
      <c r="G1811" s="129">
        <v>19.141448983871495</v>
      </c>
      <c r="H1811" s="129">
        <v>12.224335484074969</v>
      </c>
      <c r="I1811" s="132"/>
      <c r="J1811" s="132"/>
      <c r="K1811" s="131">
        <v>0.58075555555555558</v>
      </c>
    </row>
    <row r="1812" spans="1:11" x14ac:dyDescent="0.25">
      <c r="A1812" s="175"/>
      <c r="B1812" s="175"/>
      <c r="C1812" s="175"/>
      <c r="D1812" s="127" t="s">
        <v>103</v>
      </c>
      <c r="E1812" s="128">
        <v>32.959562419614954</v>
      </c>
      <c r="F1812" s="129">
        <v>32.959562419614954</v>
      </c>
      <c r="G1812" s="129">
        <v>19.141448983871495</v>
      </c>
      <c r="H1812" s="129">
        <v>12.224335484074969</v>
      </c>
      <c r="I1812" s="132"/>
      <c r="J1812" s="132"/>
      <c r="K1812" s="131">
        <v>0.58075555555555558</v>
      </c>
    </row>
    <row r="1813" spans="1:11" x14ac:dyDescent="0.25">
      <c r="A1813" s="175"/>
      <c r="B1813" s="175"/>
      <c r="C1813" s="175" t="s">
        <v>89</v>
      </c>
      <c r="D1813" s="127" t="s">
        <v>139</v>
      </c>
      <c r="E1813" s="128">
        <v>2905.6810084363942</v>
      </c>
      <c r="F1813" s="129">
        <v>2905.6810084363942</v>
      </c>
      <c r="G1813" s="129">
        <v>2031.419672222243</v>
      </c>
      <c r="H1813" s="129">
        <v>1178.056613814193</v>
      </c>
      <c r="I1813" s="132"/>
      <c r="J1813" s="132"/>
      <c r="K1813" s="131">
        <v>0.69911998816256538</v>
      </c>
    </row>
    <row r="1814" spans="1:11" x14ac:dyDescent="0.25">
      <c r="A1814" s="175"/>
      <c r="B1814" s="175"/>
      <c r="C1814" s="175"/>
      <c r="D1814" s="127" t="s">
        <v>103</v>
      </c>
      <c r="E1814" s="128">
        <v>2905.6810084363942</v>
      </c>
      <c r="F1814" s="129">
        <v>2905.6810084363942</v>
      </c>
      <c r="G1814" s="129">
        <v>2031.419672222243</v>
      </c>
      <c r="H1814" s="129">
        <v>1178.056613814193</v>
      </c>
      <c r="I1814" s="132"/>
      <c r="J1814" s="132"/>
      <c r="K1814" s="131">
        <v>0.69911998816256538</v>
      </c>
    </row>
    <row r="1815" spans="1:11" x14ac:dyDescent="0.25">
      <c r="A1815" s="175"/>
      <c r="B1815" s="175"/>
      <c r="C1815" s="175" t="s">
        <v>163</v>
      </c>
      <c r="D1815" s="127" t="s">
        <v>139</v>
      </c>
      <c r="E1815" s="128">
        <v>501.92668698389895</v>
      </c>
      <c r="F1815" s="129">
        <v>500.85816105547877</v>
      </c>
      <c r="G1815" s="129">
        <v>651.8004902377952</v>
      </c>
      <c r="H1815" s="129">
        <v>291.47707081169199</v>
      </c>
      <c r="I1815" s="132"/>
      <c r="J1815" s="132"/>
      <c r="K1815" s="130">
        <v>1.2985970005988225</v>
      </c>
    </row>
    <row r="1816" spans="1:11" x14ac:dyDescent="0.25">
      <c r="A1816" s="175"/>
      <c r="B1816" s="175"/>
      <c r="C1816" s="175"/>
      <c r="D1816" s="127" t="s">
        <v>103</v>
      </c>
      <c r="E1816" s="128">
        <v>501.92668698389895</v>
      </c>
      <c r="F1816" s="129">
        <v>500.85816105547877</v>
      </c>
      <c r="G1816" s="129">
        <v>651.8004902377952</v>
      </c>
      <c r="H1816" s="129">
        <v>291.47707081169199</v>
      </c>
      <c r="I1816" s="132"/>
      <c r="J1816" s="132"/>
      <c r="K1816" s="130">
        <v>1.2985970005988225</v>
      </c>
    </row>
    <row r="1817" spans="1:11" x14ac:dyDescent="0.25">
      <c r="A1817" s="175"/>
      <c r="B1817" s="175"/>
      <c r="C1817" s="175" t="s">
        <v>164</v>
      </c>
      <c r="D1817" s="127" t="s">
        <v>139</v>
      </c>
      <c r="E1817" s="128">
        <v>4539.9550526329067</v>
      </c>
      <c r="F1817" s="129">
        <v>4426.6004956391407</v>
      </c>
      <c r="G1817" s="129">
        <v>6028.3186912448946</v>
      </c>
      <c r="H1817" s="129">
        <v>4245.7086913471248</v>
      </c>
      <c r="I1817" s="132"/>
      <c r="J1817" s="132"/>
      <c r="K1817" s="130">
        <v>1.3278366462568445</v>
      </c>
    </row>
    <row r="1818" spans="1:11" x14ac:dyDescent="0.25">
      <c r="A1818" s="175"/>
      <c r="B1818" s="175"/>
      <c r="C1818" s="175"/>
      <c r="D1818" s="127" t="s">
        <v>103</v>
      </c>
      <c r="E1818" s="128">
        <v>4539.9550526329067</v>
      </c>
      <c r="F1818" s="129">
        <v>4426.6004956391407</v>
      </c>
      <c r="G1818" s="129">
        <v>6028.3186912448946</v>
      </c>
      <c r="H1818" s="129">
        <v>4245.7086913471248</v>
      </c>
      <c r="I1818" s="132"/>
      <c r="J1818" s="132"/>
      <c r="K1818" s="130">
        <v>1.3278366462568445</v>
      </c>
    </row>
    <row r="1819" spans="1:11" x14ac:dyDescent="0.25">
      <c r="A1819" s="175"/>
      <c r="B1819" s="175"/>
      <c r="C1819" s="175" t="s">
        <v>90</v>
      </c>
      <c r="D1819" s="127" t="s">
        <v>140</v>
      </c>
      <c r="E1819" s="128">
        <v>1.5</v>
      </c>
      <c r="F1819" s="129">
        <v>1.5</v>
      </c>
      <c r="G1819" s="133">
        <v>0.35</v>
      </c>
      <c r="H1819" s="133">
        <v>0.25</v>
      </c>
      <c r="I1819" s="129">
        <v>0</v>
      </c>
      <c r="J1819" s="129">
        <v>0</v>
      </c>
      <c r="K1819" s="131">
        <v>0.23333333333333331</v>
      </c>
    </row>
    <row r="1820" spans="1:11" x14ac:dyDescent="0.25">
      <c r="A1820" s="175"/>
      <c r="B1820" s="175"/>
      <c r="C1820" s="175"/>
      <c r="D1820" s="127" t="s">
        <v>139</v>
      </c>
      <c r="E1820" s="128">
        <v>1055.0204471516404</v>
      </c>
      <c r="F1820" s="129">
        <v>1032.4561225993223</v>
      </c>
      <c r="G1820" s="129">
        <v>1006.5650168748233</v>
      </c>
      <c r="H1820" s="129">
        <v>423.76175996097868</v>
      </c>
      <c r="I1820" s="132"/>
      <c r="J1820" s="132"/>
      <c r="K1820" s="131">
        <v>0.95407157234948592</v>
      </c>
    </row>
    <row r="1821" spans="1:11" x14ac:dyDescent="0.25">
      <c r="A1821" s="175"/>
      <c r="B1821" s="175"/>
      <c r="C1821" s="175"/>
      <c r="D1821" s="127" t="s">
        <v>103</v>
      </c>
      <c r="E1821" s="128">
        <v>1056.5204471516404</v>
      </c>
      <c r="F1821" s="129">
        <v>1033.9561225993223</v>
      </c>
      <c r="G1821" s="129">
        <v>1006.9150168748233</v>
      </c>
      <c r="H1821" s="129">
        <v>424.01175996097868</v>
      </c>
      <c r="I1821" s="129">
        <v>0</v>
      </c>
      <c r="J1821" s="129">
        <v>0</v>
      </c>
      <c r="K1821" s="131">
        <v>0.59370245284140966</v>
      </c>
    </row>
    <row r="1822" spans="1:11" x14ac:dyDescent="0.25">
      <c r="A1822" s="175"/>
      <c r="B1822" s="175"/>
      <c r="C1822" s="175" t="s">
        <v>165</v>
      </c>
      <c r="D1822" s="127" t="s">
        <v>139</v>
      </c>
      <c r="E1822" s="128">
        <v>2204.5342458534128</v>
      </c>
      <c r="F1822" s="129">
        <v>2161.3000105206643</v>
      </c>
      <c r="G1822" s="129">
        <v>1713.8476103334453</v>
      </c>
      <c r="H1822" s="129">
        <v>894.31165329572548</v>
      </c>
      <c r="I1822" s="132"/>
      <c r="J1822" s="132"/>
      <c r="K1822" s="131">
        <v>0.77741936354905006</v>
      </c>
    </row>
    <row r="1823" spans="1:11" x14ac:dyDescent="0.25">
      <c r="A1823" s="175"/>
      <c r="B1823" s="175"/>
      <c r="C1823" s="175"/>
      <c r="D1823" s="127" t="s">
        <v>103</v>
      </c>
      <c r="E1823" s="128">
        <v>2204.5342458534128</v>
      </c>
      <c r="F1823" s="129">
        <v>2161.3000105206643</v>
      </c>
      <c r="G1823" s="129">
        <v>1713.8476103334453</v>
      </c>
      <c r="H1823" s="129">
        <v>894.31165329572548</v>
      </c>
      <c r="I1823" s="132"/>
      <c r="J1823" s="132"/>
      <c r="K1823" s="131">
        <v>0.77741936354905006</v>
      </c>
    </row>
    <row r="1824" spans="1:11" x14ac:dyDescent="0.25">
      <c r="A1824" s="175"/>
      <c r="B1824" s="175"/>
      <c r="C1824" s="175" t="s">
        <v>166</v>
      </c>
      <c r="D1824" s="127" t="s">
        <v>139</v>
      </c>
      <c r="E1824" s="128">
        <v>518.86941595421797</v>
      </c>
      <c r="F1824" s="129">
        <v>518.86941595421797</v>
      </c>
      <c r="G1824" s="129">
        <v>375.39729637052926</v>
      </c>
      <c r="H1824" s="129">
        <v>108.56467947072771</v>
      </c>
      <c r="I1824" s="129">
        <v>1.9578440407444737</v>
      </c>
      <c r="J1824" s="132"/>
      <c r="K1824" s="131">
        <v>0.72349089159583868</v>
      </c>
    </row>
    <row r="1825" spans="1:11" x14ac:dyDescent="0.25">
      <c r="A1825" s="175"/>
      <c r="B1825" s="175"/>
      <c r="C1825" s="175"/>
      <c r="D1825" s="127" t="s">
        <v>103</v>
      </c>
      <c r="E1825" s="128">
        <v>518.86941595421797</v>
      </c>
      <c r="F1825" s="129">
        <v>518.86941595421797</v>
      </c>
      <c r="G1825" s="129">
        <v>375.39729637052926</v>
      </c>
      <c r="H1825" s="129">
        <v>108.56467947072771</v>
      </c>
      <c r="I1825" s="129">
        <v>1.9578440407444737</v>
      </c>
      <c r="J1825" s="132"/>
      <c r="K1825" s="131">
        <v>0.72349089159583868</v>
      </c>
    </row>
    <row r="1826" spans="1:11" x14ac:dyDescent="0.25">
      <c r="A1826" s="175"/>
      <c r="B1826" s="175"/>
      <c r="C1826" s="175" t="s">
        <v>103</v>
      </c>
      <c r="D1826" s="127" t="s">
        <v>140</v>
      </c>
      <c r="E1826" s="128">
        <v>1.5</v>
      </c>
      <c r="F1826" s="129">
        <v>1.5</v>
      </c>
      <c r="G1826" s="133">
        <v>0.35</v>
      </c>
      <c r="H1826" s="133">
        <v>0.25</v>
      </c>
      <c r="I1826" s="129">
        <v>0</v>
      </c>
      <c r="J1826" s="129">
        <v>0</v>
      </c>
      <c r="K1826" s="131">
        <v>0.23333333333333331</v>
      </c>
    </row>
    <row r="1827" spans="1:11" x14ac:dyDescent="0.25">
      <c r="A1827" s="175"/>
      <c r="B1827" s="175"/>
      <c r="C1827" s="175"/>
      <c r="D1827" s="127" t="s">
        <v>139</v>
      </c>
      <c r="E1827" s="128">
        <v>11864.261257142998</v>
      </c>
      <c r="F1827" s="129">
        <v>11684.039614335747</v>
      </c>
      <c r="G1827" s="129">
        <v>11887.061936874343</v>
      </c>
      <c r="H1827" s="129">
        <v>7176.5913319227966</v>
      </c>
      <c r="I1827" s="129">
        <v>2.8436629598494383</v>
      </c>
      <c r="J1827" s="133">
        <v>0.88581891910496435</v>
      </c>
      <c r="K1827" s="131">
        <v>0.86705498684301285</v>
      </c>
    </row>
    <row r="1828" spans="1:11" x14ac:dyDescent="0.25">
      <c r="A1828" s="175"/>
      <c r="B1828" s="175"/>
      <c r="C1828" s="175"/>
      <c r="D1828" s="127" t="s">
        <v>103</v>
      </c>
      <c r="E1828" s="128">
        <v>11865.761257143</v>
      </c>
      <c r="F1828" s="129">
        <v>11685.539614335747</v>
      </c>
      <c r="G1828" s="129">
        <v>11887.411936874343</v>
      </c>
      <c r="H1828" s="129">
        <v>7176.8413319227975</v>
      </c>
      <c r="I1828" s="129">
        <v>2.8436629598494383</v>
      </c>
      <c r="J1828" s="133">
        <v>0.88581891910496435</v>
      </c>
      <c r="K1828" s="131">
        <v>0.79664146978638173</v>
      </c>
    </row>
    <row r="1829" spans="1:11" x14ac:dyDescent="0.25">
      <c r="A1829" s="175"/>
      <c r="B1829" s="175" t="s">
        <v>46</v>
      </c>
      <c r="C1829" s="175" t="s">
        <v>91</v>
      </c>
      <c r="D1829" s="127" t="s">
        <v>139</v>
      </c>
      <c r="E1829" s="128">
        <v>5861.9982581239938</v>
      </c>
      <c r="F1829" s="129">
        <v>5069.62262731392</v>
      </c>
      <c r="G1829" s="129">
        <v>2790.1712809795513</v>
      </c>
      <c r="H1829" s="129">
        <v>720.7482709078555</v>
      </c>
      <c r="I1829" s="133">
        <v>-0.69984179203615593</v>
      </c>
      <c r="J1829" s="133">
        <v>-0.69984179203615593</v>
      </c>
      <c r="K1829" s="131">
        <v>0.47597613614311879</v>
      </c>
    </row>
    <row r="1830" spans="1:11" x14ac:dyDescent="0.25">
      <c r="A1830" s="175"/>
      <c r="B1830" s="175"/>
      <c r="C1830" s="175"/>
      <c r="D1830" s="127" t="s">
        <v>103</v>
      </c>
      <c r="E1830" s="128">
        <v>5861.9982581239938</v>
      </c>
      <c r="F1830" s="129">
        <v>5069.62262731392</v>
      </c>
      <c r="G1830" s="129">
        <v>2790.1712809795513</v>
      </c>
      <c r="H1830" s="129">
        <v>720.7482709078555</v>
      </c>
      <c r="I1830" s="133">
        <v>-0.69984179203615593</v>
      </c>
      <c r="J1830" s="133">
        <v>-0.69984179203615593</v>
      </c>
      <c r="K1830" s="131">
        <v>0.47597613614311879</v>
      </c>
    </row>
    <row r="1831" spans="1:11" x14ac:dyDescent="0.25">
      <c r="A1831" s="175"/>
      <c r="B1831" s="175"/>
      <c r="C1831" s="175" t="s">
        <v>167</v>
      </c>
      <c r="D1831" s="127" t="s">
        <v>139</v>
      </c>
      <c r="E1831" s="128">
        <v>944.83003230218901</v>
      </c>
      <c r="F1831" s="129">
        <v>763.74754245444205</v>
      </c>
      <c r="G1831" s="129">
        <v>186.16366079799809</v>
      </c>
      <c r="H1831" s="129">
        <v>10.240232486350424</v>
      </c>
      <c r="I1831" s="132"/>
      <c r="J1831" s="132"/>
      <c r="K1831" s="131">
        <v>0.19703402139365589</v>
      </c>
    </row>
    <row r="1832" spans="1:11" x14ac:dyDescent="0.25">
      <c r="A1832" s="175"/>
      <c r="B1832" s="175"/>
      <c r="C1832" s="175"/>
      <c r="D1832" s="127" t="s">
        <v>103</v>
      </c>
      <c r="E1832" s="128">
        <v>944.83003230218901</v>
      </c>
      <c r="F1832" s="129">
        <v>763.74754245444205</v>
      </c>
      <c r="G1832" s="129">
        <v>186.16366079799809</v>
      </c>
      <c r="H1832" s="129">
        <v>10.240232486350424</v>
      </c>
      <c r="I1832" s="132"/>
      <c r="J1832" s="132"/>
      <c r="K1832" s="131">
        <v>0.19703402139365589</v>
      </c>
    </row>
    <row r="1833" spans="1:11" x14ac:dyDescent="0.25">
      <c r="A1833" s="175"/>
      <c r="B1833" s="175"/>
      <c r="C1833" s="175" t="s">
        <v>92</v>
      </c>
      <c r="D1833" s="127" t="s">
        <v>140</v>
      </c>
      <c r="E1833" s="128">
        <v>1.5</v>
      </c>
      <c r="F1833" s="129">
        <v>1.5</v>
      </c>
      <c r="G1833" s="129">
        <v>1.25</v>
      </c>
      <c r="H1833" s="133">
        <v>0.75</v>
      </c>
      <c r="I1833" s="129">
        <v>0</v>
      </c>
      <c r="J1833" s="129">
        <v>0</v>
      </c>
      <c r="K1833" s="131">
        <v>0.83333333333333337</v>
      </c>
    </row>
    <row r="1834" spans="1:11" x14ac:dyDescent="0.25">
      <c r="A1834" s="175"/>
      <c r="B1834" s="175"/>
      <c r="C1834" s="175"/>
      <c r="D1834" s="127" t="s">
        <v>139</v>
      </c>
      <c r="E1834" s="128">
        <v>1100.3676868636378</v>
      </c>
      <c r="F1834" s="129">
        <v>1054.3166770558801</v>
      </c>
      <c r="G1834" s="129">
        <v>530.79143172152601</v>
      </c>
      <c r="H1834" s="129">
        <v>161.11138483077062</v>
      </c>
      <c r="I1834" s="132"/>
      <c r="J1834" s="132"/>
      <c r="K1834" s="131">
        <v>0.48237642567861405</v>
      </c>
    </row>
    <row r="1835" spans="1:11" x14ac:dyDescent="0.25">
      <c r="A1835" s="175"/>
      <c r="B1835" s="175"/>
      <c r="C1835" s="175"/>
      <c r="D1835" s="127" t="s">
        <v>103</v>
      </c>
      <c r="E1835" s="128">
        <v>1101.8676868636378</v>
      </c>
      <c r="F1835" s="129">
        <v>1055.8166770558801</v>
      </c>
      <c r="G1835" s="129">
        <v>532.04143172152601</v>
      </c>
      <c r="H1835" s="129">
        <v>161.86138483077062</v>
      </c>
      <c r="I1835" s="129">
        <v>0</v>
      </c>
      <c r="J1835" s="129">
        <v>0</v>
      </c>
      <c r="K1835" s="131">
        <v>0.65785487950597377</v>
      </c>
    </row>
    <row r="1836" spans="1:11" x14ac:dyDescent="0.25">
      <c r="A1836" s="175"/>
      <c r="B1836" s="175"/>
      <c r="C1836" s="175" t="s">
        <v>93</v>
      </c>
      <c r="D1836" s="127" t="s">
        <v>140</v>
      </c>
      <c r="E1836" s="128">
        <v>39.442962962962966</v>
      </c>
      <c r="F1836" s="129">
        <v>38.850370370370371</v>
      </c>
      <c r="G1836" s="129">
        <v>15.525925925925927</v>
      </c>
      <c r="H1836" s="129">
        <v>9.3629629629629623</v>
      </c>
      <c r="I1836" s="129">
        <v>0</v>
      </c>
      <c r="J1836" s="129">
        <v>0</v>
      </c>
      <c r="K1836" s="131">
        <v>0.39362980769230771</v>
      </c>
    </row>
    <row r="1837" spans="1:11" x14ac:dyDescent="0.25">
      <c r="A1837" s="175"/>
      <c r="B1837" s="175"/>
      <c r="C1837" s="175"/>
      <c r="D1837" s="127" t="s">
        <v>139</v>
      </c>
      <c r="E1837" s="128">
        <v>6647.7543252760879</v>
      </c>
      <c r="F1837" s="129">
        <v>5831.289749749345</v>
      </c>
      <c r="G1837" s="129">
        <v>4129.1710837937362</v>
      </c>
      <c r="H1837" s="129">
        <v>744.90716087351825</v>
      </c>
      <c r="I1837" s="132"/>
      <c r="J1837" s="132"/>
      <c r="K1837" s="131">
        <v>0.62113773791155369</v>
      </c>
    </row>
    <row r="1838" spans="1:11" x14ac:dyDescent="0.25">
      <c r="A1838" s="175"/>
      <c r="B1838" s="175"/>
      <c r="C1838" s="175"/>
      <c r="D1838" s="127" t="s">
        <v>103</v>
      </c>
      <c r="E1838" s="128">
        <v>6687.197288239051</v>
      </c>
      <c r="F1838" s="129">
        <v>5870.1401201197159</v>
      </c>
      <c r="G1838" s="129">
        <v>4144.6970097196627</v>
      </c>
      <c r="H1838" s="129">
        <v>754.27012383648128</v>
      </c>
      <c r="I1838" s="129">
        <v>0</v>
      </c>
      <c r="J1838" s="129">
        <v>0</v>
      </c>
      <c r="K1838" s="131">
        <v>0.5073837728019307</v>
      </c>
    </row>
    <row r="1839" spans="1:11" x14ac:dyDescent="0.25">
      <c r="A1839" s="175"/>
      <c r="B1839" s="175"/>
      <c r="C1839" s="175" t="s">
        <v>94</v>
      </c>
      <c r="D1839" s="127" t="s">
        <v>140</v>
      </c>
      <c r="E1839" s="128">
        <v>7.4249999999999989</v>
      </c>
      <c r="F1839" s="129">
        <v>7.4249999999999989</v>
      </c>
      <c r="G1839" s="129">
        <v>5.94</v>
      </c>
      <c r="H1839" s="129">
        <v>2.8600000000000003</v>
      </c>
      <c r="I1839" s="129">
        <v>0</v>
      </c>
      <c r="J1839" s="129">
        <v>0</v>
      </c>
      <c r="K1839" s="131">
        <v>0.80000000000000016</v>
      </c>
    </row>
    <row r="1840" spans="1:11" x14ac:dyDescent="0.25">
      <c r="A1840" s="175"/>
      <c r="B1840" s="175"/>
      <c r="C1840" s="175"/>
      <c r="D1840" s="127" t="s">
        <v>139</v>
      </c>
      <c r="E1840" s="128">
        <v>3012.3608878811524</v>
      </c>
      <c r="F1840" s="129">
        <v>2576.0795611975918</v>
      </c>
      <c r="G1840" s="129">
        <v>511.53545301591123</v>
      </c>
      <c r="H1840" s="129">
        <v>103.5039912278844</v>
      </c>
      <c r="I1840" s="132"/>
      <c r="J1840" s="132"/>
      <c r="K1840" s="131">
        <v>0.16981214139176973</v>
      </c>
    </row>
    <row r="1841" spans="1:11" x14ac:dyDescent="0.25">
      <c r="A1841" s="175"/>
      <c r="B1841" s="175"/>
      <c r="C1841" s="175"/>
      <c r="D1841" s="127" t="s">
        <v>103</v>
      </c>
      <c r="E1841" s="128">
        <v>3019.7858878811521</v>
      </c>
      <c r="F1841" s="129">
        <v>2583.5045611975916</v>
      </c>
      <c r="G1841" s="129">
        <v>517.47545301591128</v>
      </c>
      <c r="H1841" s="129">
        <v>106.3639912278844</v>
      </c>
      <c r="I1841" s="129">
        <v>0</v>
      </c>
      <c r="J1841" s="129">
        <v>0</v>
      </c>
      <c r="K1841" s="131">
        <v>0.48490607069588493</v>
      </c>
    </row>
    <row r="1842" spans="1:11" x14ac:dyDescent="0.25">
      <c r="A1842" s="175"/>
      <c r="B1842" s="175"/>
      <c r="C1842" s="175" t="s">
        <v>95</v>
      </c>
      <c r="D1842" s="127" t="s">
        <v>140</v>
      </c>
      <c r="E1842" s="128">
        <v>230.76923076923072</v>
      </c>
      <c r="F1842" s="129">
        <v>230.76923076923072</v>
      </c>
      <c r="G1842" s="129">
        <v>692.30769230769226</v>
      </c>
      <c r="H1842" s="129">
        <v>689.42307692307691</v>
      </c>
      <c r="I1842" s="129">
        <v>0</v>
      </c>
      <c r="J1842" s="129">
        <v>18.46153846153846</v>
      </c>
      <c r="K1842" s="130">
        <v>3.0000000000000004</v>
      </c>
    </row>
    <row r="1843" spans="1:11" x14ac:dyDescent="0.25">
      <c r="A1843" s="175"/>
      <c r="B1843" s="175"/>
      <c r="C1843" s="175"/>
      <c r="D1843" s="127" t="s">
        <v>139</v>
      </c>
      <c r="E1843" s="128">
        <v>33.922993275689237</v>
      </c>
      <c r="F1843" s="129">
        <v>21.408813515872929</v>
      </c>
      <c r="G1843" s="129">
        <v>5.2684297896622763</v>
      </c>
      <c r="H1843" s="133">
        <v>0.1433436555718898</v>
      </c>
      <c r="I1843" s="132"/>
      <c r="J1843" s="132"/>
      <c r="K1843" s="131">
        <v>0.15530556949518581</v>
      </c>
    </row>
    <row r="1844" spans="1:11" x14ac:dyDescent="0.25">
      <c r="A1844" s="175"/>
      <c r="B1844" s="175"/>
      <c r="C1844" s="175"/>
      <c r="D1844" s="127" t="s">
        <v>103</v>
      </c>
      <c r="E1844" s="128">
        <v>264.69222404491995</v>
      </c>
      <c r="F1844" s="129">
        <v>252.17804428510365</v>
      </c>
      <c r="G1844" s="129">
        <v>697.57612209735453</v>
      </c>
      <c r="H1844" s="129">
        <v>689.56642057864883</v>
      </c>
      <c r="I1844" s="129">
        <v>0</v>
      </c>
      <c r="J1844" s="129">
        <v>18.46153846153846</v>
      </c>
      <c r="K1844" s="130">
        <v>1.5776527847475932</v>
      </c>
    </row>
    <row r="1845" spans="1:11" x14ac:dyDescent="0.25">
      <c r="A1845" s="175"/>
      <c r="B1845" s="175"/>
      <c r="C1845" s="175" t="s">
        <v>96</v>
      </c>
      <c r="D1845" s="127" t="s">
        <v>140</v>
      </c>
      <c r="E1845" s="128">
        <v>22.881355932203387</v>
      </c>
      <c r="F1845" s="129">
        <v>22.881355932203387</v>
      </c>
      <c r="G1845" s="129">
        <v>14.872881355932202</v>
      </c>
      <c r="H1845" s="129">
        <v>7.6271186440677958</v>
      </c>
      <c r="I1845" s="129">
        <v>1.5254237288135593</v>
      </c>
      <c r="J1845" s="129">
        <v>0</v>
      </c>
      <c r="K1845" s="131">
        <v>0.65</v>
      </c>
    </row>
    <row r="1846" spans="1:11" x14ac:dyDescent="0.25">
      <c r="A1846" s="175"/>
      <c r="B1846" s="175"/>
      <c r="C1846" s="175"/>
      <c r="D1846" s="127" t="s">
        <v>139</v>
      </c>
      <c r="E1846" s="128">
        <v>2074.3372364464108</v>
      </c>
      <c r="F1846" s="129">
        <v>1985.2352523567197</v>
      </c>
      <c r="G1846" s="129">
        <v>1679.5424065178447</v>
      </c>
      <c r="H1846" s="129">
        <v>934.58361138477596</v>
      </c>
      <c r="I1846" s="129">
        <v>1.4867860850325512</v>
      </c>
      <c r="J1846" s="129">
        <v>1.4867860850325512</v>
      </c>
      <c r="K1846" s="131">
        <v>0.80967664129440342</v>
      </c>
    </row>
    <row r="1847" spans="1:11" x14ac:dyDescent="0.25">
      <c r="A1847" s="175"/>
      <c r="B1847" s="175"/>
      <c r="C1847" s="175"/>
      <c r="D1847" s="127" t="s">
        <v>103</v>
      </c>
      <c r="E1847" s="128">
        <v>2097.2185923786142</v>
      </c>
      <c r="F1847" s="129">
        <v>2008.1166082889231</v>
      </c>
      <c r="G1847" s="129">
        <v>1694.4152878737771</v>
      </c>
      <c r="H1847" s="129">
        <v>942.21073002884384</v>
      </c>
      <c r="I1847" s="129">
        <v>3.0122098138461104</v>
      </c>
      <c r="J1847" s="129">
        <v>1.4867860850325512</v>
      </c>
      <c r="K1847" s="131">
        <v>0.72983832064720167</v>
      </c>
    </row>
    <row r="1848" spans="1:11" x14ac:dyDescent="0.25">
      <c r="A1848" s="175"/>
      <c r="B1848" s="175"/>
      <c r="C1848" s="175" t="s">
        <v>97</v>
      </c>
      <c r="D1848" s="127" t="s">
        <v>140</v>
      </c>
      <c r="E1848" s="128">
        <v>245.26764705882357</v>
      </c>
      <c r="F1848" s="129">
        <v>207.25294117647059</v>
      </c>
      <c r="G1848" s="129">
        <v>141.54411764705884</v>
      </c>
      <c r="H1848" s="129">
        <v>104.12254901960785</v>
      </c>
      <c r="I1848" s="129">
        <v>0</v>
      </c>
      <c r="J1848" s="129">
        <v>0</v>
      </c>
      <c r="K1848" s="131">
        <v>0.57710064635272385</v>
      </c>
    </row>
    <row r="1849" spans="1:11" x14ac:dyDescent="0.25">
      <c r="A1849" s="175"/>
      <c r="B1849" s="175"/>
      <c r="C1849" s="175"/>
      <c r="D1849" s="127" t="s">
        <v>139</v>
      </c>
      <c r="E1849" s="128">
        <v>7212.6207732592729</v>
      </c>
      <c r="F1849" s="129">
        <v>6837.8638809580434</v>
      </c>
      <c r="G1849" s="129">
        <v>2662.8813373212661</v>
      </c>
      <c r="H1849" s="129">
        <v>595.94312826447754</v>
      </c>
      <c r="I1849" s="132"/>
      <c r="J1849" s="129">
        <v>1.086388107512037</v>
      </c>
      <c r="K1849" s="131">
        <v>0.36919746941276532</v>
      </c>
    </row>
    <row r="1850" spans="1:11" x14ac:dyDescent="0.25">
      <c r="A1850" s="175"/>
      <c r="B1850" s="175"/>
      <c r="C1850" s="175"/>
      <c r="D1850" s="127" t="s">
        <v>103</v>
      </c>
      <c r="E1850" s="128">
        <v>7457.888420318096</v>
      </c>
      <c r="F1850" s="129">
        <v>7045.1168221345142</v>
      </c>
      <c r="G1850" s="129">
        <v>2804.4254549683246</v>
      </c>
      <c r="H1850" s="129">
        <v>700.06567728408538</v>
      </c>
      <c r="I1850" s="129">
        <v>0</v>
      </c>
      <c r="J1850" s="129">
        <v>1.086388107512037</v>
      </c>
      <c r="K1850" s="131">
        <v>0.47314905788274458</v>
      </c>
    </row>
    <row r="1851" spans="1:11" x14ac:dyDescent="0.25">
      <c r="A1851" s="175"/>
      <c r="B1851" s="175"/>
      <c r="C1851" s="175" t="s">
        <v>168</v>
      </c>
      <c r="D1851" s="127" t="s">
        <v>139</v>
      </c>
      <c r="E1851" s="128">
        <v>3670.7670535690067</v>
      </c>
      <c r="F1851" s="129">
        <v>2765.4454406035293</v>
      </c>
      <c r="G1851" s="129">
        <v>1650.2548490860584</v>
      </c>
      <c r="H1851" s="129">
        <v>479.98132117645594</v>
      </c>
      <c r="I1851" s="132"/>
      <c r="J1851" s="132"/>
      <c r="K1851" s="131">
        <v>0.44956675948193214</v>
      </c>
    </row>
    <row r="1852" spans="1:11" x14ac:dyDescent="0.25">
      <c r="A1852" s="175"/>
      <c r="B1852" s="175"/>
      <c r="C1852" s="175"/>
      <c r="D1852" s="127" t="s">
        <v>103</v>
      </c>
      <c r="E1852" s="128">
        <v>3670.7670535690067</v>
      </c>
      <c r="F1852" s="129">
        <v>2765.4454406035293</v>
      </c>
      <c r="G1852" s="129">
        <v>1650.2548490860584</v>
      </c>
      <c r="H1852" s="129">
        <v>479.98132117645594</v>
      </c>
      <c r="I1852" s="132"/>
      <c r="J1852" s="132"/>
      <c r="K1852" s="131">
        <v>0.44956675948193214</v>
      </c>
    </row>
    <row r="1853" spans="1:11" x14ac:dyDescent="0.25">
      <c r="A1853" s="175"/>
      <c r="B1853" s="175"/>
      <c r="C1853" s="175" t="s">
        <v>169</v>
      </c>
      <c r="D1853" s="127" t="s">
        <v>139</v>
      </c>
      <c r="E1853" s="128">
        <v>249.8554430377782</v>
      </c>
      <c r="F1853" s="129">
        <v>138.12834129405314</v>
      </c>
      <c r="G1853" s="129">
        <v>78.682818263774067</v>
      </c>
      <c r="H1853" s="133">
        <v>0.34570842837442312</v>
      </c>
      <c r="I1853" s="132"/>
      <c r="J1853" s="132"/>
      <c r="K1853" s="131">
        <v>0.31491336473257142</v>
      </c>
    </row>
    <row r="1854" spans="1:11" x14ac:dyDescent="0.25">
      <c r="A1854" s="175"/>
      <c r="B1854" s="175"/>
      <c r="C1854" s="175"/>
      <c r="D1854" s="127" t="s">
        <v>103</v>
      </c>
      <c r="E1854" s="128">
        <v>249.8554430377782</v>
      </c>
      <c r="F1854" s="129">
        <v>138.12834129405314</v>
      </c>
      <c r="G1854" s="129">
        <v>78.682818263774067</v>
      </c>
      <c r="H1854" s="133">
        <v>0.34570842837442312</v>
      </c>
      <c r="I1854" s="132"/>
      <c r="J1854" s="132"/>
      <c r="K1854" s="131">
        <v>0.31491336473257142</v>
      </c>
    </row>
    <row r="1855" spans="1:11" x14ac:dyDescent="0.25">
      <c r="A1855" s="175"/>
      <c r="B1855" s="175"/>
      <c r="C1855" s="175" t="s">
        <v>98</v>
      </c>
      <c r="D1855" s="127" t="s">
        <v>139</v>
      </c>
      <c r="E1855" s="128">
        <v>220.25272623506729</v>
      </c>
      <c r="F1855" s="129">
        <v>218.90643845115508</v>
      </c>
      <c r="G1855" s="129">
        <v>66.632875400526103</v>
      </c>
      <c r="H1855" s="129">
        <v>8.2437610534890293</v>
      </c>
      <c r="I1855" s="132"/>
      <c r="J1855" s="132"/>
      <c r="K1855" s="131">
        <v>0.3025291742786938</v>
      </c>
    </row>
    <row r="1856" spans="1:11" x14ac:dyDescent="0.25">
      <c r="A1856" s="175"/>
      <c r="B1856" s="175"/>
      <c r="C1856" s="175"/>
      <c r="D1856" s="127" t="s">
        <v>103</v>
      </c>
      <c r="E1856" s="128">
        <v>220.25272623506729</v>
      </c>
      <c r="F1856" s="129">
        <v>218.90643845115508</v>
      </c>
      <c r="G1856" s="129">
        <v>66.632875400526103</v>
      </c>
      <c r="H1856" s="129">
        <v>8.2437610534890293</v>
      </c>
      <c r="I1856" s="132"/>
      <c r="J1856" s="132"/>
      <c r="K1856" s="131">
        <v>0.3025291742786938</v>
      </c>
    </row>
    <row r="1857" spans="1:11" x14ac:dyDescent="0.25">
      <c r="A1857" s="175"/>
      <c r="B1857" s="175"/>
      <c r="C1857" s="175" t="s">
        <v>103</v>
      </c>
      <c r="D1857" s="127" t="s">
        <v>140</v>
      </c>
      <c r="E1857" s="128">
        <v>547.28619672322066</v>
      </c>
      <c r="F1857" s="129">
        <v>508.67889824827506</v>
      </c>
      <c r="G1857" s="129">
        <v>871.44061723660923</v>
      </c>
      <c r="H1857" s="129">
        <v>814.14570754971555</v>
      </c>
      <c r="I1857" s="129">
        <v>1.5254237288135593</v>
      </c>
      <c r="J1857" s="129">
        <v>18.46153846153846</v>
      </c>
      <c r="K1857" s="130">
        <v>1.042343964563061</v>
      </c>
    </row>
    <row r="1858" spans="1:11" x14ac:dyDescent="0.25">
      <c r="A1858" s="175"/>
      <c r="B1858" s="175"/>
      <c r="C1858" s="175"/>
      <c r="D1858" s="127" t="s">
        <v>139</v>
      </c>
      <c r="E1858" s="128">
        <v>31029.067416270289</v>
      </c>
      <c r="F1858" s="129">
        <v>27262.044324950552</v>
      </c>
      <c r="G1858" s="129">
        <v>14291.095626687855</v>
      </c>
      <c r="H1858" s="129">
        <v>3759.7519142895244</v>
      </c>
      <c r="I1858" s="133">
        <v>0.78694429299639523</v>
      </c>
      <c r="J1858" s="129">
        <v>1.8733324005084322</v>
      </c>
      <c r="K1858" s="131">
        <v>0.39522958556493304</v>
      </c>
    </row>
    <row r="1859" spans="1:11" x14ac:dyDescent="0.25">
      <c r="A1859" s="175"/>
      <c r="B1859" s="175"/>
      <c r="C1859" s="175"/>
      <c r="D1859" s="127" t="s">
        <v>103</v>
      </c>
      <c r="E1859" s="128">
        <v>31576.353612993509</v>
      </c>
      <c r="F1859" s="129">
        <v>27770.723223198831</v>
      </c>
      <c r="G1859" s="129">
        <v>15162.536243924465</v>
      </c>
      <c r="H1859" s="129">
        <v>4573.897621839239</v>
      </c>
      <c r="I1859" s="129">
        <v>2.3123680218099545</v>
      </c>
      <c r="J1859" s="129">
        <v>20.334870862046891</v>
      </c>
      <c r="K1859" s="131">
        <v>0.62362289579956631</v>
      </c>
    </row>
    <row r="1860" spans="1:11" x14ac:dyDescent="0.25">
      <c r="A1860" s="175"/>
      <c r="B1860" s="175" t="s">
        <v>47</v>
      </c>
      <c r="C1860" s="175" t="s">
        <v>170</v>
      </c>
      <c r="D1860" s="127" t="s">
        <v>139</v>
      </c>
      <c r="E1860" s="128">
        <v>191.2614575093867</v>
      </c>
      <c r="F1860" s="129">
        <v>170.86966091658832</v>
      </c>
      <c r="G1860" s="129">
        <v>71.541756968935118</v>
      </c>
      <c r="H1860" s="129">
        <v>13.155155817946074</v>
      </c>
      <c r="I1860" s="132"/>
      <c r="J1860" s="132"/>
      <c r="K1860" s="131">
        <v>0.37405213732319281</v>
      </c>
    </row>
    <row r="1861" spans="1:11" x14ac:dyDescent="0.25">
      <c r="A1861" s="175"/>
      <c r="B1861" s="175"/>
      <c r="C1861" s="175"/>
      <c r="D1861" s="127" t="s">
        <v>103</v>
      </c>
      <c r="E1861" s="128">
        <v>191.2614575093867</v>
      </c>
      <c r="F1861" s="129">
        <v>170.86966091658832</v>
      </c>
      <c r="G1861" s="129">
        <v>71.541756968935118</v>
      </c>
      <c r="H1861" s="129">
        <v>13.155155817946074</v>
      </c>
      <c r="I1861" s="132"/>
      <c r="J1861" s="132"/>
      <c r="K1861" s="131">
        <v>0.37405213732319281</v>
      </c>
    </row>
    <row r="1862" spans="1:11" x14ac:dyDescent="0.25">
      <c r="A1862" s="175"/>
      <c r="B1862" s="175"/>
      <c r="C1862" s="175" t="s">
        <v>99</v>
      </c>
      <c r="D1862" s="127" t="s">
        <v>140</v>
      </c>
      <c r="E1862" s="128">
        <v>23.3125</v>
      </c>
      <c r="F1862" s="129">
        <v>22.912499999999998</v>
      </c>
      <c r="G1862" s="129">
        <v>9.2000000000000011</v>
      </c>
      <c r="H1862" s="129">
        <v>6.4</v>
      </c>
      <c r="I1862" s="132"/>
      <c r="J1862" s="132"/>
      <c r="K1862" s="131">
        <v>0.39463806970509385</v>
      </c>
    </row>
    <row r="1863" spans="1:11" x14ac:dyDescent="0.25">
      <c r="A1863" s="175"/>
      <c r="B1863" s="175"/>
      <c r="C1863" s="175"/>
      <c r="D1863" s="127" t="s">
        <v>139</v>
      </c>
      <c r="E1863" s="128">
        <v>3369.2629455138685</v>
      </c>
      <c r="F1863" s="129">
        <v>3210.2251362261845</v>
      </c>
      <c r="G1863" s="129">
        <v>1607.7083240951783</v>
      </c>
      <c r="H1863" s="129">
        <v>621.82930713196708</v>
      </c>
      <c r="I1863" s="129">
        <v>5.1811519001560233</v>
      </c>
      <c r="J1863" s="132"/>
      <c r="K1863" s="131">
        <v>0.47716914651491416</v>
      </c>
    </row>
    <row r="1864" spans="1:11" x14ac:dyDescent="0.25">
      <c r="A1864" s="175"/>
      <c r="B1864" s="175"/>
      <c r="C1864" s="175"/>
      <c r="D1864" s="127" t="s">
        <v>103</v>
      </c>
      <c r="E1864" s="128">
        <v>3392.5754455138685</v>
      </c>
      <c r="F1864" s="129">
        <v>3233.1376362261844</v>
      </c>
      <c r="G1864" s="129">
        <v>1616.9083240951784</v>
      </c>
      <c r="H1864" s="129">
        <v>628.22930713196706</v>
      </c>
      <c r="I1864" s="129">
        <v>5.1811519001560233</v>
      </c>
      <c r="J1864" s="132"/>
      <c r="K1864" s="131">
        <v>0.435903608110004</v>
      </c>
    </row>
    <row r="1865" spans="1:11" x14ac:dyDescent="0.25">
      <c r="A1865" s="175"/>
      <c r="B1865" s="175"/>
      <c r="C1865" s="175" t="s">
        <v>171</v>
      </c>
      <c r="D1865" s="127" t="s">
        <v>139</v>
      </c>
      <c r="E1865" s="128">
        <v>368.99787122750041</v>
      </c>
      <c r="F1865" s="129">
        <v>295.83365830719691</v>
      </c>
      <c r="G1865" s="129">
        <v>135.07594979903121</v>
      </c>
      <c r="H1865" s="129">
        <v>44.05685121880834</v>
      </c>
      <c r="I1865" s="132"/>
      <c r="J1865" s="132"/>
      <c r="K1865" s="131">
        <v>0.36606159637097757</v>
      </c>
    </row>
    <row r="1866" spans="1:11" x14ac:dyDescent="0.25">
      <c r="A1866" s="175"/>
      <c r="B1866" s="175"/>
      <c r="C1866" s="175"/>
      <c r="D1866" s="127" t="s">
        <v>103</v>
      </c>
      <c r="E1866" s="128">
        <v>368.99787122750041</v>
      </c>
      <c r="F1866" s="129">
        <v>295.83365830719691</v>
      </c>
      <c r="G1866" s="129">
        <v>135.07594979903121</v>
      </c>
      <c r="H1866" s="129">
        <v>44.05685121880834</v>
      </c>
      <c r="I1866" s="132"/>
      <c r="J1866" s="132"/>
      <c r="K1866" s="131">
        <v>0.36606159637097757</v>
      </c>
    </row>
    <row r="1867" spans="1:11" x14ac:dyDescent="0.25">
      <c r="A1867" s="175"/>
      <c r="B1867" s="175"/>
      <c r="C1867" s="175" t="s">
        <v>100</v>
      </c>
      <c r="D1867" s="127" t="s">
        <v>139</v>
      </c>
      <c r="E1867" s="128">
        <v>87.746577310894821</v>
      </c>
      <c r="F1867" s="129">
        <v>33.342779037794642</v>
      </c>
      <c r="G1867" s="129">
        <v>8.3422580084755165</v>
      </c>
      <c r="H1867" s="133">
        <v>0.32049015071777481</v>
      </c>
      <c r="I1867" s="132"/>
      <c r="J1867" s="132"/>
      <c r="K1867" s="131">
        <v>9.5072175623649335E-2</v>
      </c>
    </row>
    <row r="1868" spans="1:11" x14ac:dyDescent="0.25">
      <c r="A1868" s="175"/>
      <c r="B1868" s="175"/>
      <c r="C1868" s="175"/>
      <c r="D1868" s="127" t="s">
        <v>103</v>
      </c>
      <c r="E1868" s="128">
        <v>87.746577310894821</v>
      </c>
      <c r="F1868" s="129">
        <v>33.342779037794642</v>
      </c>
      <c r="G1868" s="129">
        <v>8.3422580084755165</v>
      </c>
      <c r="H1868" s="133">
        <v>0.32049015071777481</v>
      </c>
      <c r="I1868" s="132"/>
      <c r="J1868" s="132"/>
      <c r="K1868" s="131">
        <v>9.5072175623649335E-2</v>
      </c>
    </row>
    <row r="1869" spans="1:11" x14ac:dyDescent="0.25">
      <c r="A1869" s="175"/>
      <c r="B1869" s="175"/>
      <c r="C1869" s="175" t="s">
        <v>101</v>
      </c>
      <c r="D1869" s="127" t="s">
        <v>139</v>
      </c>
      <c r="E1869" s="128">
        <v>364.65690304442296</v>
      </c>
      <c r="F1869" s="129">
        <v>266.86084706939613</v>
      </c>
      <c r="G1869" s="129">
        <v>168.11359339674581</v>
      </c>
      <c r="H1869" s="129">
        <v>35.52714780611683</v>
      </c>
      <c r="I1869" s="133">
        <v>0.34188291891560346</v>
      </c>
      <c r="J1869" s="132"/>
      <c r="K1869" s="131">
        <v>0.46101854097155542</v>
      </c>
    </row>
    <row r="1870" spans="1:11" x14ac:dyDescent="0.25">
      <c r="A1870" s="175"/>
      <c r="B1870" s="175"/>
      <c r="C1870" s="175"/>
      <c r="D1870" s="127" t="s">
        <v>103</v>
      </c>
      <c r="E1870" s="128">
        <v>364.65690304442296</v>
      </c>
      <c r="F1870" s="129">
        <v>266.86084706939613</v>
      </c>
      <c r="G1870" s="129">
        <v>168.11359339674581</v>
      </c>
      <c r="H1870" s="129">
        <v>35.52714780611683</v>
      </c>
      <c r="I1870" s="133">
        <v>0.34188291891560346</v>
      </c>
      <c r="J1870" s="132"/>
      <c r="K1870" s="131">
        <v>0.46101854097155542</v>
      </c>
    </row>
    <row r="1871" spans="1:11" x14ac:dyDescent="0.25">
      <c r="A1871" s="175"/>
      <c r="B1871" s="175"/>
      <c r="C1871" s="175" t="s">
        <v>172</v>
      </c>
      <c r="D1871" s="127" t="s">
        <v>139</v>
      </c>
      <c r="E1871" s="128">
        <v>2281.9589045493108</v>
      </c>
      <c r="F1871" s="129">
        <v>1733.1593735536162</v>
      </c>
      <c r="G1871" s="129">
        <v>565.59704841485075</v>
      </c>
      <c r="H1871" s="129">
        <v>126.29432020152932</v>
      </c>
      <c r="I1871" s="132"/>
      <c r="J1871" s="132"/>
      <c r="K1871" s="131">
        <v>0.24785593083524735</v>
      </c>
    </row>
    <row r="1872" spans="1:11" x14ac:dyDescent="0.25">
      <c r="A1872" s="175"/>
      <c r="B1872" s="175"/>
      <c r="C1872" s="175"/>
      <c r="D1872" s="127" t="s">
        <v>103</v>
      </c>
      <c r="E1872" s="128">
        <v>2281.9589045493108</v>
      </c>
      <c r="F1872" s="129">
        <v>1733.1593735536162</v>
      </c>
      <c r="G1872" s="129">
        <v>565.59704841485075</v>
      </c>
      <c r="H1872" s="129">
        <v>126.29432020152932</v>
      </c>
      <c r="I1872" s="132"/>
      <c r="J1872" s="132"/>
      <c r="K1872" s="131">
        <v>0.24785593083524735</v>
      </c>
    </row>
    <row r="1873" spans="1:11" x14ac:dyDescent="0.25">
      <c r="A1873" s="175"/>
      <c r="B1873" s="175"/>
      <c r="C1873" s="175" t="s">
        <v>102</v>
      </c>
      <c r="D1873" s="127" t="s">
        <v>140</v>
      </c>
      <c r="E1873" s="135">
        <v>0.75</v>
      </c>
      <c r="F1873" s="133">
        <v>0.75</v>
      </c>
      <c r="G1873" s="133">
        <v>0.1</v>
      </c>
      <c r="H1873" s="132"/>
      <c r="I1873" s="132"/>
      <c r="J1873" s="132"/>
      <c r="K1873" s="131">
        <v>0.13333333333333333</v>
      </c>
    </row>
    <row r="1874" spans="1:11" x14ac:dyDescent="0.25">
      <c r="A1874" s="175"/>
      <c r="B1874" s="175"/>
      <c r="C1874" s="175"/>
      <c r="D1874" s="127" t="s">
        <v>139</v>
      </c>
      <c r="E1874" s="128">
        <v>518.74500840277392</v>
      </c>
      <c r="F1874" s="129">
        <v>415.64671121216224</v>
      </c>
      <c r="G1874" s="129">
        <v>189.15338124633743</v>
      </c>
      <c r="H1874" s="129">
        <v>31.81966821831988</v>
      </c>
      <c r="I1874" s="132"/>
      <c r="J1874" s="132"/>
      <c r="K1874" s="131">
        <v>0.36463653275188984</v>
      </c>
    </row>
    <row r="1875" spans="1:11" x14ac:dyDescent="0.25">
      <c r="A1875" s="175"/>
      <c r="B1875" s="175"/>
      <c r="C1875" s="175"/>
      <c r="D1875" s="127" t="s">
        <v>103</v>
      </c>
      <c r="E1875" s="128">
        <v>519.49500840277392</v>
      </c>
      <c r="F1875" s="129">
        <v>416.39671121216224</v>
      </c>
      <c r="G1875" s="129">
        <v>189.25338124633743</v>
      </c>
      <c r="H1875" s="129">
        <v>31.81966821831988</v>
      </c>
      <c r="I1875" s="132"/>
      <c r="J1875" s="132"/>
      <c r="K1875" s="131">
        <v>0.2489849330426116</v>
      </c>
    </row>
    <row r="1876" spans="1:11" x14ac:dyDescent="0.25">
      <c r="A1876" s="175"/>
      <c r="B1876" s="175"/>
      <c r="C1876" s="175" t="s">
        <v>103</v>
      </c>
      <c r="D1876" s="127" t="s">
        <v>140</v>
      </c>
      <c r="E1876" s="128">
        <v>24.0625</v>
      </c>
      <c r="F1876" s="129">
        <v>23.662499999999998</v>
      </c>
      <c r="G1876" s="129">
        <v>9.3000000000000007</v>
      </c>
      <c r="H1876" s="129">
        <v>6.4</v>
      </c>
      <c r="I1876" s="132"/>
      <c r="J1876" s="132"/>
      <c r="K1876" s="131">
        <v>0.26398570151921358</v>
      </c>
    </row>
    <row r="1877" spans="1:11" x14ac:dyDescent="0.25">
      <c r="A1877" s="175"/>
      <c r="B1877" s="175"/>
      <c r="C1877" s="175"/>
      <c r="D1877" s="127" t="s">
        <v>139</v>
      </c>
      <c r="E1877" s="128">
        <v>7182.629667558158</v>
      </c>
      <c r="F1877" s="129">
        <v>6125.9381663229387</v>
      </c>
      <c r="G1877" s="129">
        <v>2745.5323119295545</v>
      </c>
      <c r="H1877" s="129">
        <v>873.00294054540552</v>
      </c>
      <c r="I1877" s="129">
        <v>5.5230348190716265</v>
      </c>
      <c r="J1877" s="132"/>
      <c r="K1877" s="131">
        <v>0.34083800862734664</v>
      </c>
    </row>
    <row r="1878" spans="1:11" x14ac:dyDescent="0.25">
      <c r="A1878" s="175"/>
      <c r="B1878" s="175"/>
      <c r="C1878" s="175"/>
      <c r="D1878" s="127" t="s">
        <v>103</v>
      </c>
      <c r="E1878" s="128">
        <v>7206.6921675581589</v>
      </c>
      <c r="F1878" s="129">
        <v>6149.60066632294</v>
      </c>
      <c r="G1878" s="129">
        <v>2754.8323119295551</v>
      </c>
      <c r="H1878" s="129">
        <v>879.40294054540527</v>
      </c>
      <c r="I1878" s="129">
        <v>5.5230348190716265</v>
      </c>
      <c r="J1878" s="132"/>
      <c r="K1878" s="131">
        <v>0.32375971815887267</v>
      </c>
    </row>
    <row r="1879" spans="1:11" x14ac:dyDescent="0.25">
      <c r="A1879" s="175"/>
      <c r="B1879" s="175" t="s">
        <v>103</v>
      </c>
      <c r="C1879" s="175" t="s">
        <v>51</v>
      </c>
      <c r="D1879" s="127" t="s">
        <v>140</v>
      </c>
      <c r="E1879" s="128">
        <v>58.182142857142857</v>
      </c>
      <c r="F1879" s="129">
        <v>56.610714285714288</v>
      </c>
      <c r="G1879" s="129">
        <v>53.480952380952388</v>
      </c>
      <c r="H1879" s="129">
        <v>51.542857142857144</v>
      </c>
      <c r="I1879" s="129">
        <v>1.5714285714285716</v>
      </c>
      <c r="J1879" s="129">
        <v>0</v>
      </c>
      <c r="K1879" s="131">
        <v>0.91919873959036702</v>
      </c>
    </row>
    <row r="1880" spans="1:11" x14ac:dyDescent="0.25">
      <c r="A1880" s="175"/>
      <c r="B1880" s="175"/>
      <c r="C1880" s="175"/>
      <c r="D1880" s="127" t="s">
        <v>139</v>
      </c>
      <c r="E1880" s="128">
        <v>7763.1854459581327</v>
      </c>
      <c r="F1880" s="129">
        <v>7423.3148042962175</v>
      </c>
      <c r="G1880" s="129">
        <v>4417.6803775371291</v>
      </c>
      <c r="H1880" s="129">
        <v>2214.6683119535119</v>
      </c>
      <c r="I1880" s="133">
        <v>-0.35831944989589204</v>
      </c>
      <c r="J1880" s="133">
        <v>-0.35831944989589204</v>
      </c>
      <c r="K1880" s="131">
        <v>0.56905511381763707</v>
      </c>
    </row>
    <row r="1881" spans="1:11" x14ac:dyDescent="0.25">
      <c r="A1881" s="175"/>
      <c r="B1881" s="175"/>
      <c r="C1881" s="175"/>
      <c r="D1881" s="127" t="s">
        <v>103</v>
      </c>
      <c r="E1881" s="128">
        <v>7821.3675888152757</v>
      </c>
      <c r="F1881" s="129">
        <v>7479.925518581932</v>
      </c>
      <c r="G1881" s="129">
        <v>4471.1613299180808</v>
      </c>
      <c r="H1881" s="129">
        <v>2266.2111690963693</v>
      </c>
      <c r="I1881" s="129">
        <v>1.2131091215326797</v>
      </c>
      <c r="J1881" s="133">
        <v>-0.35831944989589204</v>
      </c>
      <c r="K1881" s="131">
        <v>0.74412692670400205</v>
      </c>
    </row>
    <row r="1882" spans="1:11" x14ac:dyDescent="0.25">
      <c r="A1882" s="175"/>
      <c r="B1882" s="175"/>
      <c r="C1882" s="175" t="s">
        <v>52</v>
      </c>
      <c r="D1882" s="127" t="s">
        <v>140</v>
      </c>
      <c r="E1882" s="128">
        <v>44.324666666666673</v>
      </c>
      <c r="F1882" s="129">
        <v>44.324666666666673</v>
      </c>
      <c r="G1882" s="129">
        <v>26.803333333333338</v>
      </c>
      <c r="H1882" s="129">
        <v>19.15333333333334</v>
      </c>
      <c r="I1882" s="132"/>
      <c r="J1882" s="132"/>
      <c r="K1882" s="131">
        <v>0.60470467911020198</v>
      </c>
    </row>
    <row r="1883" spans="1:11" x14ac:dyDescent="0.25">
      <c r="A1883" s="175"/>
      <c r="B1883" s="175"/>
      <c r="C1883" s="175"/>
      <c r="D1883" s="127" t="s">
        <v>139</v>
      </c>
      <c r="E1883" s="128">
        <v>443.56416520268812</v>
      </c>
      <c r="F1883" s="129">
        <v>431.14937390438058</v>
      </c>
      <c r="G1883" s="129">
        <v>320.39395046719568</v>
      </c>
      <c r="H1883" s="129">
        <v>162.34961983507125</v>
      </c>
      <c r="I1883" s="132"/>
      <c r="J1883" s="132"/>
      <c r="K1883" s="131">
        <v>0.72231703009820603</v>
      </c>
    </row>
    <row r="1884" spans="1:11" x14ac:dyDescent="0.25">
      <c r="A1884" s="175"/>
      <c r="B1884" s="175"/>
      <c r="C1884" s="175"/>
      <c r="D1884" s="127" t="s">
        <v>103</v>
      </c>
      <c r="E1884" s="128">
        <v>487.88883186935476</v>
      </c>
      <c r="F1884" s="129">
        <v>475.47404057104728</v>
      </c>
      <c r="G1884" s="129">
        <v>347.19728380052902</v>
      </c>
      <c r="H1884" s="129">
        <v>181.50295316840459</v>
      </c>
      <c r="I1884" s="132"/>
      <c r="J1884" s="132"/>
      <c r="K1884" s="131">
        <v>0.663510854604204</v>
      </c>
    </row>
    <row r="1885" spans="1:11" x14ac:dyDescent="0.25">
      <c r="A1885" s="175"/>
      <c r="B1885" s="175"/>
      <c r="C1885" s="175" t="s">
        <v>53</v>
      </c>
      <c r="D1885" s="127" t="s">
        <v>140</v>
      </c>
      <c r="E1885" s="128">
        <v>220.41</v>
      </c>
      <c r="F1885" s="129">
        <v>220.21</v>
      </c>
      <c r="G1885" s="129">
        <v>198.55</v>
      </c>
      <c r="H1885" s="129">
        <v>149.4</v>
      </c>
      <c r="I1885" s="129">
        <v>0</v>
      </c>
      <c r="J1885" s="129">
        <v>0</v>
      </c>
      <c r="K1885" s="131">
        <v>0.90082119686039663</v>
      </c>
    </row>
    <row r="1886" spans="1:11" x14ac:dyDescent="0.25">
      <c r="A1886" s="175"/>
      <c r="B1886" s="175"/>
      <c r="C1886" s="175"/>
      <c r="D1886" s="127" t="s">
        <v>139</v>
      </c>
      <c r="E1886" s="128">
        <v>13946.28949267025</v>
      </c>
      <c r="F1886" s="129">
        <v>13042.044704012322</v>
      </c>
      <c r="G1886" s="129">
        <v>10283.954160315414</v>
      </c>
      <c r="H1886" s="129">
        <v>6832.9668930926819</v>
      </c>
      <c r="I1886" s="133">
        <v>-0.10402242308869369</v>
      </c>
      <c r="J1886" s="129">
        <v>-1.2185483847532639</v>
      </c>
      <c r="K1886" s="131">
        <v>0.73739715253439642</v>
      </c>
    </row>
    <row r="1887" spans="1:11" x14ac:dyDescent="0.25">
      <c r="A1887" s="175"/>
      <c r="B1887" s="175"/>
      <c r="C1887" s="175"/>
      <c r="D1887" s="127" t="s">
        <v>103</v>
      </c>
      <c r="E1887" s="128">
        <v>14166.69949267025</v>
      </c>
      <c r="F1887" s="129">
        <v>13262.254704012323</v>
      </c>
      <c r="G1887" s="129">
        <v>10482.504160315415</v>
      </c>
      <c r="H1887" s="129">
        <v>6982.3668930926824</v>
      </c>
      <c r="I1887" s="133">
        <v>-0.10402242308869369</v>
      </c>
      <c r="J1887" s="129">
        <v>-1.2185483847532639</v>
      </c>
      <c r="K1887" s="131">
        <v>0.81910917469739652</v>
      </c>
    </row>
    <row r="1888" spans="1:11" x14ac:dyDescent="0.25">
      <c r="A1888" s="175"/>
      <c r="B1888" s="175"/>
      <c r="C1888" s="175" t="s">
        <v>54</v>
      </c>
      <c r="D1888" s="127" t="s">
        <v>140</v>
      </c>
      <c r="E1888" s="128">
        <v>102.82236842105266</v>
      </c>
      <c r="F1888" s="129">
        <v>96.243421052631618</v>
      </c>
      <c r="G1888" s="129">
        <v>94.144736842105246</v>
      </c>
      <c r="H1888" s="129">
        <v>93.684210526315795</v>
      </c>
      <c r="I1888" s="129">
        <v>21.05263157894737</v>
      </c>
      <c r="J1888" s="129">
        <v>0</v>
      </c>
      <c r="K1888" s="131">
        <v>0.91560560496512855</v>
      </c>
    </row>
    <row r="1889" spans="1:11" x14ac:dyDescent="0.25">
      <c r="A1889" s="175"/>
      <c r="B1889" s="175"/>
      <c r="C1889" s="175"/>
      <c r="D1889" s="127" t="s">
        <v>139</v>
      </c>
      <c r="E1889" s="128">
        <v>2819.3013820702104</v>
      </c>
      <c r="F1889" s="129">
        <v>2783.6702174081884</v>
      </c>
      <c r="G1889" s="129">
        <v>1985.3085470781855</v>
      </c>
      <c r="H1889" s="129">
        <v>805.11913620000007</v>
      </c>
      <c r="I1889" s="132"/>
      <c r="J1889" s="132"/>
      <c r="K1889" s="131">
        <v>0.70418457554912961</v>
      </c>
    </row>
    <row r="1890" spans="1:11" x14ac:dyDescent="0.25">
      <c r="A1890" s="175"/>
      <c r="B1890" s="175"/>
      <c r="C1890" s="175"/>
      <c r="D1890" s="127" t="s">
        <v>103</v>
      </c>
      <c r="E1890" s="128">
        <v>2922.1237504912633</v>
      </c>
      <c r="F1890" s="129">
        <v>2879.91363846082</v>
      </c>
      <c r="G1890" s="129">
        <v>2079.4532839202907</v>
      </c>
      <c r="H1890" s="129">
        <v>898.80334672631579</v>
      </c>
      <c r="I1890" s="129">
        <v>21.05263157894737</v>
      </c>
      <c r="J1890" s="129">
        <v>0</v>
      </c>
      <c r="K1890" s="131">
        <v>0.80989509025712914</v>
      </c>
    </row>
    <row r="1891" spans="1:11" x14ac:dyDescent="0.25">
      <c r="A1891" s="175"/>
      <c r="B1891" s="175"/>
      <c r="C1891" s="175" t="s">
        <v>55</v>
      </c>
      <c r="D1891" s="127" t="s">
        <v>140</v>
      </c>
      <c r="E1891" s="128">
        <v>55.245000000000012</v>
      </c>
      <c r="F1891" s="129">
        <v>50.840000000000011</v>
      </c>
      <c r="G1891" s="129">
        <v>24.05</v>
      </c>
      <c r="H1891" s="129">
        <v>16.350000000000001</v>
      </c>
      <c r="I1891" s="129">
        <v>0</v>
      </c>
      <c r="J1891" s="129">
        <v>0</v>
      </c>
      <c r="K1891" s="131">
        <v>0.43533351434518952</v>
      </c>
    </row>
    <row r="1892" spans="1:11" x14ac:dyDescent="0.25">
      <c r="A1892" s="175"/>
      <c r="B1892" s="175"/>
      <c r="C1892" s="175"/>
      <c r="D1892" s="127" t="s">
        <v>139</v>
      </c>
      <c r="E1892" s="128">
        <v>2681.5384789279979</v>
      </c>
      <c r="F1892" s="129">
        <v>2543.6628351496302</v>
      </c>
      <c r="G1892" s="129">
        <v>1243.6871831287453</v>
      </c>
      <c r="H1892" s="129">
        <v>220.87488533150545</v>
      </c>
      <c r="I1892" s="133">
        <v>-0.27061419833536154</v>
      </c>
      <c r="J1892" s="133">
        <v>-0.27061419833536154</v>
      </c>
      <c r="K1892" s="131">
        <v>0.46379613527900437</v>
      </c>
    </row>
    <row r="1893" spans="1:11" x14ac:dyDescent="0.25">
      <c r="A1893" s="175"/>
      <c r="B1893" s="175"/>
      <c r="C1893" s="175"/>
      <c r="D1893" s="127" t="s">
        <v>103</v>
      </c>
      <c r="E1893" s="128">
        <v>2736.7834789279982</v>
      </c>
      <c r="F1893" s="129">
        <v>2594.5028351496298</v>
      </c>
      <c r="G1893" s="129">
        <v>1267.7371831287453</v>
      </c>
      <c r="H1893" s="129">
        <v>237.22488533150545</v>
      </c>
      <c r="I1893" s="133">
        <v>-0.27061419833536154</v>
      </c>
      <c r="J1893" s="133">
        <v>-0.27061419833536154</v>
      </c>
      <c r="K1893" s="131">
        <v>0.44956482481209692</v>
      </c>
    </row>
    <row r="1894" spans="1:11" x14ac:dyDescent="0.25">
      <c r="A1894" s="175"/>
      <c r="B1894" s="175"/>
      <c r="C1894" s="175" t="s">
        <v>56</v>
      </c>
      <c r="D1894" s="127" t="s">
        <v>140</v>
      </c>
      <c r="E1894" s="128">
        <v>5.7720000000000002</v>
      </c>
      <c r="F1894" s="129">
        <v>5.7720000000000002</v>
      </c>
      <c r="G1894" s="129">
        <v>11.1</v>
      </c>
      <c r="H1894" s="129">
        <v>7.2</v>
      </c>
      <c r="I1894" s="129">
        <v>0</v>
      </c>
      <c r="J1894" s="129">
        <v>0</v>
      </c>
      <c r="K1894" s="130">
        <v>1.9230769230769229</v>
      </c>
    </row>
    <row r="1895" spans="1:11" x14ac:dyDescent="0.25">
      <c r="A1895" s="175"/>
      <c r="B1895" s="175"/>
      <c r="C1895" s="175"/>
      <c r="D1895" s="127" t="s">
        <v>139</v>
      </c>
      <c r="E1895" s="128">
        <v>2878.9960087615614</v>
      </c>
      <c r="F1895" s="129">
        <v>2802.4948244302864</v>
      </c>
      <c r="G1895" s="129">
        <v>2102.6207705692891</v>
      </c>
      <c r="H1895" s="129">
        <v>1253.5198640081342</v>
      </c>
      <c r="I1895" s="132"/>
      <c r="J1895" s="132"/>
      <c r="K1895" s="131">
        <v>0.730331255816419</v>
      </c>
    </row>
    <row r="1896" spans="1:11" x14ac:dyDescent="0.25">
      <c r="A1896" s="175"/>
      <c r="B1896" s="175"/>
      <c r="C1896" s="175"/>
      <c r="D1896" s="127" t="s">
        <v>103</v>
      </c>
      <c r="E1896" s="128">
        <v>2884.7680087615613</v>
      </c>
      <c r="F1896" s="129">
        <v>2808.2668244302863</v>
      </c>
      <c r="G1896" s="129">
        <v>2113.720770569289</v>
      </c>
      <c r="H1896" s="129">
        <v>1260.7198640081342</v>
      </c>
      <c r="I1896" s="129">
        <v>0</v>
      </c>
      <c r="J1896" s="129">
        <v>0</v>
      </c>
      <c r="K1896" s="130">
        <v>1.3267040894466708</v>
      </c>
    </row>
    <row r="1897" spans="1:11" x14ac:dyDescent="0.25">
      <c r="A1897" s="175"/>
      <c r="B1897" s="175"/>
      <c r="C1897" s="175" t="s">
        <v>152</v>
      </c>
      <c r="D1897" s="127" t="s">
        <v>139</v>
      </c>
      <c r="E1897" s="128">
        <v>191.0664618451697</v>
      </c>
      <c r="F1897" s="129">
        <v>168.60612677240812</v>
      </c>
      <c r="G1897" s="129">
        <v>125.30151590993913</v>
      </c>
      <c r="H1897" s="129">
        <v>49.2678448447558</v>
      </c>
      <c r="I1897" s="132"/>
      <c r="J1897" s="132"/>
      <c r="K1897" s="131">
        <v>0.65580068160511051</v>
      </c>
    </row>
    <row r="1898" spans="1:11" x14ac:dyDescent="0.25">
      <c r="A1898" s="175"/>
      <c r="B1898" s="175"/>
      <c r="C1898" s="175"/>
      <c r="D1898" s="127" t="s">
        <v>103</v>
      </c>
      <c r="E1898" s="128">
        <v>191.0664618451697</v>
      </c>
      <c r="F1898" s="129">
        <v>168.60612677240812</v>
      </c>
      <c r="G1898" s="129">
        <v>125.30151590993913</v>
      </c>
      <c r="H1898" s="129">
        <v>49.2678448447558</v>
      </c>
      <c r="I1898" s="132"/>
      <c r="J1898" s="132"/>
      <c r="K1898" s="131">
        <v>0.65580068160511051</v>
      </c>
    </row>
    <row r="1899" spans="1:11" x14ac:dyDescent="0.25">
      <c r="A1899" s="175"/>
      <c r="B1899" s="175"/>
      <c r="C1899" s="175" t="s">
        <v>57</v>
      </c>
      <c r="D1899" s="127" t="s">
        <v>140</v>
      </c>
      <c r="E1899" s="128">
        <v>4.75</v>
      </c>
      <c r="F1899" s="129">
        <v>4.75</v>
      </c>
      <c r="G1899" s="133">
        <v>0.8</v>
      </c>
      <c r="H1899" s="133">
        <v>0.3</v>
      </c>
      <c r="I1899" s="129">
        <v>0</v>
      </c>
      <c r="J1899" s="129">
        <v>0</v>
      </c>
      <c r="K1899" s="131">
        <v>0.16842105263157894</v>
      </c>
    </row>
    <row r="1900" spans="1:11" x14ac:dyDescent="0.25">
      <c r="A1900" s="175"/>
      <c r="B1900" s="175"/>
      <c r="C1900" s="175"/>
      <c r="D1900" s="127" t="s">
        <v>139</v>
      </c>
      <c r="E1900" s="128">
        <v>426.47704057607569</v>
      </c>
      <c r="F1900" s="129">
        <v>414.53206083308578</v>
      </c>
      <c r="G1900" s="129">
        <v>285.27075269097651</v>
      </c>
      <c r="H1900" s="129">
        <v>154.93388004668975</v>
      </c>
      <c r="I1900" s="132"/>
      <c r="J1900" s="132"/>
      <c r="K1900" s="131">
        <v>0.66890061023130132</v>
      </c>
    </row>
    <row r="1901" spans="1:11" x14ac:dyDescent="0.25">
      <c r="A1901" s="175"/>
      <c r="B1901" s="175"/>
      <c r="C1901" s="175"/>
      <c r="D1901" s="127" t="s">
        <v>103</v>
      </c>
      <c r="E1901" s="128">
        <v>431.22704057607569</v>
      </c>
      <c r="F1901" s="129">
        <v>419.28206083308578</v>
      </c>
      <c r="G1901" s="129">
        <v>286.07075269097652</v>
      </c>
      <c r="H1901" s="129">
        <v>155.23388004668973</v>
      </c>
      <c r="I1901" s="129">
        <v>0</v>
      </c>
      <c r="J1901" s="129">
        <v>0</v>
      </c>
      <c r="K1901" s="131">
        <v>0.41866083143144017</v>
      </c>
    </row>
    <row r="1902" spans="1:11" x14ac:dyDescent="0.25">
      <c r="A1902" s="175"/>
      <c r="B1902" s="175"/>
      <c r="C1902" s="175" t="s">
        <v>58</v>
      </c>
      <c r="D1902" s="127" t="s">
        <v>140</v>
      </c>
      <c r="E1902" s="128">
        <v>4.8125</v>
      </c>
      <c r="F1902" s="129">
        <v>4.8125</v>
      </c>
      <c r="G1902" s="129">
        <v>1.1000000000000001</v>
      </c>
      <c r="H1902" s="129">
        <v>1</v>
      </c>
      <c r="I1902" s="132"/>
      <c r="J1902" s="132"/>
      <c r="K1902" s="131">
        <v>0.22857142857142859</v>
      </c>
    </row>
    <row r="1903" spans="1:11" x14ac:dyDescent="0.25">
      <c r="A1903" s="175"/>
      <c r="B1903" s="175"/>
      <c r="C1903" s="175"/>
      <c r="D1903" s="127" t="s">
        <v>139</v>
      </c>
      <c r="E1903" s="128">
        <v>1010.9064880635902</v>
      </c>
      <c r="F1903" s="129">
        <v>1001.2510720685253</v>
      </c>
      <c r="G1903" s="129">
        <v>1237.5101109423297</v>
      </c>
      <c r="H1903" s="129">
        <v>687.40242266064604</v>
      </c>
      <c r="I1903" s="132"/>
      <c r="J1903" s="133">
        <v>0.18328925278767449</v>
      </c>
      <c r="K1903" s="130">
        <v>1.2241588371965075</v>
      </c>
    </row>
    <row r="1904" spans="1:11" x14ac:dyDescent="0.25">
      <c r="A1904" s="175"/>
      <c r="B1904" s="175"/>
      <c r="C1904" s="175"/>
      <c r="D1904" s="127" t="s">
        <v>103</v>
      </c>
      <c r="E1904" s="128">
        <v>1015.7189880635902</v>
      </c>
      <c r="F1904" s="129">
        <v>1006.0635720685253</v>
      </c>
      <c r="G1904" s="129">
        <v>1238.6101109423298</v>
      </c>
      <c r="H1904" s="129">
        <v>688.40242266064604</v>
      </c>
      <c r="I1904" s="132"/>
      <c r="J1904" s="133">
        <v>0.18328925278767449</v>
      </c>
      <c r="K1904" s="131">
        <v>0.72636513288396798</v>
      </c>
    </row>
    <row r="1905" spans="1:11" x14ac:dyDescent="0.25">
      <c r="A1905" s="175"/>
      <c r="B1905" s="175"/>
      <c r="C1905" s="175" t="s">
        <v>59</v>
      </c>
      <c r="D1905" s="127" t="s">
        <v>139</v>
      </c>
      <c r="E1905" s="128">
        <v>582.00383922873914</v>
      </c>
      <c r="F1905" s="129">
        <v>581.17053969247115</v>
      </c>
      <c r="G1905" s="129">
        <v>321.02575468609336</v>
      </c>
      <c r="H1905" s="129">
        <v>139.20744557527095</v>
      </c>
      <c r="I1905" s="132"/>
      <c r="J1905" s="132"/>
      <c r="K1905" s="131">
        <v>0.55158700518455483</v>
      </c>
    </row>
    <row r="1906" spans="1:11" x14ac:dyDescent="0.25">
      <c r="A1906" s="175"/>
      <c r="B1906" s="175"/>
      <c r="C1906" s="175"/>
      <c r="D1906" s="127" t="s">
        <v>103</v>
      </c>
      <c r="E1906" s="128">
        <v>582.00383922873914</v>
      </c>
      <c r="F1906" s="129">
        <v>581.17053969247115</v>
      </c>
      <c r="G1906" s="129">
        <v>321.02575468609336</v>
      </c>
      <c r="H1906" s="129">
        <v>139.20744557527095</v>
      </c>
      <c r="I1906" s="132"/>
      <c r="J1906" s="132"/>
      <c r="K1906" s="131">
        <v>0.55158700518455483</v>
      </c>
    </row>
    <row r="1907" spans="1:11" x14ac:dyDescent="0.25">
      <c r="A1907" s="175"/>
      <c r="B1907" s="175"/>
      <c r="C1907" s="175" t="s">
        <v>60</v>
      </c>
      <c r="D1907" s="127" t="s">
        <v>140</v>
      </c>
      <c r="E1907" s="128">
        <v>3.714285714285714</v>
      </c>
      <c r="F1907" s="129">
        <v>3.714285714285714</v>
      </c>
      <c r="G1907" s="129">
        <v>9.428571428571427</v>
      </c>
      <c r="H1907" s="129">
        <v>7.4285714285714279</v>
      </c>
      <c r="I1907" s="129">
        <v>0</v>
      </c>
      <c r="J1907" s="129">
        <v>0</v>
      </c>
      <c r="K1907" s="130">
        <v>2.5384615384615383</v>
      </c>
    </row>
    <row r="1908" spans="1:11" x14ac:dyDescent="0.25">
      <c r="A1908" s="175"/>
      <c r="B1908" s="175"/>
      <c r="C1908" s="175"/>
      <c r="D1908" s="127" t="s">
        <v>139</v>
      </c>
      <c r="E1908" s="128">
        <v>1010.0567805667976</v>
      </c>
      <c r="F1908" s="129">
        <v>957.25580291300355</v>
      </c>
      <c r="G1908" s="129">
        <v>1068.7910671432765</v>
      </c>
      <c r="H1908" s="129">
        <v>441.9756929689915</v>
      </c>
      <c r="I1908" s="132"/>
      <c r="J1908" s="132"/>
      <c r="K1908" s="130">
        <v>1.0581494899163193</v>
      </c>
    </row>
    <row r="1909" spans="1:11" x14ac:dyDescent="0.25">
      <c r="A1909" s="175"/>
      <c r="B1909" s="175"/>
      <c r="C1909" s="175"/>
      <c r="D1909" s="127" t="s">
        <v>103</v>
      </c>
      <c r="E1909" s="128">
        <v>1013.7710662810833</v>
      </c>
      <c r="F1909" s="129">
        <v>960.97008862728933</v>
      </c>
      <c r="G1909" s="129">
        <v>1078.219638571848</v>
      </c>
      <c r="H1909" s="129">
        <v>449.40426439756288</v>
      </c>
      <c r="I1909" s="129">
        <v>0</v>
      </c>
      <c r="J1909" s="129">
        <v>0</v>
      </c>
      <c r="K1909" s="130">
        <v>1.7983055141889288</v>
      </c>
    </row>
    <row r="1910" spans="1:11" x14ac:dyDescent="0.25">
      <c r="A1910" s="175"/>
      <c r="B1910" s="175"/>
      <c r="C1910" s="175" t="s">
        <v>61</v>
      </c>
      <c r="D1910" s="127" t="s">
        <v>140</v>
      </c>
      <c r="E1910" s="128">
        <v>10.5</v>
      </c>
      <c r="F1910" s="129">
        <v>10.5</v>
      </c>
      <c r="G1910" s="133">
        <v>0.4</v>
      </c>
      <c r="H1910" s="129">
        <v>0</v>
      </c>
      <c r="I1910" s="132"/>
      <c r="J1910" s="132"/>
      <c r="K1910" s="131">
        <v>3.8095238095238099E-2</v>
      </c>
    </row>
    <row r="1911" spans="1:11" x14ac:dyDescent="0.25">
      <c r="A1911" s="175"/>
      <c r="B1911" s="175"/>
      <c r="C1911" s="175"/>
      <c r="D1911" s="127" t="s">
        <v>139</v>
      </c>
      <c r="E1911" s="128">
        <v>2146.0601135078268</v>
      </c>
      <c r="F1911" s="129">
        <v>2119.736328519813</v>
      </c>
      <c r="G1911" s="129">
        <v>3055.6439819527286</v>
      </c>
      <c r="H1911" s="129">
        <v>1510.5973847412531</v>
      </c>
      <c r="I1911" s="132"/>
      <c r="J1911" s="132"/>
      <c r="K1911" s="130">
        <v>1.4238389515371721</v>
      </c>
    </row>
    <row r="1912" spans="1:11" x14ac:dyDescent="0.25">
      <c r="A1912" s="175"/>
      <c r="B1912" s="175"/>
      <c r="C1912" s="175"/>
      <c r="D1912" s="127" t="s">
        <v>103</v>
      </c>
      <c r="E1912" s="128">
        <v>2156.5601135078268</v>
      </c>
      <c r="F1912" s="129">
        <v>2130.236328519813</v>
      </c>
      <c r="G1912" s="129">
        <v>3056.0439819527287</v>
      </c>
      <c r="H1912" s="129">
        <v>1510.5973847412531</v>
      </c>
      <c r="I1912" s="132"/>
      <c r="J1912" s="132"/>
      <c r="K1912" s="131">
        <v>0.73096709481620503</v>
      </c>
    </row>
    <row r="1913" spans="1:11" x14ac:dyDescent="0.25">
      <c r="A1913" s="175"/>
      <c r="B1913" s="175"/>
      <c r="C1913" s="175" t="s">
        <v>62</v>
      </c>
      <c r="D1913" s="127" t="s">
        <v>139</v>
      </c>
      <c r="E1913" s="128">
        <v>894.81156513689382</v>
      </c>
      <c r="F1913" s="129">
        <v>894.81156513689382</v>
      </c>
      <c r="G1913" s="129">
        <v>550.60123001206841</v>
      </c>
      <c r="H1913" s="129">
        <v>225.75724508368992</v>
      </c>
      <c r="I1913" s="132"/>
      <c r="J1913" s="132"/>
      <c r="K1913" s="131">
        <v>0.615326456948323</v>
      </c>
    </row>
    <row r="1914" spans="1:11" x14ac:dyDescent="0.25">
      <c r="A1914" s="175"/>
      <c r="B1914" s="175"/>
      <c r="C1914" s="175"/>
      <c r="D1914" s="127" t="s">
        <v>103</v>
      </c>
      <c r="E1914" s="128">
        <v>894.81156513689382</v>
      </c>
      <c r="F1914" s="129">
        <v>894.81156513689382</v>
      </c>
      <c r="G1914" s="129">
        <v>550.60123001206841</v>
      </c>
      <c r="H1914" s="129">
        <v>225.75724508368992</v>
      </c>
      <c r="I1914" s="132"/>
      <c r="J1914" s="132"/>
      <c r="K1914" s="131">
        <v>0.615326456948323</v>
      </c>
    </row>
    <row r="1915" spans="1:11" x14ac:dyDescent="0.25">
      <c r="A1915" s="175"/>
      <c r="B1915" s="175"/>
      <c r="C1915" s="175" t="s">
        <v>63</v>
      </c>
      <c r="D1915" s="127" t="s">
        <v>140</v>
      </c>
      <c r="E1915" s="128">
        <v>89.06</v>
      </c>
      <c r="F1915" s="129">
        <v>85.56</v>
      </c>
      <c r="G1915" s="129">
        <v>99.85</v>
      </c>
      <c r="H1915" s="129">
        <v>90.55</v>
      </c>
      <c r="I1915" s="129">
        <v>0</v>
      </c>
      <c r="J1915" s="129">
        <v>0</v>
      </c>
      <c r="K1915" s="130">
        <v>1.1211542780148214</v>
      </c>
    </row>
    <row r="1916" spans="1:11" x14ac:dyDescent="0.25">
      <c r="A1916" s="175"/>
      <c r="B1916" s="175"/>
      <c r="C1916" s="175"/>
      <c r="D1916" s="127" t="s">
        <v>139</v>
      </c>
      <c r="E1916" s="128">
        <v>3064.2996516874227</v>
      </c>
      <c r="F1916" s="129">
        <v>2992.025179658569</v>
      </c>
      <c r="G1916" s="129">
        <v>1668.7232419872719</v>
      </c>
      <c r="H1916" s="129">
        <v>1042.0891332606507</v>
      </c>
      <c r="I1916" s="133">
        <v>0.29136365717101415</v>
      </c>
      <c r="J1916" s="132"/>
      <c r="K1916" s="131">
        <v>0.54456921047794837</v>
      </c>
    </row>
    <row r="1917" spans="1:11" x14ac:dyDescent="0.25">
      <c r="A1917" s="175"/>
      <c r="B1917" s="175"/>
      <c r="C1917" s="175"/>
      <c r="D1917" s="127" t="s">
        <v>103</v>
      </c>
      <c r="E1917" s="128">
        <v>3153.3596516874227</v>
      </c>
      <c r="F1917" s="129">
        <v>3077.5851796585689</v>
      </c>
      <c r="G1917" s="129">
        <v>1768.573241987272</v>
      </c>
      <c r="H1917" s="129">
        <v>1132.6391332606506</v>
      </c>
      <c r="I1917" s="133">
        <v>0.29136365717101415</v>
      </c>
      <c r="J1917" s="129">
        <v>0</v>
      </c>
      <c r="K1917" s="131">
        <v>0.83286174424638482</v>
      </c>
    </row>
    <row r="1918" spans="1:11" x14ac:dyDescent="0.25">
      <c r="A1918" s="175"/>
      <c r="B1918" s="175"/>
      <c r="C1918" s="175" t="s">
        <v>64</v>
      </c>
      <c r="D1918" s="127" t="s">
        <v>139</v>
      </c>
      <c r="E1918" s="128">
        <v>561.02308118323992</v>
      </c>
      <c r="F1918" s="129">
        <v>547.8644957387155</v>
      </c>
      <c r="G1918" s="129">
        <v>361.27012416697005</v>
      </c>
      <c r="H1918" s="129">
        <v>181.04339604333111</v>
      </c>
      <c r="I1918" s="132"/>
      <c r="J1918" s="132"/>
      <c r="K1918" s="131">
        <v>0.64394877195609168</v>
      </c>
    </row>
    <row r="1919" spans="1:11" x14ac:dyDescent="0.25">
      <c r="A1919" s="175"/>
      <c r="B1919" s="175"/>
      <c r="C1919" s="175"/>
      <c r="D1919" s="127" t="s">
        <v>103</v>
      </c>
      <c r="E1919" s="128">
        <v>561.02308118323992</v>
      </c>
      <c r="F1919" s="129">
        <v>547.8644957387155</v>
      </c>
      <c r="G1919" s="129">
        <v>361.27012416697005</v>
      </c>
      <c r="H1919" s="129">
        <v>181.04339604333111</v>
      </c>
      <c r="I1919" s="132"/>
      <c r="J1919" s="132"/>
      <c r="K1919" s="131">
        <v>0.64394877195609168</v>
      </c>
    </row>
    <row r="1920" spans="1:11" x14ac:dyDescent="0.25">
      <c r="A1920" s="175"/>
      <c r="B1920" s="175"/>
      <c r="C1920" s="175" t="s">
        <v>65</v>
      </c>
      <c r="D1920" s="127" t="s">
        <v>140</v>
      </c>
      <c r="E1920" s="128">
        <v>9.0300000000000011</v>
      </c>
      <c r="F1920" s="129">
        <v>9.0300000000000011</v>
      </c>
      <c r="G1920" s="129">
        <v>20.849999999999998</v>
      </c>
      <c r="H1920" s="129">
        <v>15.850000000000001</v>
      </c>
      <c r="I1920" s="129">
        <v>0</v>
      </c>
      <c r="J1920" s="129">
        <v>0</v>
      </c>
      <c r="K1920" s="130">
        <v>2.3089700996677736</v>
      </c>
    </row>
    <row r="1921" spans="1:11" x14ac:dyDescent="0.25">
      <c r="A1921" s="175"/>
      <c r="B1921" s="175"/>
      <c r="C1921" s="175"/>
      <c r="D1921" s="127" t="s">
        <v>139</v>
      </c>
      <c r="E1921" s="128">
        <v>399.07548736266648</v>
      </c>
      <c r="F1921" s="129">
        <v>358.6030210353029</v>
      </c>
      <c r="G1921" s="129">
        <v>167.2180156286795</v>
      </c>
      <c r="H1921" s="129">
        <v>58.695952296588615</v>
      </c>
      <c r="I1921" s="132"/>
      <c r="J1921" s="132"/>
      <c r="K1921" s="131">
        <v>0.41901349725526327</v>
      </c>
    </row>
    <row r="1922" spans="1:11" x14ac:dyDescent="0.25">
      <c r="A1922" s="175"/>
      <c r="B1922" s="175"/>
      <c r="C1922" s="175"/>
      <c r="D1922" s="127" t="s">
        <v>103</v>
      </c>
      <c r="E1922" s="128">
        <v>408.10548736266645</v>
      </c>
      <c r="F1922" s="129">
        <v>367.63302103530287</v>
      </c>
      <c r="G1922" s="129">
        <v>188.06801562867949</v>
      </c>
      <c r="H1922" s="129">
        <v>74.545952296588609</v>
      </c>
      <c r="I1922" s="129">
        <v>0</v>
      </c>
      <c r="J1922" s="129">
        <v>0</v>
      </c>
      <c r="K1922" s="130">
        <v>1.3639917984615184</v>
      </c>
    </row>
    <row r="1923" spans="1:11" x14ac:dyDescent="0.25">
      <c r="A1923" s="175"/>
      <c r="B1923" s="175"/>
      <c r="C1923" s="175" t="s">
        <v>66</v>
      </c>
      <c r="D1923" s="127" t="s">
        <v>139</v>
      </c>
      <c r="E1923" s="128">
        <v>5246.9627381795062</v>
      </c>
      <c r="F1923" s="129">
        <v>5045.6965000945374</v>
      </c>
      <c r="G1923" s="129">
        <v>2093.2745144393721</v>
      </c>
      <c r="H1923" s="129">
        <v>764.66580764871935</v>
      </c>
      <c r="I1923" s="132"/>
      <c r="J1923" s="132"/>
      <c r="K1923" s="131">
        <v>0.39894975796333892</v>
      </c>
    </row>
    <row r="1924" spans="1:11" x14ac:dyDescent="0.25">
      <c r="A1924" s="175"/>
      <c r="B1924" s="175"/>
      <c r="C1924" s="175"/>
      <c r="D1924" s="127" t="s">
        <v>103</v>
      </c>
      <c r="E1924" s="128">
        <v>5246.9627381795062</v>
      </c>
      <c r="F1924" s="129">
        <v>5045.6965000945374</v>
      </c>
      <c r="G1924" s="129">
        <v>2093.2745144393721</v>
      </c>
      <c r="H1924" s="129">
        <v>764.66580764871935</v>
      </c>
      <c r="I1924" s="132"/>
      <c r="J1924" s="132"/>
      <c r="K1924" s="131">
        <v>0.39894975796333892</v>
      </c>
    </row>
    <row r="1925" spans="1:11" x14ac:dyDescent="0.25">
      <c r="A1925" s="175"/>
      <c r="B1925" s="175"/>
      <c r="C1925" s="175" t="s">
        <v>67</v>
      </c>
      <c r="D1925" s="127" t="s">
        <v>140</v>
      </c>
      <c r="E1925" s="128">
        <v>45.865000000000002</v>
      </c>
      <c r="F1925" s="129">
        <v>45.365000000000002</v>
      </c>
      <c r="G1925" s="129">
        <v>28.25</v>
      </c>
      <c r="H1925" s="129">
        <v>25.4</v>
      </c>
      <c r="I1925" s="129">
        <v>0</v>
      </c>
      <c r="J1925" s="129">
        <v>2</v>
      </c>
      <c r="K1925" s="131">
        <v>0.61593807914531773</v>
      </c>
    </row>
    <row r="1926" spans="1:11" x14ac:dyDescent="0.25">
      <c r="A1926" s="175"/>
      <c r="B1926" s="175"/>
      <c r="C1926" s="175"/>
      <c r="D1926" s="127" t="s">
        <v>139</v>
      </c>
      <c r="E1926" s="128">
        <v>22204.831054688166</v>
      </c>
      <c r="F1926" s="129">
        <v>21145.624817744108</v>
      </c>
      <c r="G1926" s="129">
        <v>12292.765325279739</v>
      </c>
      <c r="H1926" s="129">
        <v>5214.5840252483795</v>
      </c>
      <c r="I1926" s="129">
        <v>1.7586196739900879</v>
      </c>
      <c r="J1926" s="129">
        <v>1.7586196739900879</v>
      </c>
      <c r="K1926" s="131">
        <v>0.55360769442487312</v>
      </c>
    </row>
    <row r="1927" spans="1:11" x14ac:dyDescent="0.25">
      <c r="A1927" s="175"/>
      <c r="B1927" s="175"/>
      <c r="C1927" s="175"/>
      <c r="D1927" s="127" t="s">
        <v>103</v>
      </c>
      <c r="E1927" s="128">
        <v>22250.696054688164</v>
      </c>
      <c r="F1927" s="129">
        <v>21190.989817744106</v>
      </c>
      <c r="G1927" s="129">
        <v>12321.015325279739</v>
      </c>
      <c r="H1927" s="129">
        <v>5239.98402524838</v>
      </c>
      <c r="I1927" s="129">
        <v>1.7586196739900879</v>
      </c>
      <c r="J1927" s="129">
        <v>3.7586196739900881</v>
      </c>
      <c r="K1927" s="131">
        <v>0.58477288678509542</v>
      </c>
    </row>
    <row r="1928" spans="1:11" x14ac:dyDescent="0.25">
      <c r="A1928" s="175"/>
      <c r="B1928" s="175"/>
      <c r="C1928" s="175" t="s">
        <v>68</v>
      </c>
      <c r="D1928" s="127" t="s">
        <v>140</v>
      </c>
      <c r="E1928" s="128">
        <v>12.954545454545453</v>
      </c>
      <c r="F1928" s="129">
        <v>12.954545454545453</v>
      </c>
      <c r="G1928" s="129">
        <v>5.9318181818181817</v>
      </c>
      <c r="H1928" s="129">
        <v>3.2045454545454541</v>
      </c>
      <c r="I1928" s="129">
        <v>0</v>
      </c>
      <c r="J1928" s="129">
        <v>0</v>
      </c>
      <c r="K1928" s="131">
        <v>0.4578947368421053</v>
      </c>
    </row>
    <row r="1929" spans="1:11" x14ac:dyDescent="0.25">
      <c r="A1929" s="175"/>
      <c r="B1929" s="175"/>
      <c r="C1929" s="175"/>
      <c r="D1929" s="127" t="s">
        <v>139</v>
      </c>
      <c r="E1929" s="128">
        <v>8309.3365605657327</v>
      </c>
      <c r="F1929" s="129">
        <v>7883.6371587885333</v>
      </c>
      <c r="G1929" s="129">
        <v>3915.9944935712947</v>
      </c>
      <c r="H1929" s="129">
        <v>1186.733080285994</v>
      </c>
      <c r="I1929" s="132"/>
      <c r="J1929" s="132"/>
      <c r="K1929" s="131">
        <v>0.47127643284491993</v>
      </c>
    </row>
    <row r="1930" spans="1:11" x14ac:dyDescent="0.25">
      <c r="A1930" s="175"/>
      <c r="B1930" s="175"/>
      <c r="C1930" s="175"/>
      <c r="D1930" s="127" t="s">
        <v>103</v>
      </c>
      <c r="E1930" s="128">
        <v>8322.2911060202769</v>
      </c>
      <c r="F1930" s="129">
        <v>7896.5917042430792</v>
      </c>
      <c r="G1930" s="129">
        <v>3921.9263117531132</v>
      </c>
      <c r="H1930" s="129">
        <v>1189.9376257405395</v>
      </c>
      <c r="I1930" s="129">
        <v>0</v>
      </c>
      <c r="J1930" s="129">
        <v>0</v>
      </c>
      <c r="K1930" s="131">
        <v>0.46458558484351264</v>
      </c>
    </row>
    <row r="1931" spans="1:11" x14ac:dyDescent="0.25">
      <c r="A1931" s="175"/>
      <c r="B1931" s="175"/>
      <c r="C1931" s="175" t="s">
        <v>69</v>
      </c>
      <c r="D1931" s="127" t="s">
        <v>140</v>
      </c>
      <c r="E1931" s="128">
        <v>10.2875</v>
      </c>
      <c r="F1931" s="129">
        <v>10.2875</v>
      </c>
      <c r="G1931" s="129">
        <v>7.05</v>
      </c>
      <c r="H1931" s="129">
        <v>3.9499999999999997</v>
      </c>
      <c r="I1931" s="129">
        <v>0</v>
      </c>
      <c r="J1931" s="129">
        <v>0</v>
      </c>
      <c r="K1931" s="131">
        <v>0.68529769137302554</v>
      </c>
    </row>
    <row r="1932" spans="1:11" x14ac:dyDescent="0.25">
      <c r="A1932" s="175"/>
      <c r="B1932" s="175"/>
      <c r="C1932" s="175"/>
      <c r="D1932" s="127" t="s">
        <v>139</v>
      </c>
      <c r="E1932" s="128">
        <v>23166.141415566093</v>
      </c>
      <c r="F1932" s="129">
        <v>22055.403821857512</v>
      </c>
      <c r="G1932" s="129">
        <v>11100.874945221969</v>
      </c>
      <c r="H1932" s="129">
        <v>4305.3094347942633</v>
      </c>
      <c r="I1932" s="129">
        <v>14.33533491424385</v>
      </c>
      <c r="J1932" s="129">
        <v>14.33533491424385</v>
      </c>
      <c r="K1932" s="131">
        <v>0.47918532249669016</v>
      </c>
    </row>
    <row r="1933" spans="1:11" x14ac:dyDescent="0.25">
      <c r="A1933" s="175"/>
      <c r="B1933" s="175"/>
      <c r="C1933" s="175"/>
      <c r="D1933" s="127" t="s">
        <v>103</v>
      </c>
      <c r="E1933" s="128">
        <v>23176.428915566095</v>
      </c>
      <c r="F1933" s="129">
        <v>22065.691321857514</v>
      </c>
      <c r="G1933" s="129">
        <v>11107.92494522197</v>
      </c>
      <c r="H1933" s="129">
        <v>4309.2594347942631</v>
      </c>
      <c r="I1933" s="129">
        <v>14.33533491424385</v>
      </c>
      <c r="J1933" s="129">
        <v>14.33533491424385</v>
      </c>
      <c r="K1933" s="131">
        <v>0.58224150693485788</v>
      </c>
    </row>
    <row r="1934" spans="1:11" x14ac:dyDescent="0.25">
      <c r="A1934" s="175"/>
      <c r="B1934" s="175"/>
      <c r="C1934" s="175" t="s">
        <v>153</v>
      </c>
      <c r="D1934" s="127" t="s">
        <v>139</v>
      </c>
      <c r="E1934" s="128">
        <v>1759.2303644994761</v>
      </c>
      <c r="F1934" s="129">
        <v>1640.4790256311278</v>
      </c>
      <c r="G1934" s="129">
        <v>936.05038255864929</v>
      </c>
      <c r="H1934" s="129">
        <v>171.10864663496372</v>
      </c>
      <c r="I1934" s="133">
        <v>-0.2682601621695363</v>
      </c>
      <c r="J1934" s="133">
        <v>-0.8124710423237953</v>
      </c>
      <c r="K1934" s="131">
        <v>0.53207948285099538</v>
      </c>
    </row>
    <row r="1935" spans="1:11" x14ac:dyDescent="0.25">
      <c r="A1935" s="175"/>
      <c r="B1935" s="175"/>
      <c r="C1935" s="175"/>
      <c r="D1935" s="127" t="s">
        <v>103</v>
      </c>
      <c r="E1935" s="128">
        <v>1759.2303644994761</v>
      </c>
      <c r="F1935" s="129">
        <v>1640.4790256311278</v>
      </c>
      <c r="G1935" s="129">
        <v>936.05038255864929</v>
      </c>
      <c r="H1935" s="129">
        <v>171.10864663496372</v>
      </c>
      <c r="I1935" s="133">
        <v>-0.2682601621695363</v>
      </c>
      <c r="J1935" s="133">
        <v>-0.8124710423237953</v>
      </c>
      <c r="K1935" s="131">
        <v>0.53207948285099538</v>
      </c>
    </row>
    <row r="1936" spans="1:11" x14ac:dyDescent="0.25">
      <c r="A1936" s="175"/>
      <c r="B1936" s="175"/>
      <c r="C1936" s="175" t="s">
        <v>70</v>
      </c>
      <c r="D1936" s="127" t="s">
        <v>140</v>
      </c>
      <c r="E1936" s="128">
        <v>1</v>
      </c>
      <c r="F1936" s="129">
        <v>1</v>
      </c>
      <c r="G1936" s="133">
        <v>0.75</v>
      </c>
      <c r="H1936" s="133">
        <v>0.25</v>
      </c>
      <c r="I1936" s="129">
        <v>0</v>
      </c>
      <c r="J1936" s="129">
        <v>0</v>
      </c>
      <c r="K1936" s="131">
        <v>0.75</v>
      </c>
    </row>
    <row r="1937" spans="1:11" x14ac:dyDescent="0.25">
      <c r="A1937" s="175"/>
      <c r="B1937" s="175"/>
      <c r="C1937" s="175"/>
      <c r="D1937" s="127" t="s">
        <v>139</v>
      </c>
      <c r="E1937" s="128">
        <v>4518.3059109440592</v>
      </c>
      <c r="F1937" s="129">
        <v>4267.7747780789523</v>
      </c>
      <c r="G1937" s="129">
        <v>2039.552642534539</v>
      </c>
      <c r="H1937" s="129">
        <v>891.26198700527709</v>
      </c>
      <c r="I1937" s="132"/>
      <c r="J1937" s="132"/>
      <c r="K1937" s="131">
        <v>0.45139764388117604</v>
      </c>
    </row>
    <row r="1938" spans="1:11" x14ac:dyDescent="0.25">
      <c r="A1938" s="175"/>
      <c r="B1938" s="175"/>
      <c r="C1938" s="175"/>
      <c r="D1938" s="127" t="s">
        <v>103</v>
      </c>
      <c r="E1938" s="128">
        <v>4519.3059109440592</v>
      </c>
      <c r="F1938" s="129">
        <v>4268.7747780789523</v>
      </c>
      <c r="G1938" s="129">
        <v>2040.302642534539</v>
      </c>
      <c r="H1938" s="129">
        <v>891.51198700527709</v>
      </c>
      <c r="I1938" s="129">
        <v>0</v>
      </c>
      <c r="J1938" s="129">
        <v>0</v>
      </c>
      <c r="K1938" s="131">
        <v>0.60069882194058799</v>
      </c>
    </row>
    <row r="1939" spans="1:11" x14ac:dyDescent="0.25">
      <c r="A1939" s="175"/>
      <c r="B1939" s="175"/>
      <c r="C1939" s="175" t="s">
        <v>71</v>
      </c>
      <c r="D1939" s="127" t="s">
        <v>140</v>
      </c>
      <c r="E1939" s="128">
        <v>18.5</v>
      </c>
      <c r="F1939" s="129">
        <v>18.25</v>
      </c>
      <c r="G1939" s="129">
        <v>9.35</v>
      </c>
      <c r="H1939" s="129">
        <v>6.3</v>
      </c>
      <c r="I1939" s="129">
        <v>0</v>
      </c>
      <c r="J1939" s="129">
        <v>0</v>
      </c>
      <c r="K1939" s="131">
        <v>0.50540540540540535</v>
      </c>
    </row>
    <row r="1940" spans="1:11" x14ac:dyDescent="0.25">
      <c r="A1940" s="175"/>
      <c r="B1940" s="175"/>
      <c r="C1940" s="175"/>
      <c r="D1940" s="127" t="s">
        <v>139</v>
      </c>
      <c r="E1940" s="128">
        <v>14789.998319587268</v>
      </c>
      <c r="F1940" s="129">
        <v>14308.332866353534</v>
      </c>
      <c r="G1940" s="129">
        <v>5454.3456628089689</v>
      </c>
      <c r="H1940" s="129">
        <v>1835.4524041701793</v>
      </c>
      <c r="I1940" s="132"/>
      <c r="J1940" s="132"/>
      <c r="K1940" s="131">
        <v>0.36878609077226582</v>
      </c>
    </row>
    <row r="1941" spans="1:11" x14ac:dyDescent="0.25">
      <c r="A1941" s="175"/>
      <c r="B1941" s="175"/>
      <c r="C1941" s="175"/>
      <c r="D1941" s="127" t="s">
        <v>103</v>
      </c>
      <c r="E1941" s="128">
        <v>14808.498319587268</v>
      </c>
      <c r="F1941" s="129">
        <v>14326.582866353534</v>
      </c>
      <c r="G1941" s="129">
        <v>5463.6956628089683</v>
      </c>
      <c r="H1941" s="129">
        <v>1841.7524041701793</v>
      </c>
      <c r="I1941" s="129">
        <v>0</v>
      </c>
      <c r="J1941" s="129">
        <v>0</v>
      </c>
      <c r="K1941" s="131">
        <v>0.43709574808883556</v>
      </c>
    </row>
    <row r="1942" spans="1:11" x14ac:dyDescent="0.25">
      <c r="A1942" s="175"/>
      <c r="B1942" s="175"/>
      <c r="C1942" s="175" t="s">
        <v>72</v>
      </c>
      <c r="D1942" s="127" t="s">
        <v>139</v>
      </c>
      <c r="E1942" s="128">
        <v>2877.3477621395718</v>
      </c>
      <c r="F1942" s="129">
        <v>2714.3942164115065</v>
      </c>
      <c r="G1942" s="129">
        <v>2780.0780523203716</v>
      </c>
      <c r="H1942" s="129">
        <v>1338.7322395114641</v>
      </c>
      <c r="I1942" s="132"/>
      <c r="J1942" s="132"/>
      <c r="K1942" s="131">
        <v>0.96619466332881809</v>
      </c>
    </row>
    <row r="1943" spans="1:11" x14ac:dyDescent="0.25">
      <c r="A1943" s="175"/>
      <c r="B1943" s="175"/>
      <c r="C1943" s="175"/>
      <c r="D1943" s="127" t="s">
        <v>103</v>
      </c>
      <c r="E1943" s="128">
        <v>2877.3477621395718</v>
      </c>
      <c r="F1943" s="129">
        <v>2714.3942164115065</v>
      </c>
      <c r="G1943" s="129">
        <v>2780.0780523203716</v>
      </c>
      <c r="H1943" s="129">
        <v>1338.7322395114641</v>
      </c>
      <c r="I1943" s="132"/>
      <c r="J1943" s="132"/>
      <c r="K1943" s="131">
        <v>0.96619466332881809</v>
      </c>
    </row>
    <row r="1944" spans="1:11" x14ac:dyDescent="0.25">
      <c r="A1944" s="175"/>
      <c r="B1944" s="175"/>
      <c r="C1944" s="175" t="s">
        <v>73</v>
      </c>
      <c r="D1944" s="127" t="s">
        <v>140</v>
      </c>
      <c r="E1944" s="128">
        <v>1.1666666666666667</v>
      </c>
      <c r="F1944" s="129">
        <v>1.1666666666666667</v>
      </c>
      <c r="G1944" s="133">
        <v>0.46666666666666673</v>
      </c>
      <c r="H1944" s="133">
        <v>0.23333333333333336</v>
      </c>
      <c r="I1944" s="129">
        <v>0</v>
      </c>
      <c r="J1944" s="129">
        <v>0</v>
      </c>
      <c r="K1944" s="131">
        <v>0.4</v>
      </c>
    </row>
    <row r="1945" spans="1:11" x14ac:dyDescent="0.25">
      <c r="A1945" s="175"/>
      <c r="B1945" s="175"/>
      <c r="C1945" s="175"/>
      <c r="D1945" s="127" t="s">
        <v>139</v>
      </c>
      <c r="E1945" s="128">
        <v>4841.1745182291797</v>
      </c>
      <c r="F1945" s="129">
        <v>4838.2100468447843</v>
      </c>
      <c r="G1945" s="129">
        <v>3075.058267303164</v>
      </c>
      <c r="H1945" s="129">
        <v>1770.4205490959089</v>
      </c>
      <c r="I1945" s="132"/>
      <c r="J1945" s="132"/>
      <c r="K1945" s="131">
        <v>0.63518847662363731</v>
      </c>
    </row>
    <row r="1946" spans="1:11" x14ac:dyDescent="0.25">
      <c r="A1946" s="175"/>
      <c r="B1946" s="175"/>
      <c r="C1946" s="175"/>
      <c r="D1946" s="127" t="s">
        <v>103</v>
      </c>
      <c r="E1946" s="128">
        <v>4842.3411848958458</v>
      </c>
      <c r="F1946" s="129">
        <v>4839.3767135114504</v>
      </c>
      <c r="G1946" s="129">
        <v>3075.5249339698307</v>
      </c>
      <c r="H1946" s="129">
        <v>1770.6538824292422</v>
      </c>
      <c r="I1946" s="129">
        <v>0</v>
      </c>
      <c r="J1946" s="129">
        <v>0</v>
      </c>
      <c r="K1946" s="131">
        <v>0.51759423831181861</v>
      </c>
    </row>
    <row r="1947" spans="1:11" x14ac:dyDescent="0.25">
      <c r="A1947" s="175"/>
      <c r="B1947" s="175"/>
      <c r="C1947" s="175" t="s">
        <v>74</v>
      </c>
      <c r="D1947" s="127" t="s">
        <v>140</v>
      </c>
      <c r="E1947" s="128">
        <v>18.869565217391305</v>
      </c>
      <c r="F1947" s="129">
        <v>18.869565217391305</v>
      </c>
      <c r="G1947" s="129">
        <v>14.219565217391304</v>
      </c>
      <c r="H1947" s="129">
        <v>9.3673913043478265</v>
      </c>
      <c r="I1947" s="129">
        <v>0</v>
      </c>
      <c r="J1947" s="129">
        <v>0</v>
      </c>
      <c r="K1947" s="131">
        <v>0.75357142857142856</v>
      </c>
    </row>
    <row r="1948" spans="1:11" x14ac:dyDescent="0.25">
      <c r="A1948" s="175"/>
      <c r="B1948" s="175"/>
      <c r="C1948" s="175"/>
      <c r="D1948" s="127" t="s">
        <v>139</v>
      </c>
      <c r="E1948" s="128">
        <v>4205.4805345612849</v>
      </c>
      <c r="F1948" s="129">
        <v>4061.8470847212843</v>
      </c>
      <c r="G1948" s="129">
        <v>3149.7498919468544</v>
      </c>
      <c r="H1948" s="129">
        <v>1585.0631273104632</v>
      </c>
      <c r="I1948" s="132"/>
      <c r="J1948" s="129">
        <v>1.7374198559383995</v>
      </c>
      <c r="K1948" s="131">
        <v>0.748963136569466</v>
      </c>
    </row>
    <row r="1949" spans="1:11" x14ac:dyDescent="0.25">
      <c r="A1949" s="175"/>
      <c r="B1949" s="175"/>
      <c r="C1949" s="175"/>
      <c r="D1949" s="127" t="s">
        <v>103</v>
      </c>
      <c r="E1949" s="128">
        <v>4224.3500997786768</v>
      </c>
      <c r="F1949" s="129">
        <v>4080.7166499386753</v>
      </c>
      <c r="G1949" s="129">
        <v>3163.9694571642458</v>
      </c>
      <c r="H1949" s="129">
        <v>1594.430518614811</v>
      </c>
      <c r="I1949" s="129">
        <v>0</v>
      </c>
      <c r="J1949" s="129">
        <v>1.7374198559383995</v>
      </c>
      <c r="K1949" s="131">
        <v>0.75126728257044728</v>
      </c>
    </row>
    <row r="1950" spans="1:11" x14ac:dyDescent="0.25">
      <c r="A1950" s="175"/>
      <c r="B1950" s="175"/>
      <c r="C1950" s="175" t="s">
        <v>75</v>
      </c>
      <c r="D1950" s="127" t="s">
        <v>140</v>
      </c>
      <c r="E1950" s="128">
        <v>6.75</v>
      </c>
      <c r="F1950" s="129">
        <v>6.75</v>
      </c>
      <c r="G1950" s="129">
        <v>7.6</v>
      </c>
      <c r="H1950" s="133">
        <v>0.70000000000000007</v>
      </c>
      <c r="I1950" s="129">
        <v>0</v>
      </c>
      <c r="J1950" s="129">
        <v>0</v>
      </c>
      <c r="K1950" s="130">
        <v>1.1259259259259258</v>
      </c>
    </row>
    <row r="1951" spans="1:11" x14ac:dyDescent="0.25">
      <c r="A1951" s="175"/>
      <c r="B1951" s="175"/>
      <c r="C1951" s="175"/>
      <c r="D1951" s="127" t="s">
        <v>139</v>
      </c>
      <c r="E1951" s="128">
        <v>1499.9432568708837</v>
      </c>
      <c r="F1951" s="129">
        <v>1480.9531350611583</v>
      </c>
      <c r="G1951" s="129">
        <v>1051.0990985272672</v>
      </c>
      <c r="H1951" s="129">
        <v>522.31253214406388</v>
      </c>
      <c r="I1951" s="132"/>
      <c r="J1951" s="132"/>
      <c r="K1951" s="131">
        <v>0.70075924119958</v>
      </c>
    </row>
    <row r="1952" spans="1:11" x14ac:dyDescent="0.25">
      <c r="A1952" s="175"/>
      <c r="B1952" s="175"/>
      <c r="C1952" s="175"/>
      <c r="D1952" s="127" t="s">
        <v>103</v>
      </c>
      <c r="E1952" s="128">
        <v>1506.6932568708837</v>
      </c>
      <c r="F1952" s="129">
        <v>1487.7031350611583</v>
      </c>
      <c r="G1952" s="129">
        <v>1058.6990985272673</v>
      </c>
      <c r="H1952" s="129">
        <v>523.01253214406381</v>
      </c>
      <c r="I1952" s="129">
        <v>0</v>
      </c>
      <c r="J1952" s="129">
        <v>0</v>
      </c>
      <c r="K1952" s="131">
        <v>0.91334258356275289</v>
      </c>
    </row>
    <row r="1953" spans="1:11" x14ac:dyDescent="0.25">
      <c r="A1953" s="175"/>
      <c r="B1953" s="175"/>
      <c r="C1953" s="175" t="s">
        <v>76</v>
      </c>
      <c r="D1953" s="127" t="s">
        <v>139</v>
      </c>
      <c r="E1953" s="128">
        <v>3520.1087124851788</v>
      </c>
      <c r="F1953" s="129">
        <v>3458.5966311782731</v>
      </c>
      <c r="G1953" s="129">
        <v>2295.857848039378</v>
      </c>
      <c r="H1953" s="129">
        <v>1333.3084512144358</v>
      </c>
      <c r="I1953" s="132"/>
      <c r="J1953" s="132"/>
      <c r="K1953" s="131">
        <v>0.65221220012222691</v>
      </c>
    </row>
    <row r="1954" spans="1:11" x14ac:dyDescent="0.25">
      <c r="A1954" s="175"/>
      <c r="B1954" s="175"/>
      <c r="C1954" s="175"/>
      <c r="D1954" s="127" t="s">
        <v>103</v>
      </c>
      <c r="E1954" s="128">
        <v>3520.1087124851788</v>
      </c>
      <c r="F1954" s="129">
        <v>3458.5966311782731</v>
      </c>
      <c r="G1954" s="129">
        <v>2295.857848039378</v>
      </c>
      <c r="H1954" s="129">
        <v>1333.3084512144358</v>
      </c>
      <c r="I1954" s="132"/>
      <c r="J1954" s="132"/>
      <c r="K1954" s="131">
        <v>0.65221220012222691</v>
      </c>
    </row>
    <row r="1955" spans="1:11" x14ac:dyDescent="0.25">
      <c r="A1955" s="175"/>
      <c r="B1955" s="175"/>
      <c r="C1955" s="175" t="s">
        <v>77</v>
      </c>
      <c r="D1955" s="127" t="s">
        <v>139</v>
      </c>
      <c r="E1955" s="128">
        <v>1776.4428696107998</v>
      </c>
      <c r="F1955" s="129">
        <v>1750.8745645587023</v>
      </c>
      <c r="G1955" s="129">
        <v>1251.9785700411946</v>
      </c>
      <c r="H1955" s="129">
        <v>521.88416456533184</v>
      </c>
      <c r="I1955" s="132"/>
      <c r="J1955" s="133">
        <v>0.36180954204775756</v>
      </c>
      <c r="K1955" s="131">
        <v>0.70476714532085694</v>
      </c>
    </row>
    <row r="1956" spans="1:11" x14ac:dyDescent="0.25">
      <c r="A1956" s="175"/>
      <c r="B1956" s="175"/>
      <c r="C1956" s="175"/>
      <c r="D1956" s="127" t="s">
        <v>103</v>
      </c>
      <c r="E1956" s="128">
        <v>1776.4428696107998</v>
      </c>
      <c r="F1956" s="129">
        <v>1750.8745645587023</v>
      </c>
      <c r="G1956" s="129">
        <v>1251.9785700411946</v>
      </c>
      <c r="H1956" s="129">
        <v>521.88416456533184</v>
      </c>
      <c r="I1956" s="132"/>
      <c r="J1956" s="133">
        <v>0.36180954204775756</v>
      </c>
      <c r="K1956" s="131">
        <v>0.70476714532085694</v>
      </c>
    </row>
    <row r="1957" spans="1:11" x14ac:dyDescent="0.25">
      <c r="A1957" s="175"/>
      <c r="B1957" s="175"/>
      <c r="C1957" s="175" t="s">
        <v>78</v>
      </c>
      <c r="D1957" s="127" t="s">
        <v>140</v>
      </c>
      <c r="E1957" s="128">
        <v>17.333333333333332</v>
      </c>
      <c r="F1957" s="129">
        <v>17.333333333333332</v>
      </c>
      <c r="G1957" s="129">
        <v>8.6666666666666661</v>
      </c>
      <c r="H1957" s="129">
        <v>7.15</v>
      </c>
      <c r="I1957" s="129">
        <v>0</v>
      </c>
      <c r="J1957" s="129">
        <v>0</v>
      </c>
      <c r="K1957" s="131">
        <v>0.5</v>
      </c>
    </row>
    <row r="1958" spans="1:11" x14ac:dyDescent="0.25">
      <c r="A1958" s="175"/>
      <c r="B1958" s="175"/>
      <c r="C1958" s="175"/>
      <c r="D1958" s="127" t="s">
        <v>139</v>
      </c>
      <c r="E1958" s="128">
        <v>4058.9916657475605</v>
      </c>
      <c r="F1958" s="129">
        <v>3880.2697784035518</v>
      </c>
      <c r="G1958" s="129">
        <v>2323.1010939823232</v>
      </c>
      <c r="H1958" s="129">
        <v>1227.6584841393681</v>
      </c>
      <c r="I1958" s="132"/>
      <c r="J1958" s="132"/>
      <c r="K1958" s="131">
        <v>0.57233453164887649</v>
      </c>
    </row>
    <row r="1959" spans="1:11" x14ac:dyDescent="0.25">
      <c r="A1959" s="175"/>
      <c r="B1959" s="175"/>
      <c r="C1959" s="175"/>
      <c r="D1959" s="127" t="s">
        <v>103</v>
      </c>
      <c r="E1959" s="128">
        <v>4076.3249990808936</v>
      </c>
      <c r="F1959" s="129">
        <v>3897.6031117368848</v>
      </c>
      <c r="G1959" s="129">
        <v>2331.7677606489901</v>
      </c>
      <c r="H1959" s="129">
        <v>1234.8084841393679</v>
      </c>
      <c r="I1959" s="129">
        <v>0</v>
      </c>
      <c r="J1959" s="129">
        <v>0</v>
      </c>
      <c r="K1959" s="131">
        <v>0.5361672658244383</v>
      </c>
    </row>
    <row r="1960" spans="1:11" x14ac:dyDescent="0.25">
      <c r="A1960" s="175"/>
      <c r="B1960" s="175"/>
      <c r="C1960" s="175" t="s">
        <v>79</v>
      </c>
      <c r="D1960" s="127" t="s">
        <v>139</v>
      </c>
      <c r="E1960" s="128">
        <v>2760.7601141454729</v>
      </c>
      <c r="F1960" s="129">
        <v>2711.6469580824796</v>
      </c>
      <c r="G1960" s="129">
        <v>1345.3875238617761</v>
      </c>
      <c r="H1960" s="129">
        <v>492.54362937748897</v>
      </c>
      <c r="I1960" s="129">
        <v>2.4384796544418657</v>
      </c>
      <c r="J1960" s="132"/>
      <c r="K1960" s="131">
        <v>0.4873250366695509</v>
      </c>
    </row>
    <row r="1961" spans="1:11" x14ac:dyDescent="0.25">
      <c r="A1961" s="175"/>
      <c r="B1961" s="175"/>
      <c r="C1961" s="175"/>
      <c r="D1961" s="127" t="s">
        <v>103</v>
      </c>
      <c r="E1961" s="128">
        <v>2760.7601141454729</v>
      </c>
      <c r="F1961" s="129">
        <v>2711.6469580824796</v>
      </c>
      <c r="G1961" s="129">
        <v>1345.3875238617761</v>
      </c>
      <c r="H1961" s="129">
        <v>492.54362937748897</v>
      </c>
      <c r="I1961" s="129">
        <v>2.4384796544418657</v>
      </c>
      <c r="J1961" s="132"/>
      <c r="K1961" s="131">
        <v>0.4873250366695509</v>
      </c>
    </row>
    <row r="1962" spans="1:11" x14ac:dyDescent="0.25">
      <c r="A1962" s="175"/>
      <c r="B1962" s="175"/>
      <c r="C1962" s="175" t="s">
        <v>80</v>
      </c>
      <c r="D1962" s="127" t="s">
        <v>139</v>
      </c>
      <c r="E1962" s="128">
        <v>918.05977511736569</v>
      </c>
      <c r="F1962" s="129">
        <v>854.24653703431022</v>
      </c>
      <c r="G1962" s="129">
        <v>458.59304688840086</v>
      </c>
      <c r="H1962" s="129">
        <v>164.19549001939833</v>
      </c>
      <c r="I1962" s="132"/>
      <c r="J1962" s="132"/>
      <c r="K1962" s="131">
        <v>0.49952416968685276</v>
      </c>
    </row>
    <row r="1963" spans="1:11" x14ac:dyDescent="0.25">
      <c r="A1963" s="175"/>
      <c r="B1963" s="175"/>
      <c r="C1963" s="175"/>
      <c r="D1963" s="127" t="s">
        <v>103</v>
      </c>
      <c r="E1963" s="128">
        <v>918.05977511736569</v>
      </c>
      <c r="F1963" s="129">
        <v>854.24653703431022</v>
      </c>
      <c r="G1963" s="129">
        <v>458.59304688840086</v>
      </c>
      <c r="H1963" s="129">
        <v>164.19549001939833</v>
      </c>
      <c r="I1963" s="132"/>
      <c r="J1963" s="132"/>
      <c r="K1963" s="131">
        <v>0.49952416968685276</v>
      </c>
    </row>
    <row r="1964" spans="1:11" x14ac:dyDescent="0.25">
      <c r="A1964" s="175"/>
      <c r="B1964" s="175"/>
      <c r="C1964" s="175" t="s">
        <v>154</v>
      </c>
      <c r="D1964" s="127" t="s">
        <v>139</v>
      </c>
      <c r="E1964" s="128">
        <v>64.574621858208658</v>
      </c>
      <c r="F1964" s="129">
        <v>59.18814356</v>
      </c>
      <c r="G1964" s="129">
        <v>29.77806241115616</v>
      </c>
      <c r="H1964" s="133">
        <v>0.37312772231126351</v>
      </c>
      <c r="I1964" s="132"/>
      <c r="J1964" s="132"/>
      <c r="K1964" s="131">
        <v>0.46114187825276137</v>
      </c>
    </row>
    <row r="1965" spans="1:11" x14ac:dyDescent="0.25">
      <c r="A1965" s="175"/>
      <c r="B1965" s="175"/>
      <c r="C1965" s="175"/>
      <c r="D1965" s="127" t="s">
        <v>103</v>
      </c>
      <c r="E1965" s="128">
        <v>64.574621858208658</v>
      </c>
      <c r="F1965" s="129">
        <v>59.18814356</v>
      </c>
      <c r="G1965" s="129">
        <v>29.77806241115616</v>
      </c>
      <c r="H1965" s="133">
        <v>0.37312772231126351</v>
      </c>
      <c r="I1965" s="132"/>
      <c r="J1965" s="132"/>
      <c r="K1965" s="131">
        <v>0.46114187825276137</v>
      </c>
    </row>
    <row r="1966" spans="1:11" x14ac:dyDescent="0.25">
      <c r="A1966" s="175"/>
      <c r="B1966" s="175"/>
      <c r="C1966" s="175" t="s">
        <v>42</v>
      </c>
      <c r="D1966" s="127" t="s">
        <v>139</v>
      </c>
      <c r="E1966" s="128">
        <v>3.2868684876945431</v>
      </c>
      <c r="F1966" s="129">
        <v>2.8486193559999999</v>
      </c>
      <c r="G1966" s="129">
        <v>2.450299589641324</v>
      </c>
      <c r="H1966" s="129">
        <v>0</v>
      </c>
      <c r="I1966" s="132"/>
      <c r="J1966" s="132"/>
      <c r="K1966" s="131">
        <v>0.7454814814814813</v>
      </c>
    </row>
    <row r="1967" spans="1:11" x14ac:dyDescent="0.25">
      <c r="A1967" s="175"/>
      <c r="B1967" s="175"/>
      <c r="C1967" s="175"/>
      <c r="D1967" s="127" t="s">
        <v>103</v>
      </c>
      <c r="E1967" s="128">
        <v>3.2868684876945431</v>
      </c>
      <c r="F1967" s="129">
        <v>2.8486193559999999</v>
      </c>
      <c r="G1967" s="129">
        <v>2.450299589641324</v>
      </c>
      <c r="H1967" s="129">
        <v>0</v>
      </c>
      <c r="I1967" s="132"/>
      <c r="J1967" s="132"/>
      <c r="K1967" s="131">
        <v>0.7454814814814813</v>
      </c>
    </row>
    <row r="1968" spans="1:11" x14ac:dyDescent="0.25">
      <c r="A1968" s="175"/>
      <c r="B1968" s="175"/>
      <c r="C1968" s="175" t="s">
        <v>155</v>
      </c>
      <c r="D1968" s="127" t="s">
        <v>139</v>
      </c>
      <c r="E1968" s="128">
        <v>2338.5652454996734</v>
      </c>
      <c r="F1968" s="129">
        <v>2303.1531811180216</v>
      </c>
      <c r="G1968" s="129">
        <v>1319.8813544677469</v>
      </c>
      <c r="H1968" s="129">
        <v>234.50265526467035</v>
      </c>
      <c r="I1968" s="132"/>
      <c r="J1968" s="132"/>
      <c r="K1968" s="131">
        <v>0.56439791748710955</v>
      </c>
    </row>
    <row r="1969" spans="1:11" x14ac:dyDescent="0.25">
      <c r="A1969" s="175"/>
      <c r="B1969" s="175"/>
      <c r="C1969" s="175"/>
      <c r="D1969" s="127" t="s">
        <v>103</v>
      </c>
      <c r="E1969" s="128">
        <v>2338.5652454996734</v>
      </c>
      <c r="F1969" s="129">
        <v>2303.1531811180216</v>
      </c>
      <c r="G1969" s="129">
        <v>1319.8813544677469</v>
      </c>
      <c r="H1969" s="129">
        <v>234.50265526467035</v>
      </c>
      <c r="I1969" s="132"/>
      <c r="J1969" s="132"/>
      <c r="K1969" s="131">
        <v>0.56439791748710955</v>
      </c>
    </row>
    <row r="1970" spans="1:11" x14ac:dyDescent="0.25">
      <c r="A1970" s="175"/>
      <c r="B1970" s="175"/>
      <c r="C1970" s="175" t="s">
        <v>156</v>
      </c>
      <c r="D1970" s="127" t="s">
        <v>139</v>
      </c>
      <c r="E1970" s="128">
        <v>6159.6542474112921</v>
      </c>
      <c r="F1970" s="129">
        <v>6136.8114422505278</v>
      </c>
      <c r="G1970" s="129">
        <v>3580.176091896145</v>
      </c>
      <c r="H1970" s="129">
        <v>1658.8898618127764</v>
      </c>
      <c r="I1970" s="132"/>
      <c r="J1970" s="132"/>
      <c r="K1970" s="131">
        <v>0.58123004118303878</v>
      </c>
    </row>
    <row r="1971" spans="1:11" x14ac:dyDescent="0.25">
      <c r="A1971" s="175"/>
      <c r="B1971" s="175"/>
      <c r="C1971" s="175"/>
      <c r="D1971" s="127" t="s">
        <v>103</v>
      </c>
      <c r="E1971" s="128">
        <v>6159.6542474112921</v>
      </c>
      <c r="F1971" s="129">
        <v>6136.8114422505278</v>
      </c>
      <c r="G1971" s="129">
        <v>3580.176091896145</v>
      </c>
      <c r="H1971" s="129">
        <v>1658.8898618127764</v>
      </c>
      <c r="I1971" s="132"/>
      <c r="J1971" s="132"/>
      <c r="K1971" s="131">
        <v>0.58123004118303878</v>
      </c>
    </row>
    <row r="1972" spans="1:11" x14ac:dyDescent="0.25">
      <c r="A1972" s="175"/>
      <c r="B1972" s="175"/>
      <c r="C1972" s="175" t="s">
        <v>81</v>
      </c>
      <c r="D1972" s="127" t="s">
        <v>139</v>
      </c>
      <c r="E1972" s="128">
        <v>1663.5162252300108</v>
      </c>
      <c r="F1972" s="129">
        <v>1663.5162252300108</v>
      </c>
      <c r="G1972" s="129">
        <v>928.38038437838907</v>
      </c>
      <c r="H1972" s="129">
        <v>428.46227940187657</v>
      </c>
      <c r="I1972" s="132"/>
      <c r="J1972" s="132"/>
      <c r="K1972" s="131">
        <v>0.55808315560614619</v>
      </c>
    </row>
    <row r="1973" spans="1:11" x14ac:dyDescent="0.25">
      <c r="A1973" s="175"/>
      <c r="B1973" s="175"/>
      <c r="C1973" s="175"/>
      <c r="D1973" s="127" t="s">
        <v>103</v>
      </c>
      <c r="E1973" s="128">
        <v>1663.5162252300108</v>
      </c>
      <c r="F1973" s="129">
        <v>1663.5162252300108</v>
      </c>
      <c r="G1973" s="129">
        <v>928.38038437838907</v>
      </c>
      <c r="H1973" s="129">
        <v>428.46227940187657</v>
      </c>
      <c r="I1973" s="132"/>
      <c r="J1973" s="132"/>
      <c r="K1973" s="131">
        <v>0.55808315560614619</v>
      </c>
    </row>
    <row r="1974" spans="1:11" x14ac:dyDescent="0.25">
      <c r="A1974" s="175"/>
      <c r="B1974" s="175"/>
      <c r="C1974" s="175" t="s">
        <v>157</v>
      </c>
      <c r="D1974" s="127" t="s">
        <v>139</v>
      </c>
      <c r="E1974" s="128">
        <v>1690.8685399321535</v>
      </c>
      <c r="F1974" s="129">
        <v>1610.2095132184463</v>
      </c>
      <c r="G1974" s="129">
        <v>865.45664753222923</v>
      </c>
      <c r="H1974" s="129">
        <v>325.83784136552538</v>
      </c>
      <c r="I1974" s="129">
        <v>16.435465874799409</v>
      </c>
      <c r="J1974" s="129">
        <v>15.532646370374893</v>
      </c>
      <c r="K1974" s="131">
        <v>0.51184147501316446</v>
      </c>
    </row>
    <row r="1975" spans="1:11" x14ac:dyDescent="0.25">
      <c r="A1975" s="175"/>
      <c r="B1975" s="175"/>
      <c r="C1975" s="175"/>
      <c r="D1975" s="127" t="s">
        <v>103</v>
      </c>
      <c r="E1975" s="128">
        <v>1690.8685399321535</v>
      </c>
      <c r="F1975" s="129">
        <v>1610.2095132184463</v>
      </c>
      <c r="G1975" s="129">
        <v>865.45664753222923</v>
      </c>
      <c r="H1975" s="129">
        <v>325.83784136552538</v>
      </c>
      <c r="I1975" s="129">
        <v>16.435465874799409</v>
      </c>
      <c r="J1975" s="129">
        <v>15.532646370374893</v>
      </c>
      <c r="K1975" s="131">
        <v>0.51184147501316446</v>
      </c>
    </row>
    <row r="1976" spans="1:11" x14ac:dyDescent="0.25">
      <c r="A1976" s="175"/>
      <c r="B1976" s="175"/>
      <c r="C1976" s="175" t="s">
        <v>82</v>
      </c>
      <c r="D1976" s="127" t="s">
        <v>140</v>
      </c>
      <c r="E1976" s="128">
        <v>7.25</v>
      </c>
      <c r="F1976" s="129">
        <v>7.25</v>
      </c>
      <c r="G1976" s="129">
        <v>8.1499999999999986</v>
      </c>
      <c r="H1976" s="129">
        <v>6.0500000000000007</v>
      </c>
      <c r="I1976" s="129">
        <v>0</v>
      </c>
      <c r="J1976" s="129">
        <v>0</v>
      </c>
      <c r="K1976" s="130">
        <v>1.1241379310344826</v>
      </c>
    </row>
    <row r="1977" spans="1:11" x14ac:dyDescent="0.25">
      <c r="A1977" s="175"/>
      <c r="B1977" s="175"/>
      <c r="C1977" s="175"/>
      <c r="D1977" s="127" t="s">
        <v>139</v>
      </c>
      <c r="E1977" s="128">
        <v>4911.4119246742584</v>
      </c>
      <c r="F1977" s="129">
        <v>4704.715971474543</v>
      </c>
      <c r="G1977" s="129">
        <v>3609.2937277541878</v>
      </c>
      <c r="H1977" s="129">
        <v>1598.009888081539</v>
      </c>
      <c r="I1977" s="129">
        <v>16.325626948080693</v>
      </c>
      <c r="J1977" s="129">
        <v>16.325626948080693</v>
      </c>
      <c r="K1977" s="131">
        <v>0.73487904967237472</v>
      </c>
    </row>
    <row r="1978" spans="1:11" x14ac:dyDescent="0.25">
      <c r="A1978" s="175"/>
      <c r="B1978" s="175"/>
      <c r="C1978" s="175"/>
      <c r="D1978" s="127" t="s">
        <v>103</v>
      </c>
      <c r="E1978" s="128">
        <v>4918.6619246742584</v>
      </c>
      <c r="F1978" s="129">
        <v>4711.965971474543</v>
      </c>
      <c r="G1978" s="129">
        <v>3617.4437277541879</v>
      </c>
      <c r="H1978" s="129">
        <v>1604.0598880815389</v>
      </c>
      <c r="I1978" s="129">
        <v>16.325626948080693</v>
      </c>
      <c r="J1978" s="129">
        <v>16.325626948080693</v>
      </c>
      <c r="K1978" s="131">
        <v>0.92950849035342864</v>
      </c>
    </row>
    <row r="1979" spans="1:11" x14ac:dyDescent="0.25">
      <c r="A1979" s="175"/>
      <c r="B1979" s="175"/>
      <c r="C1979" s="175" t="s">
        <v>83</v>
      </c>
      <c r="D1979" s="127" t="s">
        <v>140</v>
      </c>
      <c r="E1979" s="128">
        <v>1</v>
      </c>
      <c r="F1979" s="129">
        <v>1</v>
      </c>
      <c r="G1979" s="133">
        <v>0.75</v>
      </c>
      <c r="H1979" s="133">
        <v>0.5</v>
      </c>
      <c r="I1979" s="129">
        <v>0</v>
      </c>
      <c r="J1979" s="129">
        <v>0</v>
      </c>
      <c r="K1979" s="131">
        <v>0.75</v>
      </c>
    </row>
    <row r="1980" spans="1:11" x14ac:dyDescent="0.25">
      <c r="A1980" s="175"/>
      <c r="B1980" s="175"/>
      <c r="C1980" s="175"/>
      <c r="D1980" s="127" t="s">
        <v>139</v>
      </c>
      <c r="E1980" s="128">
        <v>1304.1203859430373</v>
      </c>
      <c r="F1980" s="129">
        <v>1272.6774136991764</v>
      </c>
      <c r="G1980" s="129">
        <v>653.07166741459457</v>
      </c>
      <c r="H1980" s="129">
        <v>225.93940878812887</v>
      </c>
      <c r="I1980" s="132"/>
      <c r="J1980" s="132"/>
      <c r="K1980" s="131">
        <v>0.5007755989814886</v>
      </c>
    </row>
    <row r="1981" spans="1:11" x14ac:dyDescent="0.25">
      <c r="A1981" s="175"/>
      <c r="B1981" s="175"/>
      <c r="C1981" s="175"/>
      <c r="D1981" s="127" t="s">
        <v>103</v>
      </c>
      <c r="E1981" s="128">
        <v>1305.1203859430373</v>
      </c>
      <c r="F1981" s="129">
        <v>1273.6774136991764</v>
      </c>
      <c r="G1981" s="129">
        <v>653.82166741459457</v>
      </c>
      <c r="H1981" s="129">
        <v>226.43940878812887</v>
      </c>
      <c r="I1981" s="129">
        <v>0</v>
      </c>
      <c r="J1981" s="129">
        <v>0</v>
      </c>
      <c r="K1981" s="131">
        <v>0.6253877994907443</v>
      </c>
    </row>
    <row r="1982" spans="1:11" x14ac:dyDescent="0.25">
      <c r="A1982" s="175"/>
      <c r="B1982" s="175"/>
      <c r="C1982" s="175" t="s">
        <v>158</v>
      </c>
      <c r="D1982" s="127" t="s">
        <v>139</v>
      </c>
      <c r="E1982" s="128">
        <v>478.43316786067771</v>
      </c>
      <c r="F1982" s="129">
        <v>478.43316786067771</v>
      </c>
      <c r="G1982" s="129">
        <v>233.62027659172739</v>
      </c>
      <c r="H1982" s="129">
        <v>74.092712153414155</v>
      </c>
      <c r="I1982" s="132"/>
      <c r="J1982" s="132"/>
      <c r="K1982" s="131">
        <v>0.48830284412839636</v>
      </c>
    </row>
    <row r="1983" spans="1:11" x14ac:dyDescent="0.25">
      <c r="A1983" s="175"/>
      <c r="B1983" s="175"/>
      <c r="C1983" s="175"/>
      <c r="D1983" s="127" t="s">
        <v>103</v>
      </c>
      <c r="E1983" s="128">
        <v>478.43316786067771</v>
      </c>
      <c r="F1983" s="129">
        <v>478.43316786067771</v>
      </c>
      <c r="G1983" s="129">
        <v>233.62027659172739</v>
      </c>
      <c r="H1983" s="129">
        <v>74.092712153414155</v>
      </c>
      <c r="I1983" s="132"/>
      <c r="J1983" s="132"/>
      <c r="K1983" s="131">
        <v>0.48830284412839636</v>
      </c>
    </row>
    <row r="1984" spans="1:11" x14ac:dyDescent="0.25">
      <c r="A1984" s="175"/>
      <c r="B1984" s="175"/>
      <c r="C1984" s="175" t="s">
        <v>159</v>
      </c>
      <c r="D1984" s="127" t="s">
        <v>139</v>
      </c>
      <c r="E1984" s="128">
        <v>1618.3796567949607</v>
      </c>
      <c r="F1984" s="129">
        <v>1581.4700398289106</v>
      </c>
      <c r="G1984" s="129">
        <v>688.66300474742297</v>
      </c>
      <c r="H1984" s="129">
        <v>343.16796438189238</v>
      </c>
      <c r="I1984" s="132"/>
      <c r="J1984" s="132"/>
      <c r="K1984" s="131">
        <v>0.42552623660090444</v>
      </c>
    </row>
    <row r="1985" spans="1:11" x14ac:dyDescent="0.25">
      <c r="A1985" s="175"/>
      <c r="B1985" s="175"/>
      <c r="C1985" s="175"/>
      <c r="D1985" s="127" t="s">
        <v>103</v>
      </c>
      <c r="E1985" s="128">
        <v>1618.3796567949607</v>
      </c>
      <c r="F1985" s="129">
        <v>1581.4700398289106</v>
      </c>
      <c r="G1985" s="129">
        <v>688.66300474742297</v>
      </c>
      <c r="H1985" s="129">
        <v>343.16796438189238</v>
      </c>
      <c r="I1985" s="132"/>
      <c r="J1985" s="132"/>
      <c r="K1985" s="131">
        <v>0.42552623660090444</v>
      </c>
    </row>
    <row r="1986" spans="1:11" x14ac:dyDescent="0.25">
      <c r="A1986" s="175"/>
      <c r="B1986" s="175"/>
      <c r="C1986" s="175" t="s">
        <v>84</v>
      </c>
      <c r="D1986" s="127" t="s">
        <v>140</v>
      </c>
      <c r="E1986" s="128">
        <v>1.2272727272727273</v>
      </c>
      <c r="F1986" s="129">
        <v>1.2272727272727273</v>
      </c>
      <c r="G1986" s="129">
        <v>1.2272727272727273</v>
      </c>
      <c r="H1986" s="133">
        <v>0.61363636363636365</v>
      </c>
      <c r="I1986" s="129">
        <v>0</v>
      </c>
      <c r="J1986" s="129">
        <v>0</v>
      </c>
      <c r="K1986" s="130">
        <v>1</v>
      </c>
    </row>
    <row r="1987" spans="1:11" x14ac:dyDescent="0.25">
      <c r="A1987" s="175"/>
      <c r="B1987" s="175"/>
      <c r="C1987" s="175"/>
      <c r="D1987" s="127" t="s">
        <v>139</v>
      </c>
      <c r="E1987" s="128">
        <v>5322.3269608625833</v>
      </c>
      <c r="F1987" s="129">
        <v>5267.2027650962291</v>
      </c>
      <c r="G1987" s="129">
        <v>3720.3848905545942</v>
      </c>
      <c r="H1987" s="129">
        <v>1470.8879649726493</v>
      </c>
      <c r="I1987" s="132"/>
      <c r="J1987" s="132"/>
      <c r="K1987" s="131">
        <v>0.69901472004862242</v>
      </c>
    </row>
    <row r="1988" spans="1:11" x14ac:dyDescent="0.25">
      <c r="A1988" s="175"/>
      <c r="B1988" s="175"/>
      <c r="C1988" s="175"/>
      <c r="D1988" s="127" t="s">
        <v>103</v>
      </c>
      <c r="E1988" s="128">
        <v>5323.5542335898554</v>
      </c>
      <c r="F1988" s="129">
        <v>5268.4300378235012</v>
      </c>
      <c r="G1988" s="129">
        <v>3721.6121632818672</v>
      </c>
      <c r="H1988" s="129">
        <v>1471.5016013362858</v>
      </c>
      <c r="I1988" s="129">
        <v>0</v>
      </c>
      <c r="J1988" s="129">
        <v>0</v>
      </c>
      <c r="K1988" s="131">
        <v>0.84950736002431126</v>
      </c>
    </row>
    <row r="1989" spans="1:11" x14ac:dyDescent="0.25">
      <c r="A1989" s="175"/>
      <c r="B1989" s="175"/>
      <c r="C1989" s="175" t="s">
        <v>85</v>
      </c>
      <c r="D1989" s="127" t="s">
        <v>139</v>
      </c>
      <c r="E1989" s="128">
        <v>5967.9082881726936</v>
      </c>
      <c r="F1989" s="129">
        <v>5826.4308941384679</v>
      </c>
      <c r="G1989" s="129">
        <v>3406.9371828015892</v>
      </c>
      <c r="H1989" s="129">
        <v>1201.1884734292312</v>
      </c>
      <c r="I1989" s="129">
        <v>10.745170750419836</v>
      </c>
      <c r="J1989" s="129">
        <v>22.286709383776618</v>
      </c>
      <c r="K1989" s="131">
        <v>0.57087626322165808</v>
      </c>
    </row>
    <row r="1990" spans="1:11" x14ac:dyDescent="0.25">
      <c r="A1990" s="175"/>
      <c r="B1990" s="175"/>
      <c r="C1990" s="175"/>
      <c r="D1990" s="127" t="s">
        <v>103</v>
      </c>
      <c r="E1990" s="128">
        <v>5967.9082881726936</v>
      </c>
      <c r="F1990" s="129">
        <v>5826.4308941384679</v>
      </c>
      <c r="G1990" s="129">
        <v>3406.9371828015892</v>
      </c>
      <c r="H1990" s="129">
        <v>1201.1884734292312</v>
      </c>
      <c r="I1990" s="129">
        <v>10.745170750419836</v>
      </c>
      <c r="J1990" s="129">
        <v>22.286709383776618</v>
      </c>
      <c r="K1990" s="131">
        <v>0.57087626322165808</v>
      </c>
    </row>
    <row r="1991" spans="1:11" x14ac:dyDescent="0.25">
      <c r="A1991" s="175"/>
      <c r="B1991" s="175"/>
      <c r="C1991" s="175" t="s">
        <v>86</v>
      </c>
      <c r="D1991" s="127" t="s">
        <v>140</v>
      </c>
      <c r="E1991" s="135">
        <v>0.61111111111111116</v>
      </c>
      <c r="F1991" s="133">
        <v>0.61111111111111116</v>
      </c>
      <c r="G1991" s="133">
        <v>0.30555555555555558</v>
      </c>
      <c r="H1991" s="133">
        <v>0.18333333333333335</v>
      </c>
      <c r="I1991" s="129">
        <v>0</v>
      </c>
      <c r="J1991" s="129">
        <v>0</v>
      </c>
      <c r="K1991" s="131">
        <v>0.5</v>
      </c>
    </row>
    <row r="1992" spans="1:11" x14ac:dyDescent="0.25">
      <c r="A1992" s="175"/>
      <c r="B1992" s="175"/>
      <c r="C1992" s="175"/>
      <c r="D1992" s="127" t="s">
        <v>139</v>
      </c>
      <c r="E1992" s="128">
        <v>5817.3307314176427</v>
      </c>
      <c r="F1992" s="129">
        <v>5695.4824961841086</v>
      </c>
      <c r="G1992" s="129">
        <v>2901.0054195837133</v>
      </c>
      <c r="H1992" s="129">
        <v>1358.8146759399253</v>
      </c>
      <c r="I1992" s="132"/>
      <c r="J1992" s="132"/>
      <c r="K1992" s="131">
        <v>0.49868325414545556</v>
      </c>
    </row>
    <row r="1993" spans="1:11" x14ac:dyDescent="0.25">
      <c r="A1993" s="175"/>
      <c r="B1993" s="175"/>
      <c r="C1993" s="175"/>
      <c r="D1993" s="127" t="s">
        <v>103</v>
      </c>
      <c r="E1993" s="128">
        <v>5817.941842528754</v>
      </c>
      <c r="F1993" s="129">
        <v>5696.09360729522</v>
      </c>
      <c r="G1993" s="129">
        <v>2901.310975139269</v>
      </c>
      <c r="H1993" s="129">
        <v>1358.9980092732585</v>
      </c>
      <c r="I1993" s="129">
        <v>0</v>
      </c>
      <c r="J1993" s="129">
        <v>0</v>
      </c>
      <c r="K1993" s="131">
        <v>0.49934162707272778</v>
      </c>
    </row>
    <row r="1994" spans="1:11" x14ac:dyDescent="0.25">
      <c r="A1994" s="175"/>
      <c r="B1994" s="175"/>
      <c r="C1994" s="175" t="s">
        <v>87</v>
      </c>
      <c r="D1994" s="127" t="s">
        <v>140</v>
      </c>
      <c r="E1994" s="128">
        <v>1</v>
      </c>
      <c r="F1994" s="129">
        <v>1</v>
      </c>
      <c r="G1994" s="133">
        <v>0.6</v>
      </c>
      <c r="H1994" s="133">
        <v>0.5</v>
      </c>
      <c r="I1994" s="129">
        <v>0</v>
      </c>
      <c r="J1994" s="129">
        <v>0</v>
      </c>
      <c r="K1994" s="131">
        <v>0.6</v>
      </c>
    </row>
    <row r="1995" spans="1:11" x14ac:dyDescent="0.25">
      <c r="A1995" s="175"/>
      <c r="B1995" s="175"/>
      <c r="C1995" s="175"/>
      <c r="D1995" s="127" t="s">
        <v>139</v>
      </c>
      <c r="E1995" s="128">
        <v>4055.5866141174138</v>
      </c>
      <c r="F1995" s="129">
        <v>3970.6179835887842</v>
      </c>
      <c r="G1995" s="129">
        <v>1625.5557669538086</v>
      </c>
      <c r="H1995" s="129">
        <v>705.12554074537934</v>
      </c>
      <c r="I1995" s="132"/>
      <c r="J1995" s="132"/>
      <c r="K1995" s="131">
        <v>0.4008189003522406</v>
      </c>
    </row>
    <row r="1996" spans="1:11" x14ac:dyDescent="0.25">
      <c r="A1996" s="175"/>
      <c r="B1996" s="175"/>
      <c r="C1996" s="175"/>
      <c r="D1996" s="127" t="s">
        <v>103</v>
      </c>
      <c r="E1996" s="128">
        <v>4056.5866141174138</v>
      </c>
      <c r="F1996" s="129">
        <v>3971.6179835887842</v>
      </c>
      <c r="G1996" s="129">
        <v>1626.1557669538088</v>
      </c>
      <c r="H1996" s="129">
        <v>705.62554074537934</v>
      </c>
      <c r="I1996" s="129">
        <v>0</v>
      </c>
      <c r="J1996" s="129">
        <v>0</v>
      </c>
      <c r="K1996" s="131">
        <v>0.50040945017612026</v>
      </c>
    </row>
    <row r="1997" spans="1:11" x14ac:dyDescent="0.25">
      <c r="A1997" s="175"/>
      <c r="B1997" s="175"/>
      <c r="C1997" s="175" t="s">
        <v>160</v>
      </c>
      <c r="D1997" s="127" t="s">
        <v>139</v>
      </c>
      <c r="E1997" s="128">
        <v>966.43178959670183</v>
      </c>
      <c r="F1997" s="129">
        <v>966.43178959670183</v>
      </c>
      <c r="G1997" s="129">
        <v>474.9348748151545</v>
      </c>
      <c r="H1997" s="129">
        <v>135.74101878339599</v>
      </c>
      <c r="I1997" s="133">
        <v>0.27806706365475359</v>
      </c>
      <c r="J1997" s="132"/>
      <c r="K1997" s="131">
        <v>0.49143134562383123</v>
      </c>
    </row>
    <row r="1998" spans="1:11" x14ac:dyDescent="0.25">
      <c r="A1998" s="175"/>
      <c r="B1998" s="175"/>
      <c r="C1998" s="175"/>
      <c r="D1998" s="127" t="s">
        <v>103</v>
      </c>
      <c r="E1998" s="128">
        <v>966.43178959670183</v>
      </c>
      <c r="F1998" s="129">
        <v>966.43178959670183</v>
      </c>
      <c r="G1998" s="129">
        <v>474.9348748151545</v>
      </c>
      <c r="H1998" s="129">
        <v>135.74101878339599</v>
      </c>
      <c r="I1998" s="133">
        <v>0.27806706365475359</v>
      </c>
      <c r="J1998" s="132"/>
      <c r="K1998" s="131">
        <v>0.49143134562383123</v>
      </c>
    </row>
    <row r="1999" spans="1:11" x14ac:dyDescent="0.25">
      <c r="A1999" s="175"/>
      <c r="B1999" s="175"/>
      <c r="C1999" s="175" t="s">
        <v>88</v>
      </c>
      <c r="D1999" s="127" t="s">
        <v>140</v>
      </c>
      <c r="E1999" s="128">
        <v>1</v>
      </c>
      <c r="F1999" s="129">
        <v>1</v>
      </c>
      <c r="G1999" s="133">
        <v>0.7</v>
      </c>
      <c r="H1999" s="133">
        <v>0.44999999999999996</v>
      </c>
      <c r="I1999" s="129">
        <v>0</v>
      </c>
      <c r="J1999" s="129">
        <v>0</v>
      </c>
      <c r="K1999" s="131">
        <v>0.7</v>
      </c>
    </row>
    <row r="2000" spans="1:11" x14ac:dyDescent="0.25">
      <c r="A2000" s="175"/>
      <c r="B2000" s="175"/>
      <c r="C2000" s="175"/>
      <c r="D2000" s="127" t="s">
        <v>139</v>
      </c>
      <c r="E2000" s="128">
        <v>8395.7240361278782</v>
      </c>
      <c r="F2000" s="129">
        <v>8380.9801541456618</v>
      </c>
      <c r="G2000" s="129">
        <v>4353.6575379390588</v>
      </c>
      <c r="H2000" s="129">
        <v>2559.13496483069</v>
      </c>
      <c r="I2000" s="129">
        <v>13.105567550587534</v>
      </c>
      <c r="J2000" s="129">
        <v>9.6240436190894734</v>
      </c>
      <c r="K2000" s="131">
        <v>0.51855653177792782</v>
      </c>
    </row>
    <row r="2001" spans="1:11" x14ac:dyDescent="0.25">
      <c r="A2001" s="175"/>
      <c r="B2001" s="175"/>
      <c r="C2001" s="175"/>
      <c r="D2001" s="127" t="s">
        <v>103</v>
      </c>
      <c r="E2001" s="128">
        <v>8396.7240361278782</v>
      </c>
      <c r="F2001" s="129">
        <v>8381.9801541456618</v>
      </c>
      <c r="G2001" s="129">
        <v>4354.3575379390586</v>
      </c>
      <c r="H2001" s="129">
        <v>2559.5849648306903</v>
      </c>
      <c r="I2001" s="129">
        <v>13.105567550587534</v>
      </c>
      <c r="J2001" s="129">
        <v>9.6240436190894734</v>
      </c>
      <c r="K2001" s="131">
        <v>0.60927826588896394</v>
      </c>
    </row>
    <row r="2002" spans="1:11" x14ac:dyDescent="0.25">
      <c r="A2002" s="175"/>
      <c r="B2002" s="175"/>
      <c r="C2002" s="175" t="s">
        <v>161</v>
      </c>
      <c r="D2002" s="127" t="s">
        <v>139</v>
      </c>
      <c r="E2002" s="128">
        <v>105.31483771091291</v>
      </c>
      <c r="F2002" s="129">
        <v>105.31483771091291</v>
      </c>
      <c r="G2002" s="129">
        <v>60.57171060674051</v>
      </c>
      <c r="H2002" s="129">
        <v>22.486527738280451</v>
      </c>
      <c r="I2002" s="133">
        <v>0.88581891910496435</v>
      </c>
      <c r="J2002" s="133">
        <v>0.88581891910496435</v>
      </c>
      <c r="K2002" s="131">
        <v>0.57514887667594028</v>
      </c>
    </row>
    <row r="2003" spans="1:11" x14ac:dyDescent="0.25">
      <c r="A2003" s="175"/>
      <c r="B2003" s="175"/>
      <c r="C2003" s="175"/>
      <c r="D2003" s="127" t="s">
        <v>103</v>
      </c>
      <c r="E2003" s="128">
        <v>105.31483771091291</v>
      </c>
      <c r="F2003" s="129">
        <v>105.31483771091291</v>
      </c>
      <c r="G2003" s="129">
        <v>60.57171060674051</v>
      </c>
      <c r="H2003" s="129">
        <v>22.486527738280451</v>
      </c>
      <c r="I2003" s="133">
        <v>0.88581891910496435</v>
      </c>
      <c r="J2003" s="133">
        <v>0.88581891910496435</v>
      </c>
      <c r="K2003" s="131">
        <v>0.57514887667594028</v>
      </c>
    </row>
    <row r="2004" spans="1:11" x14ac:dyDescent="0.25">
      <c r="A2004" s="175"/>
      <c r="B2004" s="175"/>
      <c r="C2004" s="175" t="s">
        <v>162</v>
      </c>
      <c r="D2004" s="127" t="s">
        <v>139</v>
      </c>
      <c r="E2004" s="128">
        <v>32.959562419614954</v>
      </c>
      <c r="F2004" s="129">
        <v>32.959562419614954</v>
      </c>
      <c r="G2004" s="129">
        <v>19.141448983871495</v>
      </c>
      <c r="H2004" s="129">
        <v>12.224335484074969</v>
      </c>
      <c r="I2004" s="132"/>
      <c r="J2004" s="132"/>
      <c r="K2004" s="131">
        <v>0.58075555555555558</v>
      </c>
    </row>
    <row r="2005" spans="1:11" x14ac:dyDescent="0.25">
      <c r="A2005" s="175"/>
      <c r="B2005" s="175"/>
      <c r="C2005" s="175"/>
      <c r="D2005" s="127" t="s">
        <v>103</v>
      </c>
      <c r="E2005" s="128">
        <v>32.959562419614954</v>
      </c>
      <c r="F2005" s="129">
        <v>32.959562419614954</v>
      </c>
      <c r="G2005" s="129">
        <v>19.141448983871495</v>
      </c>
      <c r="H2005" s="129">
        <v>12.224335484074969</v>
      </c>
      <c r="I2005" s="132"/>
      <c r="J2005" s="132"/>
      <c r="K2005" s="131">
        <v>0.58075555555555558</v>
      </c>
    </row>
    <row r="2006" spans="1:11" x14ac:dyDescent="0.25">
      <c r="A2006" s="175"/>
      <c r="B2006" s="175"/>
      <c r="C2006" s="175" t="s">
        <v>89</v>
      </c>
      <c r="D2006" s="127" t="s">
        <v>139</v>
      </c>
      <c r="E2006" s="128">
        <v>2905.6810084363942</v>
      </c>
      <c r="F2006" s="129">
        <v>2905.6810084363942</v>
      </c>
      <c r="G2006" s="129">
        <v>2031.419672222243</v>
      </c>
      <c r="H2006" s="129">
        <v>1178.056613814193</v>
      </c>
      <c r="I2006" s="132"/>
      <c r="J2006" s="132"/>
      <c r="K2006" s="131">
        <v>0.69911998816256538</v>
      </c>
    </row>
    <row r="2007" spans="1:11" x14ac:dyDescent="0.25">
      <c r="A2007" s="175"/>
      <c r="B2007" s="175"/>
      <c r="C2007" s="175"/>
      <c r="D2007" s="127" t="s">
        <v>103</v>
      </c>
      <c r="E2007" s="128">
        <v>2905.6810084363942</v>
      </c>
      <c r="F2007" s="129">
        <v>2905.6810084363942</v>
      </c>
      <c r="G2007" s="129">
        <v>2031.419672222243</v>
      </c>
      <c r="H2007" s="129">
        <v>1178.056613814193</v>
      </c>
      <c r="I2007" s="132"/>
      <c r="J2007" s="132"/>
      <c r="K2007" s="131">
        <v>0.69911998816256538</v>
      </c>
    </row>
    <row r="2008" spans="1:11" x14ac:dyDescent="0.25">
      <c r="A2008" s="175"/>
      <c r="B2008" s="175"/>
      <c r="C2008" s="175" t="s">
        <v>163</v>
      </c>
      <c r="D2008" s="127" t="s">
        <v>139</v>
      </c>
      <c r="E2008" s="128">
        <v>501.92668698389895</v>
      </c>
      <c r="F2008" s="129">
        <v>500.85816105547877</v>
      </c>
      <c r="G2008" s="129">
        <v>651.8004902377952</v>
      </c>
      <c r="H2008" s="129">
        <v>291.47707081169199</v>
      </c>
      <c r="I2008" s="132"/>
      <c r="J2008" s="132"/>
      <c r="K2008" s="130">
        <v>1.2985970005988225</v>
      </c>
    </row>
    <row r="2009" spans="1:11" x14ac:dyDescent="0.25">
      <c r="A2009" s="175"/>
      <c r="B2009" s="175"/>
      <c r="C2009" s="175"/>
      <c r="D2009" s="127" t="s">
        <v>103</v>
      </c>
      <c r="E2009" s="128">
        <v>501.92668698389895</v>
      </c>
      <c r="F2009" s="129">
        <v>500.85816105547877</v>
      </c>
      <c r="G2009" s="129">
        <v>651.8004902377952</v>
      </c>
      <c r="H2009" s="129">
        <v>291.47707081169199</v>
      </c>
      <c r="I2009" s="132"/>
      <c r="J2009" s="132"/>
      <c r="K2009" s="130">
        <v>1.2985970005988225</v>
      </c>
    </row>
    <row r="2010" spans="1:11" x14ac:dyDescent="0.25">
      <c r="A2010" s="175"/>
      <c r="B2010" s="175"/>
      <c r="C2010" s="175" t="s">
        <v>164</v>
      </c>
      <c r="D2010" s="127" t="s">
        <v>139</v>
      </c>
      <c r="E2010" s="128">
        <v>4539.9550526329067</v>
      </c>
      <c r="F2010" s="129">
        <v>4426.6004956391407</v>
      </c>
      <c r="G2010" s="129">
        <v>6028.3186912448946</v>
      </c>
      <c r="H2010" s="129">
        <v>4245.7086913471248</v>
      </c>
      <c r="I2010" s="132"/>
      <c r="J2010" s="132"/>
      <c r="K2010" s="130">
        <v>1.3278366462568445</v>
      </c>
    </row>
    <row r="2011" spans="1:11" x14ac:dyDescent="0.25">
      <c r="A2011" s="175"/>
      <c r="B2011" s="175"/>
      <c r="C2011" s="175"/>
      <c r="D2011" s="127" t="s">
        <v>103</v>
      </c>
      <c r="E2011" s="128">
        <v>4539.9550526329067</v>
      </c>
      <c r="F2011" s="129">
        <v>4426.6004956391407</v>
      </c>
      <c r="G2011" s="129">
        <v>6028.3186912448946</v>
      </c>
      <c r="H2011" s="129">
        <v>4245.7086913471248</v>
      </c>
      <c r="I2011" s="132"/>
      <c r="J2011" s="132"/>
      <c r="K2011" s="130">
        <v>1.3278366462568445</v>
      </c>
    </row>
    <row r="2012" spans="1:11" x14ac:dyDescent="0.25">
      <c r="A2012" s="175"/>
      <c r="B2012" s="175"/>
      <c r="C2012" s="175" t="s">
        <v>90</v>
      </c>
      <c r="D2012" s="127" t="s">
        <v>140</v>
      </c>
      <c r="E2012" s="128">
        <v>1.5</v>
      </c>
      <c r="F2012" s="129">
        <v>1.5</v>
      </c>
      <c r="G2012" s="133">
        <v>0.35</v>
      </c>
      <c r="H2012" s="133">
        <v>0.25</v>
      </c>
      <c r="I2012" s="129">
        <v>0</v>
      </c>
      <c r="J2012" s="129">
        <v>0</v>
      </c>
      <c r="K2012" s="131">
        <v>0.23333333333333331</v>
      </c>
    </row>
    <row r="2013" spans="1:11" x14ac:dyDescent="0.25">
      <c r="A2013" s="175"/>
      <c r="B2013" s="175"/>
      <c r="C2013" s="175"/>
      <c r="D2013" s="127" t="s">
        <v>139</v>
      </c>
      <c r="E2013" s="128">
        <v>1055.0204471516404</v>
      </c>
      <c r="F2013" s="129">
        <v>1032.4561225993223</v>
      </c>
      <c r="G2013" s="129">
        <v>1006.5650168748233</v>
      </c>
      <c r="H2013" s="129">
        <v>423.76175996097868</v>
      </c>
      <c r="I2013" s="132"/>
      <c r="J2013" s="132"/>
      <c r="K2013" s="131">
        <v>0.95407157234948592</v>
      </c>
    </row>
    <row r="2014" spans="1:11" x14ac:dyDescent="0.25">
      <c r="A2014" s="175"/>
      <c r="B2014" s="175"/>
      <c r="C2014" s="175"/>
      <c r="D2014" s="127" t="s">
        <v>103</v>
      </c>
      <c r="E2014" s="128">
        <v>1056.5204471516404</v>
      </c>
      <c r="F2014" s="129">
        <v>1033.9561225993223</v>
      </c>
      <c r="G2014" s="129">
        <v>1006.9150168748233</v>
      </c>
      <c r="H2014" s="129">
        <v>424.01175996097868</v>
      </c>
      <c r="I2014" s="129">
        <v>0</v>
      </c>
      <c r="J2014" s="129">
        <v>0</v>
      </c>
      <c r="K2014" s="131">
        <v>0.59370245284140966</v>
      </c>
    </row>
    <row r="2015" spans="1:11" x14ac:dyDescent="0.25">
      <c r="A2015" s="175"/>
      <c r="B2015" s="175"/>
      <c r="C2015" s="175" t="s">
        <v>165</v>
      </c>
      <c r="D2015" s="127" t="s">
        <v>139</v>
      </c>
      <c r="E2015" s="128">
        <v>2204.5342458534128</v>
      </c>
      <c r="F2015" s="129">
        <v>2161.3000105206643</v>
      </c>
      <c r="G2015" s="129">
        <v>1713.8476103334453</v>
      </c>
      <c r="H2015" s="129">
        <v>894.31165329572548</v>
      </c>
      <c r="I2015" s="132"/>
      <c r="J2015" s="132"/>
      <c r="K2015" s="131">
        <v>0.77741936354905006</v>
      </c>
    </row>
    <row r="2016" spans="1:11" x14ac:dyDescent="0.25">
      <c r="A2016" s="175"/>
      <c r="B2016" s="175"/>
      <c r="C2016" s="175"/>
      <c r="D2016" s="127" t="s">
        <v>103</v>
      </c>
      <c r="E2016" s="128">
        <v>2204.5342458534128</v>
      </c>
      <c r="F2016" s="129">
        <v>2161.3000105206643</v>
      </c>
      <c r="G2016" s="129">
        <v>1713.8476103334453</v>
      </c>
      <c r="H2016" s="129">
        <v>894.31165329572548</v>
      </c>
      <c r="I2016" s="132"/>
      <c r="J2016" s="132"/>
      <c r="K2016" s="131">
        <v>0.77741936354905006</v>
      </c>
    </row>
    <row r="2017" spans="1:11" x14ac:dyDescent="0.25">
      <c r="A2017" s="175"/>
      <c r="B2017" s="175"/>
      <c r="C2017" s="175" t="s">
        <v>166</v>
      </c>
      <c r="D2017" s="127" t="s">
        <v>139</v>
      </c>
      <c r="E2017" s="128">
        <v>518.86941595421797</v>
      </c>
      <c r="F2017" s="129">
        <v>518.86941595421797</v>
      </c>
      <c r="G2017" s="129">
        <v>375.39729637052926</v>
      </c>
      <c r="H2017" s="129">
        <v>108.56467947072771</v>
      </c>
      <c r="I2017" s="129">
        <v>1.9578440407444737</v>
      </c>
      <c r="J2017" s="132"/>
      <c r="K2017" s="131">
        <v>0.72349089159583868</v>
      </c>
    </row>
    <row r="2018" spans="1:11" x14ac:dyDescent="0.25">
      <c r="A2018" s="175"/>
      <c r="B2018" s="175"/>
      <c r="C2018" s="175"/>
      <c r="D2018" s="127" t="s">
        <v>103</v>
      </c>
      <c r="E2018" s="128">
        <v>518.86941595421797</v>
      </c>
      <c r="F2018" s="129">
        <v>518.86941595421797</v>
      </c>
      <c r="G2018" s="129">
        <v>375.39729637052926</v>
      </c>
      <c r="H2018" s="129">
        <v>108.56467947072771</v>
      </c>
      <c r="I2018" s="129">
        <v>1.9578440407444737</v>
      </c>
      <c r="J2018" s="132"/>
      <c r="K2018" s="131">
        <v>0.72349089159583868</v>
      </c>
    </row>
    <row r="2019" spans="1:11" x14ac:dyDescent="0.25">
      <c r="A2019" s="175"/>
      <c r="B2019" s="175"/>
      <c r="C2019" s="175" t="s">
        <v>91</v>
      </c>
      <c r="D2019" s="127" t="s">
        <v>139</v>
      </c>
      <c r="E2019" s="128">
        <v>5861.9982581239938</v>
      </c>
      <c r="F2019" s="129">
        <v>5069.62262731392</v>
      </c>
      <c r="G2019" s="129">
        <v>2790.1712809795513</v>
      </c>
      <c r="H2019" s="129">
        <v>720.7482709078555</v>
      </c>
      <c r="I2019" s="133">
        <v>-0.69984179203615593</v>
      </c>
      <c r="J2019" s="133">
        <v>-0.69984179203615593</v>
      </c>
      <c r="K2019" s="131">
        <v>0.47597613614311879</v>
      </c>
    </row>
    <row r="2020" spans="1:11" x14ac:dyDescent="0.25">
      <c r="A2020" s="175"/>
      <c r="B2020" s="175"/>
      <c r="C2020" s="175"/>
      <c r="D2020" s="127" t="s">
        <v>103</v>
      </c>
      <c r="E2020" s="128">
        <v>5861.9982581239938</v>
      </c>
      <c r="F2020" s="129">
        <v>5069.62262731392</v>
      </c>
      <c r="G2020" s="129">
        <v>2790.1712809795513</v>
      </c>
      <c r="H2020" s="129">
        <v>720.7482709078555</v>
      </c>
      <c r="I2020" s="133">
        <v>-0.69984179203615593</v>
      </c>
      <c r="J2020" s="133">
        <v>-0.69984179203615593</v>
      </c>
      <c r="K2020" s="131">
        <v>0.47597613614311879</v>
      </c>
    </row>
    <row r="2021" spans="1:11" x14ac:dyDescent="0.25">
      <c r="A2021" s="175"/>
      <c r="B2021" s="175"/>
      <c r="C2021" s="175" t="s">
        <v>167</v>
      </c>
      <c r="D2021" s="127" t="s">
        <v>139</v>
      </c>
      <c r="E2021" s="128">
        <v>944.83003230218901</v>
      </c>
      <c r="F2021" s="129">
        <v>763.74754245444205</v>
      </c>
      <c r="G2021" s="129">
        <v>186.16366079799809</v>
      </c>
      <c r="H2021" s="129">
        <v>10.240232486350424</v>
      </c>
      <c r="I2021" s="132"/>
      <c r="J2021" s="132"/>
      <c r="K2021" s="131">
        <v>0.19703402139365589</v>
      </c>
    </row>
    <row r="2022" spans="1:11" x14ac:dyDescent="0.25">
      <c r="A2022" s="175"/>
      <c r="B2022" s="175"/>
      <c r="C2022" s="175"/>
      <c r="D2022" s="127" t="s">
        <v>103</v>
      </c>
      <c r="E2022" s="128">
        <v>944.83003230218901</v>
      </c>
      <c r="F2022" s="129">
        <v>763.74754245444205</v>
      </c>
      <c r="G2022" s="129">
        <v>186.16366079799809</v>
      </c>
      <c r="H2022" s="129">
        <v>10.240232486350424</v>
      </c>
      <c r="I2022" s="132"/>
      <c r="J2022" s="132"/>
      <c r="K2022" s="131">
        <v>0.19703402139365589</v>
      </c>
    </row>
    <row r="2023" spans="1:11" x14ac:dyDescent="0.25">
      <c r="A2023" s="175"/>
      <c r="B2023" s="175"/>
      <c r="C2023" s="175" t="s">
        <v>92</v>
      </c>
      <c r="D2023" s="127" t="s">
        <v>140</v>
      </c>
      <c r="E2023" s="128">
        <v>1.5</v>
      </c>
      <c r="F2023" s="129">
        <v>1.5</v>
      </c>
      <c r="G2023" s="129">
        <v>1.25</v>
      </c>
      <c r="H2023" s="133">
        <v>0.75</v>
      </c>
      <c r="I2023" s="129">
        <v>0</v>
      </c>
      <c r="J2023" s="129">
        <v>0</v>
      </c>
      <c r="K2023" s="131">
        <v>0.83333333333333337</v>
      </c>
    </row>
    <row r="2024" spans="1:11" x14ac:dyDescent="0.25">
      <c r="A2024" s="175"/>
      <c r="B2024" s="175"/>
      <c r="C2024" s="175"/>
      <c r="D2024" s="127" t="s">
        <v>139</v>
      </c>
      <c r="E2024" s="128">
        <v>1100.3676868636378</v>
      </c>
      <c r="F2024" s="129">
        <v>1054.3166770558801</v>
      </c>
      <c r="G2024" s="129">
        <v>530.79143172152601</v>
      </c>
      <c r="H2024" s="129">
        <v>161.11138483077062</v>
      </c>
      <c r="I2024" s="132"/>
      <c r="J2024" s="132"/>
      <c r="K2024" s="131">
        <v>0.48237642567861405</v>
      </c>
    </row>
    <row r="2025" spans="1:11" x14ac:dyDescent="0.25">
      <c r="A2025" s="175"/>
      <c r="B2025" s="175"/>
      <c r="C2025" s="175"/>
      <c r="D2025" s="127" t="s">
        <v>103</v>
      </c>
      <c r="E2025" s="128">
        <v>1101.8676868636378</v>
      </c>
      <c r="F2025" s="129">
        <v>1055.8166770558801</v>
      </c>
      <c r="G2025" s="129">
        <v>532.04143172152601</v>
      </c>
      <c r="H2025" s="129">
        <v>161.86138483077062</v>
      </c>
      <c r="I2025" s="129">
        <v>0</v>
      </c>
      <c r="J2025" s="129">
        <v>0</v>
      </c>
      <c r="K2025" s="131">
        <v>0.65785487950597377</v>
      </c>
    </row>
    <row r="2026" spans="1:11" x14ac:dyDescent="0.25">
      <c r="A2026" s="175"/>
      <c r="B2026" s="175"/>
      <c r="C2026" s="175" t="s">
        <v>93</v>
      </c>
      <c r="D2026" s="127" t="s">
        <v>140</v>
      </c>
      <c r="E2026" s="128">
        <v>39.442962962962966</v>
      </c>
      <c r="F2026" s="129">
        <v>38.850370370370371</v>
      </c>
      <c r="G2026" s="129">
        <v>15.525925925925927</v>
      </c>
      <c r="H2026" s="129">
        <v>9.3629629629629623</v>
      </c>
      <c r="I2026" s="129">
        <v>0</v>
      </c>
      <c r="J2026" s="129">
        <v>0</v>
      </c>
      <c r="K2026" s="131">
        <v>0.39362980769230771</v>
      </c>
    </row>
    <row r="2027" spans="1:11" x14ac:dyDescent="0.25">
      <c r="A2027" s="175"/>
      <c r="B2027" s="175"/>
      <c r="C2027" s="175"/>
      <c r="D2027" s="127" t="s">
        <v>139</v>
      </c>
      <c r="E2027" s="128">
        <v>6647.7543252760879</v>
      </c>
      <c r="F2027" s="129">
        <v>5831.289749749345</v>
      </c>
      <c r="G2027" s="129">
        <v>4129.1710837937362</v>
      </c>
      <c r="H2027" s="129">
        <v>744.90716087351825</v>
      </c>
      <c r="I2027" s="132"/>
      <c r="J2027" s="132"/>
      <c r="K2027" s="131">
        <v>0.62113773791155369</v>
      </c>
    </row>
    <row r="2028" spans="1:11" x14ac:dyDescent="0.25">
      <c r="A2028" s="175"/>
      <c r="B2028" s="175"/>
      <c r="C2028" s="175"/>
      <c r="D2028" s="127" t="s">
        <v>103</v>
      </c>
      <c r="E2028" s="128">
        <v>6687.197288239051</v>
      </c>
      <c r="F2028" s="129">
        <v>5870.1401201197159</v>
      </c>
      <c r="G2028" s="129">
        <v>4144.6970097196627</v>
      </c>
      <c r="H2028" s="129">
        <v>754.27012383648128</v>
      </c>
      <c r="I2028" s="129">
        <v>0</v>
      </c>
      <c r="J2028" s="129">
        <v>0</v>
      </c>
      <c r="K2028" s="131">
        <v>0.5073837728019307</v>
      </c>
    </row>
    <row r="2029" spans="1:11" x14ac:dyDescent="0.25">
      <c r="A2029" s="175"/>
      <c r="B2029" s="175"/>
      <c r="C2029" s="175" t="s">
        <v>94</v>
      </c>
      <c r="D2029" s="127" t="s">
        <v>140</v>
      </c>
      <c r="E2029" s="128">
        <v>7.4249999999999989</v>
      </c>
      <c r="F2029" s="129">
        <v>7.4249999999999989</v>
      </c>
      <c r="G2029" s="129">
        <v>5.94</v>
      </c>
      <c r="H2029" s="129">
        <v>2.8600000000000003</v>
      </c>
      <c r="I2029" s="129">
        <v>0</v>
      </c>
      <c r="J2029" s="129">
        <v>0</v>
      </c>
      <c r="K2029" s="131">
        <v>0.80000000000000016</v>
      </c>
    </row>
    <row r="2030" spans="1:11" x14ac:dyDescent="0.25">
      <c r="A2030" s="175"/>
      <c r="B2030" s="175"/>
      <c r="C2030" s="175"/>
      <c r="D2030" s="127" t="s">
        <v>139</v>
      </c>
      <c r="E2030" s="128">
        <v>3012.3608878811524</v>
      </c>
      <c r="F2030" s="129">
        <v>2576.0795611975918</v>
      </c>
      <c r="G2030" s="129">
        <v>511.53545301591123</v>
      </c>
      <c r="H2030" s="129">
        <v>103.5039912278844</v>
      </c>
      <c r="I2030" s="132"/>
      <c r="J2030" s="132"/>
      <c r="K2030" s="131">
        <v>0.16981214139176973</v>
      </c>
    </row>
    <row r="2031" spans="1:11" x14ac:dyDescent="0.25">
      <c r="A2031" s="175"/>
      <c r="B2031" s="175"/>
      <c r="C2031" s="175"/>
      <c r="D2031" s="127" t="s">
        <v>103</v>
      </c>
      <c r="E2031" s="128">
        <v>3019.7858878811521</v>
      </c>
      <c r="F2031" s="129">
        <v>2583.5045611975916</v>
      </c>
      <c r="G2031" s="129">
        <v>517.47545301591128</v>
      </c>
      <c r="H2031" s="129">
        <v>106.3639912278844</v>
      </c>
      <c r="I2031" s="129">
        <v>0</v>
      </c>
      <c r="J2031" s="129">
        <v>0</v>
      </c>
      <c r="K2031" s="131">
        <v>0.48490607069588493</v>
      </c>
    </row>
    <row r="2032" spans="1:11" x14ac:dyDescent="0.25">
      <c r="A2032" s="175"/>
      <c r="B2032" s="175"/>
      <c r="C2032" s="175" t="s">
        <v>95</v>
      </c>
      <c r="D2032" s="127" t="s">
        <v>140</v>
      </c>
      <c r="E2032" s="128">
        <v>230.76923076923072</v>
      </c>
      <c r="F2032" s="129">
        <v>230.76923076923072</v>
      </c>
      <c r="G2032" s="129">
        <v>692.30769230769226</v>
      </c>
      <c r="H2032" s="129">
        <v>689.42307692307691</v>
      </c>
      <c r="I2032" s="129">
        <v>0</v>
      </c>
      <c r="J2032" s="129">
        <v>18.46153846153846</v>
      </c>
      <c r="K2032" s="130">
        <v>3.0000000000000004</v>
      </c>
    </row>
    <row r="2033" spans="1:11" x14ac:dyDescent="0.25">
      <c r="A2033" s="175"/>
      <c r="B2033" s="175"/>
      <c r="C2033" s="175"/>
      <c r="D2033" s="127" t="s">
        <v>139</v>
      </c>
      <c r="E2033" s="128">
        <v>33.922993275689237</v>
      </c>
      <c r="F2033" s="129">
        <v>21.408813515872929</v>
      </c>
      <c r="G2033" s="129">
        <v>5.2684297896622763</v>
      </c>
      <c r="H2033" s="133">
        <v>0.1433436555718898</v>
      </c>
      <c r="I2033" s="132"/>
      <c r="J2033" s="132"/>
      <c r="K2033" s="131">
        <v>0.15530556949518581</v>
      </c>
    </row>
    <row r="2034" spans="1:11" x14ac:dyDescent="0.25">
      <c r="A2034" s="175"/>
      <c r="B2034" s="175"/>
      <c r="C2034" s="175"/>
      <c r="D2034" s="127" t="s">
        <v>103</v>
      </c>
      <c r="E2034" s="128">
        <v>264.69222404491995</v>
      </c>
      <c r="F2034" s="129">
        <v>252.17804428510365</v>
      </c>
      <c r="G2034" s="129">
        <v>697.57612209735453</v>
      </c>
      <c r="H2034" s="129">
        <v>689.56642057864883</v>
      </c>
      <c r="I2034" s="129">
        <v>0</v>
      </c>
      <c r="J2034" s="129">
        <v>18.46153846153846</v>
      </c>
      <c r="K2034" s="130">
        <v>1.5776527847475932</v>
      </c>
    </row>
    <row r="2035" spans="1:11" x14ac:dyDescent="0.25">
      <c r="A2035" s="175"/>
      <c r="B2035" s="175"/>
      <c r="C2035" s="175" t="s">
        <v>96</v>
      </c>
      <c r="D2035" s="127" t="s">
        <v>140</v>
      </c>
      <c r="E2035" s="128">
        <v>22.881355932203387</v>
      </c>
      <c r="F2035" s="129">
        <v>22.881355932203387</v>
      </c>
      <c r="G2035" s="129">
        <v>14.872881355932202</v>
      </c>
      <c r="H2035" s="129">
        <v>7.6271186440677958</v>
      </c>
      <c r="I2035" s="129">
        <v>1.5254237288135593</v>
      </c>
      <c r="J2035" s="129">
        <v>0</v>
      </c>
      <c r="K2035" s="131">
        <v>0.65</v>
      </c>
    </row>
    <row r="2036" spans="1:11" x14ac:dyDescent="0.25">
      <c r="A2036" s="175"/>
      <c r="B2036" s="175"/>
      <c r="C2036" s="175"/>
      <c r="D2036" s="127" t="s">
        <v>139</v>
      </c>
      <c r="E2036" s="128">
        <v>2074.3372364464108</v>
      </c>
      <c r="F2036" s="129">
        <v>1985.2352523567197</v>
      </c>
      <c r="G2036" s="129">
        <v>1679.5424065178447</v>
      </c>
      <c r="H2036" s="129">
        <v>934.58361138477596</v>
      </c>
      <c r="I2036" s="129">
        <v>1.4867860850325512</v>
      </c>
      <c r="J2036" s="129">
        <v>1.4867860850325512</v>
      </c>
      <c r="K2036" s="131">
        <v>0.80967664129440342</v>
      </c>
    </row>
    <row r="2037" spans="1:11" x14ac:dyDescent="0.25">
      <c r="A2037" s="175"/>
      <c r="B2037" s="175"/>
      <c r="C2037" s="175"/>
      <c r="D2037" s="127" t="s">
        <v>103</v>
      </c>
      <c r="E2037" s="128">
        <v>2097.2185923786142</v>
      </c>
      <c r="F2037" s="129">
        <v>2008.1166082889231</v>
      </c>
      <c r="G2037" s="129">
        <v>1694.4152878737771</v>
      </c>
      <c r="H2037" s="129">
        <v>942.21073002884384</v>
      </c>
      <c r="I2037" s="129">
        <v>3.0122098138461104</v>
      </c>
      <c r="J2037" s="129">
        <v>1.4867860850325512</v>
      </c>
      <c r="K2037" s="131">
        <v>0.72983832064720167</v>
      </c>
    </row>
    <row r="2038" spans="1:11" x14ac:dyDescent="0.25">
      <c r="A2038" s="175"/>
      <c r="B2038" s="175"/>
      <c r="C2038" s="175" t="s">
        <v>97</v>
      </c>
      <c r="D2038" s="127" t="s">
        <v>140</v>
      </c>
      <c r="E2038" s="128">
        <v>245.26764705882357</v>
      </c>
      <c r="F2038" s="129">
        <v>207.25294117647059</v>
      </c>
      <c r="G2038" s="129">
        <v>141.54411764705884</v>
      </c>
      <c r="H2038" s="129">
        <v>104.12254901960785</v>
      </c>
      <c r="I2038" s="129">
        <v>0</v>
      </c>
      <c r="J2038" s="129">
        <v>0</v>
      </c>
      <c r="K2038" s="131">
        <v>0.57710064635272385</v>
      </c>
    </row>
    <row r="2039" spans="1:11" x14ac:dyDescent="0.25">
      <c r="A2039" s="175"/>
      <c r="B2039" s="175"/>
      <c r="C2039" s="175"/>
      <c r="D2039" s="127" t="s">
        <v>139</v>
      </c>
      <c r="E2039" s="128">
        <v>7212.6207732592729</v>
      </c>
      <c r="F2039" s="129">
        <v>6837.8638809580434</v>
      </c>
      <c r="G2039" s="129">
        <v>2662.8813373212661</v>
      </c>
      <c r="H2039" s="129">
        <v>595.94312826447754</v>
      </c>
      <c r="I2039" s="132"/>
      <c r="J2039" s="129">
        <v>1.086388107512037</v>
      </c>
      <c r="K2039" s="131">
        <v>0.36919746941276532</v>
      </c>
    </row>
    <row r="2040" spans="1:11" x14ac:dyDescent="0.25">
      <c r="A2040" s="175"/>
      <c r="B2040" s="175"/>
      <c r="C2040" s="175"/>
      <c r="D2040" s="127" t="s">
        <v>103</v>
      </c>
      <c r="E2040" s="128">
        <v>7457.888420318096</v>
      </c>
      <c r="F2040" s="129">
        <v>7045.1168221345142</v>
      </c>
      <c r="G2040" s="129">
        <v>2804.4254549683246</v>
      </c>
      <c r="H2040" s="129">
        <v>700.06567728408538</v>
      </c>
      <c r="I2040" s="129">
        <v>0</v>
      </c>
      <c r="J2040" s="129">
        <v>1.086388107512037</v>
      </c>
      <c r="K2040" s="131">
        <v>0.47314905788274458</v>
      </c>
    </row>
    <row r="2041" spans="1:11" x14ac:dyDescent="0.25">
      <c r="A2041" s="175"/>
      <c r="B2041" s="175"/>
      <c r="C2041" s="175" t="s">
        <v>168</v>
      </c>
      <c r="D2041" s="127" t="s">
        <v>139</v>
      </c>
      <c r="E2041" s="128">
        <v>3670.7670535690067</v>
      </c>
      <c r="F2041" s="129">
        <v>2765.4454406035293</v>
      </c>
      <c r="G2041" s="129">
        <v>1650.2548490860584</v>
      </c>
      <c r="H2041" s="129">
        <v>479.98132117645594</v>
      </c>
      <c r="I2041" s="132"/>
      <c r="J2041" s="132"/>
      <c r="K2041" s="131">
        <v>0.44956675948193214</v>
      </c>
    </row>
    <row r="2042" spans="1:11" x14ac:dyDescent="0.25">
      <c r="A2042" s="175"/>
      <c r="B2042" s="175"/>
      <c r="C2042" s="175"/>
      <c r="D2042" s="127" t="s">
        <v>103</v>
      </c>
      <c r="E2042" s="128">
        <v>3670.7670535690067</v>
      </c>
      <c r="F2042" s="129">
        <v>2765.4454406035293</v>
      </c>
      <c r="G2042" s="129">
        <v>1650.2548490860584</v>
      </c>
      <c r="H2042" s="129">
        <v>479.98132117645594</v>
      </c>
      <c r="I2042" s="132"/>
      <c r="J2042" s="132"/>
      <c r="K2042" s="131">
        <v>0.44956675948193214</v>
      </c>
    </row>
    <row r="2043" spans="1:11" x14ac:dyDescent="0.25">
      <c r="A2043" s="175"/>
      <c r="B2043" s="175"/>
      <c r="C2043" s="175" t="s">
        <v>169</v>
      </c>
      <c r="D2043" s="127" t="s">
        <v>139</v>
      </c>
      <c r="E2043" s="128">
        <v>249.8554430377782</v>
      </c>
      <c r="F2043" s="129">
        <v>138.12834129405314</v>
      </c>
      <c r="G2043" s="129">
        <v>78.682818263774067</v>
      </c>
      <c r="H2043" s="133">
        <v>0.34570842837442312</v>
      </c>
      <c r="I2043" s="132"/>
      <c r="J2043" s="132"/>
      <c r="K2043" s="131">
        <v>0.31491336473257142</v>
      </c>
    </row>
    <row r="2044" spans="1:11" x14ac:dyDescent="0.25">
      <c r="A2044" s="175"/>
      <c r="B2044" s="175"/>
      <c r="C2044" s="175"/>
      <c r="D2044" s="127" t="s">
        <v>103</v>
      </c>
      <c r="E2044" s="128">
        <v>249.8554430377782</v>
      </c>
      <c r="F2044" s="129">
        <v>138.12834129405314</v>
      </c>
      <c r="G2044" s="129">
        <v>78.682818263774067</v>
      </c>
      <c r="H2044" s="133">
        <v>0.34570842837442312</v>
      </c>
      <c r="I2044" s="132"/>
      <c r="J2044" s="132"/>
      <c r="K2044" s="131">
        <v>0.31491336473257142</v>
      </c>
    </row>
    <row r="2045" spans="1:11" x14ac:dyDescent="0.25">
      <c r="A2045" s="175"/>
      <c r="B2045" s="175"/>
      <c r="C2045" s="175" t="s">
        <v>98</v>
      </c>
      <c r="D2045" s="127" t="s">
        <v>139</v>
      </c>
      <c r="E2045" s="128">
        <v>220.25272623506729</v>
      </c>
      <c r="F2045" s="129">
        <v>218.90643845115508</v>
      </c>
      <c r="G2045" s="129">
        <v>66.632875400526103</v>
      </c>
      <c r="H2045" s="129">
        <v>8.2437610534890293</v>
      </c>
      <c r="I2045" s="132"/>
      <c r="J2045" s="132"/>
      <c r="K2045" s="131">
        <v>0.3025291742786938</v>
      </c>
    </row>
    <row r="2046" spans="1:11" x14ac:dyDescent="0.25">
      <c r="A2046" s="175"/>
      <c r="B2046" s="175"/>
      <c r="C2046" s="175"/>
      <c r="D2046" s="127" t="s">
        <v>103</v>
      </c>
      <c r="E2046" s="128">
        <v>220.25272623506729</v>
      </c>
      <c r="F2046" s="129">
        <v>218.90643845115508</v>
      </c>
      <c r="G2046" s="129">
        <v>66.632875400526103</v>
      </c>
      <c r="H2046" s="129">
        <v>8.2437610534890293</v>
      </c>
      <c r="I2046" s="132"/>
      <c r="J2046" s="132"/>
      <c r="K2046" s="131">
        <v>0.3025291742786938</v>
      </c>
    </row>
    <row r="2047" spans="1:11" x14ac:dyDescent="0.25">
      <c r="A2047" s="175"/>
      <c r="B2047" s="175"/>
      <c r="C2047" s="175" t="s">
        <v>170</v>
      </c>
      <c r="D2047" s="127" t="s">
        <v>139</v>
      </c>
      <c r="E2047" s="128">
        <v>191.2614575093867</v>
      </c>
      <c r="F2047" s="129">
        <v>170.86966091658832</v>
      </c>
      <c r="G2047" s="129">
        <v>71.541756968935118</v>
      </c>
      <c r="H2047" s="129">
        <v>13.155155817946074</v>
      </c>
      <c r="I2047" s="132"/>
      <c r="J2047" s="132"/>
      <c r="K2047" s="131">
        <v>0.37405213732319281</v>
      </c>
    </row>
    <row r="2048" spans="1:11" x14ac:dyDescent="0.25">
      <c r="A2048" s="175"/>
      <c r="B2048" s="175"/>
      <c r="C2048" s="175"/>
      <c r="D2048" s="127" t="s">
        <v>103</v>
      </c>
      <c r="E2048" s="128">
        <v>191.2614575093867</v>
      </c>
      <c r="F2048" s="129">
        <v>170.86966091658832</v>
      </c>
      <c r="G2048" s="129">
        <v>71.541756968935118</v>
      </c>
      <c r="H2048" s="129">
        <v>13.155155817946074</v>
      </c>
      <c r="I2048" s="132"/>
      <c r="J2048" s="132"/>
      <c r="K2048" s="131">
        <v>0.37405213732319281</v>
      </c>
    </row>
    <row r="2049" spans="1:11" x14ac:dyDescent="0.25">
      <c r="A2049" s="175"/>
      <c r="B2049" s="175"/>
      <c r="C2049" s="175" t="s">
        <v>99</v>
      </c>
      <c r="D2049" s="127" t="s">
        <v>140</v>
      </c>
      <c r="E2049" s="128">
        <v>23.3125</v>
      </c>
      <c r="F2049" s="129">
        <v>22.912499999999998</v>
      </c>
      <c r="G2049" s="129">
        <v>9.2000000000000011</v>
      </c>
      <c r="H2049" s="129">
        <v>6.4</v>
      </c>
      <c r="I2049" s="132"/>
      <c r="J2049" s="132"/>
      <c r="K2049" s="131">
        <v>0.39463806970509385</v>
      </c>
    </row>
    <row r="2050" spans="1:11" x14ac:dyDescent="0.25">
      <c r="A2050" s="175"/>
      <c r="B2050" s="175"/>
      <c r="C2050" s="175"/>
      <c r="D2050" s="127" t="s">
        <v>139</v>
      </c>
      <c r="E2050" s="128">
        <v>3369.2629455138685</v>
      </c>
      <c r="F2050" s="129">
        <v>3210.2251362261845</v>
      </c>
      <c r="G2050" s="129">
        <v>1607.7083240951783</v>
      </c>
      <c r="H2050" s="129">
        <v>621.82930713196708</v>
      </c>
      <c r="I2050" s="129">
        <v>5.1811519001560233</v>
      </c>
      <c r="J2050" s="132"/>
      <c r="K2050" s="131">
        <v>0.47716914651491416</v>
      </c>
    </row>
    <row r="2051" spans="1:11" x14ac:dyDescent="0.25">
      <c r="A2051" s="175"/>
      <c r="B2051" s="175"/>
      <c r="C2051" s="175"/>
      <c r="D2051" s="127" t="s">
        <v>103</v>
      </c>
      <c r="E2051" s="128">
        <v>3392.5754455138685</v>
      </c>
      <c r="F2051" s="129">
        <v>3233.1376362261844</v>
      </c>
      <c r="G2051" s="129">
        <v>1616.9083240951784</v>
      </c>
      <c r="H2051" s="129">
        <v>628.22930713196706</v>
      </c>
      <c r="I2051" s="129">
        <v>5.1811519001560233</v>
      </c>
      <c r="J2051" s="132"/>
      <c r="K2051" s="131">
        <v>0.435903608110004</v>
      </c>
    </row>
    <row r="2052" spans="1:11" x14ac:dyDescent="0.25">
      <c r="A2052" s="175"/>
      <c r="B2052" s="175"/>
      <c r="C2052" s="175" t="s">
        <v>171</v>
      </c>
      <c r="D2052" s="127" t="s">
        <v>139</v>
      </c>
      <c r="E2052" s="128">
        <v>368.99787122750041</v>
      </c>
      <c r="F2052" s="129">
        <v>295.83365830719691</v>
      </c>
      <c r="G2052" s="129">
        <v>135.07594979903121</v>
      </c>
      <c r="H2052" s="129">
        <v>44.05685121880834</v>
      </c>
      <c r="I2052" s="132"/>
      <c r="J2052" s="132"/>
      <c r="K2052" s="131">
        <v>0.36606159637097757</v>
      </c>
    </row>
    <row r="2053" spans="1:11" x14ac:dyDescent="0.25">
      <c r="A2053" s="175"/>
      <c r="B2053" s="175"/>
      <c r="C2053" s="175"/>
      <c r="D2053" s="127" t="s">
        <v>103</v>
      </c>
      <c r="E2053" s="128">
        <v>368.99787122750041</v>
      </c>
      <c r="F2053" s="129">
        <v>295.83365830719691</v>
      </c>
      <c r="G2053" s="129">
        <v>135.07594979903121</v>
      </c>
      <c r="H2053" s="129">
        <v>44.05685121880834</v>
      </c>
      <c r="I2053" s="132"/>
      <c r="J2053" s="132"/>
      <c r="K2053" s="131">
        <v>0.36606159637097757</v>
      </c>
    </row>
    <row r="2054" spans="1:11" x14ac:dyDescent="0.25">
      <c r="A2054" s="175"/>
      <c r="B2054" s="175"/>
      <c r="C2054" s="175" t="s">
        <v>100</v>
      </c>
      <c r="D2054" s="127" t="s">
        <v>139</v>
      </c>
      <c r="E2054" s="128">
        <v>87.746577310894821</v>
      </c>
      <c r="F2054" s="129">
        <v>33.342779037794642</v>
      </c>
      <c r="G2054" s="129">
        <v>8.3422580084755165</v>
      </c>
      <c r="H2054" s="133">
        <v>0.32049015071777481</v>
      </c>
      <c r="I2054" s="132"/>
      <c r="J2054" s="132"/>
      <c r="K2054" s="131">
        <v>9.5072175623649335E-2</v>
      </c>
    </row>
    <row r="2055" spans="1:11" x14ac:dyDescent="0.25">
      <c r="A2055" s="175"/>
      <c r="B2055" s="175"/>
      <c r="C2055" s="175"/>
      <c r="D2055" s="127" t="s">
        <v>103</v>
      </c>
      <c r="E2055" s="128">
        <v>87.746577310894821</v>
      </c>
      <c r="F2055" s="129">
        <v>33.342779037794642</v>
      </c>
      <c r="G2055" s="129">
        <v>8.3422580084755165</v>
      </c>
      <c r="H2055" s="133">
        <v>0.32049015071777481</v>
      </c>
      <c r="I2055" s="132"/>
      <c r="J2055" s="132"/>
      <c r="K2055" s="131">
        <v>9.5072175623649335E-2</v>
      </c>
    </row>
    <row r="2056" spans="1:11" x14ac:dyDescent="0.25">
      <c r="A2056" s="175"/>
      <c r="B2056" s="175"/>
      <c r="C2056" s="175" t="s">
        <v>101</v>
      </c>
      <c r="D2056" s="127" t="s">
        <v>139</v>
      </c>
      <c r="E2056" s="128">
        <v>364.65690304442296</v>
      </c>
      <c r="F2056" s="129">
        <v>266.86084706939613</v>
      </c>
      <c r="G2056" s="129">
        <v>168.11359339674581</v>
      </c>
      <c r="H2056" s="129">
        <v>35.52714780611683</v>
      </c>
      <c r="I2056" s="133">
        <v>0.34188291891560346</v>
      </c>
      <c r="J2056" s="132"/>
      <c r="K2056" s="131">
        <v>0.46101854097155542</v>
      </c>
    </row>
    <row r="2057" spans="1:11" x14ac:dyDescent="0.25">
      <c r="A2057" s="175"/>
      <c r="B2057" s="175"/>
      <c r="C2057" s="175"/>
      <c r="D2057" s="127" t="s">
        <v>103</v>
      </c>
      <c r="E2057" s="128">
        <v>364.65690304442296</v>
      </c>
      <c r="F2057" s="129">
        <v>266.86084706939613</v>
      </c>
      <c r="G2057" s="129">
        <v>168.11359339674581</v>
      </c>
      <c r="H2057" s="129">
        <v>35.52714780611683</v>
      </c>
      <c r="I2057" s="133">
        <v>0.34188291891560346</v>
      </c>
      <c r="J2057" s="132"/>
      <c r="K2057" s="131">
        <v>0.46101854097155542</v>
      </c>
    </row>
    <row r="2058" spans="1:11" x14ac:dyDescent="0.25">
      <c r="A2058" s="175"/>
      <c r="B2058" s="175"/>
      <c r="C2058" s="175" t="s">
        <v>172</v>
      </c>
      <c r="D2058" s="127" t="s">
        <v>139</v>
      </c>
      <c r="E2058" s="128">
        <v>2281.9589045493108</v>
      </c>
      <c r="F2058" s="129">
        <v>1733.1593735536162</v>
      </c>
      <c r="G2058" s="129">
        <v>565.59704841485075</v>
      </c>
      <c r="H2058" s="129">
        <v>126.29432020152932</v>
      </c>
      <c r="I2058" s="132"/>
      <c r="J2058" s="132"/>
      <c r="K2058" s="131">
        <v>0.24785593083524735</v>
      </c>
    </row>
    <row r="2059" spans="1:11" x14ac:dyDescent="0.25">
      <c r="A2059" s="175"/>
      <c r="B2059" s="175"/>
      <c r="C2059" s="175"/>
      <c r="D2059" s="127" t="s">
        <v>103</v>
      </c>
      <c r="E2059" s="128">
        <v>2281.9589045493108</v>
      </c>
      <c r="F2059" s="129">
        <v>1733.1593735536162</v>
      </c>
      <c r="G2059" s="129">
        <v>565.59704841485075</v>
      </c>
      <c r="H2059" s="129">
        <v>126.29432020152932</v>
      </c>
      <c r="I2059" s="132"/>
      <c r="J2059" s="132"/>
      <c r="K2059" s="131">
        <v>0.24785593083524735</v>
      </c>
    </row>
    <row r="2060" spans="1:11" x14ac:dyDescent="0.25">
      <c r="A2060" s="175"/>
      <c r="B2060" s="175"/>
      <c r="C2060" s="175" t="s">
        <v>102</v>
      </c>
      <c r="D2060" s="127" t="s">
        <v>140</v>
      </c>
      <c r="E2060" s="135">
        <v>0.75</v>
      </c>
      <c r="F2060" s="133">
        <v>0.75</v>
      </c>
      <c r="G2060" s="133">
        <v>0.1</v>
      </c>
      <c r="H2060" s="132"/>
      <c r="I2060" s="132"/>
      <c r="J2060" s="132"/>
      <c r="K2060" s="131">
        <v>0.13333333333333333</v>
      </c>
    </row>
    <row r="2061" spans="1:11" x14ac:dyDescent="0.25">
      <c r="A2061" s="175"/>
      <c r="B2061" s="175"/>
      <c r="C2061" s="175"/>
      <c r="D2061" s="127" t="s">
        <v>139</v>
      </c>
      <c r="E2061" s="128">
        <v>518.74500840277392</v>
      </c>
      <c r="F2061" s="129">
        <v>415.64671121216224</v>
      </c>
      <c r="G2061" s="129">
        <v>189.15338124633743</v>
      </c>
      <c r="H2061" s="129">
        <v>31.81966821831988</v>
      </c>
      <c r="I2061" s="132"/>
      <c r="J2061" s="132"/>
      <c r="K2061" s="131">
        <v>0.36463653275188984</v>
      </c>
    </row>
    <row r="2062" spans="1:11" x14ac:dyDescent="0.25">
      <c r="A2062" s="175"/>
      <c r="B2062" s="175"/>
      <c r="C2062" s="175"/>
      <c r="D2062" s="127" t="s">
        <v>103</v>
      </c>
      <c r="E2062" s="128">
        <v>519.49500840277392</v>
      </c>
      <c r="F2062" s="129">
        <v>416.39671121216224</v>
      </c>
      <c r="G2062" s="129">
        <v>189.25338124633743</v>
      </c>
      <c r="H2062" s="129">
        <v>31.81966821831988</v>
      </c>
      <c r="I2062" s="132"/>
      <c r="J2062" s="132"/>
      <c r="K2062" s="131">
        <v>0.2489849330426116</v>
      </c>
    </row>
    <row r="2063" spans="1:11" x14ac:dyDescent="0.25">
      <c r="A2063" s="175"/>
      <c r="B2063" s="175"/>
      <c r="C2063" s="175" t="s">
        <v>103</v>
      </c>
      <c r="D2063" s="127" t="s">
        <v>140</v>
      </c>
      <c r="E2063" s="128">
        <v>1326.2866548926891</v>
      </c>
      <c r="F2063" s="129">
        <v>1270.2739804778939</v>
      </c>
      <c r="G2063" s="129">
        <v>1515.6657562369428</v>
      </c>
      <c r="H2063" s="129">
        <v>1338.1069197699896</v>
      </c>
      <c r="I2063" s="129">
        <v>24.149483879189507</v>
      </c>
      <c r="J2063" s="129">
        <v>20.46153846153846</v>
      </c>
      <c r="K2063" s="131">
        <v>0.82183205598440012</v>
      </c>
    </row>
    <row r="2064" spans="1:11" x14ac:dyDescent="0.25">
      <c r="A2064" s="175"/>
      <c r="B2064" s="175"/>
      <c r="C2064" s="175"/>
      <c r="D2064" s="127" t="s">
        <v>139</v>
      </c>
      <c r="E2064" s="128">
        <v>248105.84870064515</v>
      </c>
      <c r="F2064" s="129">
        <v>236152.37277836964</v>
      </c>
      <c r="G2064" s="129">
        <v>142075.69920846444</v>
      </c>
      <c r="H2064" s="129">
        <v>63435.217725539616</v>
      </c>
      <c r="I2064" s="129">
        <v>83.866121925817012</v>
      </c>
      <c r="J2064" s="129">
        <v>82.244697804634541</v>
      </c>
      <c r="K2064" s="131">
        <v>0.58615943096937706</v>
      </c>
    </row>
    <row r="2065" spans="1:11" x14ac:dyDescent="0.25">
      <c r="A2065" s="175"/>
      <c r="B2065" s="175"/>
      <c r="C2065" s="175"/>
      <c r="D2065" s="127" t="s">
        <v>103</v>
      </c>
      <c r="E2065" s="128">
        <v>249432.13535553779</v>
      </c>
      <c r="F2065" s="129">
        <v>237422.6467588474</v>
      </c>
      <c r="G2065" s="129">
        <v>143591.36496470144</v>
      </c>
      <c r="H2065" s="129">
        <v>64773.324645309585</v>
      </c>
      <c r="I2065" s="129">
        <v>108.01560580500652</v>
      </c>
      <c r="J2065" s="129">
        <v>102.70623626617302</v>
      </c>
      <c r="K2065" s="131">
        <v>0.66328865370156642</v>
      </c>
    </row>
    <row r="2066" spans="1:11" x14ac:dyDescent="0.25">
      <c r="A2066" s="175" t="s">
        <v>123</v>
      </c>
      <c r="B2066" s="175" t="s">
        <v>144</v>
      </c>
      <c r="C2066" s="175" t="s">
        <v>51</v>
      </c>
      <c r="D2066" s="127" t="s">
        <v>140</v>
      </c>
      <c r="E2066" s="128">
        <v>6175.4157142857175</v>
      </c>
      <c r="F2066" s="129">
        <v>6146.6061904761928</v>
      </c>
      <c r="G2066" s="129">
        <v>20305.004761904765</v>
      </c>
      <c r="H2066" s="129">
        <v>19999.309523809527</v>
      </c>
      <c r="I2066" s="129">
        <v>1094.4476190476189</v>
      </c>
      <c r="J2066" s="129">
        <v>182.23333333333338</v>
      </c>
      <c r="K2066" s="130">
        <v>3.2880385226427391</v>
      </c>
    </row>
    <row r="2067" spans="1:11" x14ac:dyDescent="0.25">
      <c r="A2067" s="175"/>
      <c r="B2067" s="175"/>
      <c r="C2067" s="175"/>
      <c r="D2067" s="127" t="s">
        <v>139</v>
      </c>
      <c r="E2067" s="128">
        <v>8480.4845496708622</v>
      </c>
      <c r="F2067" s="129">
        <v>7998.0774802868127</v>
      </c>
      <c r="G2067" s="129">
        <v>5022.2807951180466</v>
      </c>
      <c r="H2067" s="129">
        <v>4290.2864379853954</v>
      </c>
      <c r="I2067" s="129">
        <v>1.8751765469999999</v>
      </c>
      <c r="J2067" s="129">
        <v>3.2568855816368285</v>
      </c>
      <c r="K2067" s="131">
        <v>0.59221625435458958</v>
      </c>
    </row>
    <row r="2068" spans="1:11" x14ac:dyDescent="0.25">
      <c r="A2068" s="175"/>
      <c r="B2068" s="175"/>
      <c r="C2068" s="175"/>
      <c r="D2068" s="127" t="s">
        <v>103</v>
      </c>
      <c r="E2068" s="128">
        <v>14655.900263956581</v>
      </c>
      <c r="F2068" s="129">
        <v>14144.683670763006</v>
      </c>
      <c r="G2068" s="129">
        <v>25327.285557022813</v>
      </c>
      <c r="H2068" s="129">
        <v>24289.595961794923</v>
      </c>
      <c r="I2068" s="129">
        <v>1096.3227955946188</v>
      </c>
      <c r="J2068" s="129">
        <v>185.4902189149702</v>
      </c>
      <c r="K2068" s="130">
        <v>1.9401273884986643</v>
      </c>
    </row>
    <row r="2069" spans="1:11" x14ac:dyDescent="0.25">
      <c r="A2069" s="175"/>
      <c r="B2069" s="175"/>
      <c r="C2069" s="175" t="s">
        <v>52</v>
      </c>
      <c r="D2069" s="127" t="s">
        <v>140</v>
      </c>
      <c r="E2069" s="128">
        <v>4395.9166666666661</v>
      </c>
      <c r="F2069" s="129">
        <v>4361.9166666666661</v>
      </c>
      <c r="G2069" s="129">
        <v>10818.630000000001</v>
      </c>
      <c r="H2069" s="129">
        <v>9221.536666666665</v>
      </c>
      <c r="I2069" s="129">
        <v>546.43666666666661</v>
      </c>
      <c r="J2069" s="129">
        <v>107.32666666666667</v>
      </c>
      <c r="K2069" s="130">
        <v>2.4610634869481154</v>
      </c>
    </row>
    <row r="2070" spans="1:11" x14ac:dyDescent="0.25">
      <c r="A2070" s="175"/>
      <c r="B2070" s="175"/>
      <c r="C2070" s="175"/>
      <c r="D2070" s="127" t="s">
        <v>139</v>
      </c>
      <c r="E2070" s="128">
        <v>692.50666807104153</v>
      </c>
      <c r="F2070" s="129">
        <v>667.43802939623606</v>
      </c>
      <c r="G2070" s="129">
        <v>344.00486540177246</v>
      </c>
      <c r="H2070" s="129">
        <v>220.1865783872305</v>
      </c>
      <c r="I2070" s="129">
        <v>11.540646887149283</v>
      </c>
      <c r="J2070" s="129">
        <v>10.467482460955107</v>
      </c>
      <c r="K2070" s="131">
        <v>0.49675314515019564</v>
      </c>
    </row>
    <row r="2071" spans="1:11" x14ac:dyDescent="0.25">
      <c r="A2071" s="175"/>
      <c r="B2071" s="175"/>
      <c r="C2071" s="175"/>
      <c r="D2071" s="127" t="s">
        <v>103</v>
      </c>
      <c r="E2071" s="128">
        <v>5088.4233347377076</v>
      </c>
      <c r="F2071" s="129">
        <v>5029.3546960629019</v>
      </c>
      <c r="G2071" s="129">
        <v>11162.634865401773</v>
      </c>
      <c r="H2071" s="129">
        <v>9441.7232450538959</v>
      </c>
      <c r="I2071" s="129">
        <v>557.97731355381586</v>
      </c>
      <c r="J2071" s="129">
        <v>117.79414912762178</v>
      </c>
      <c r="K2071" s="130">
        <v>1.4789083160491554</v>
      </c>
    </row>
    <row r="2072" spans="1:11" x14ac:dyDescent="0.25">
      <c r="A2072" s="175"/>
      <c r="B2072" s="175"/>
      <c r="C2072" s="175" t="s">
        <v>53</v>
      </c>
      <c r="D2072" s="127" t="s">
        <v>140</v>
      </c>
      <c r="E2072" s="128">
        <v>885.5</v>
      </c>
      <c r="F2072" s="129">
        <v>885.5</v>
      </c>
      <c r="G2072" s="129">
        <v>2496.4500000000003</v>
      </c>
      <c r="H2072" s="129">
        <v>2461.2000000000003</v>
      </c>
      <c r="I2072" s="129">
        <v>124.55000000000001</v>
      </c>
      <c r="J2072" s="129">
        <v>137.70000000000002</v>
      </c>
      <c r="K2072" s="130">
        <v>2.8192546583850935</v>
      </c>
    </row>
    <row r="2073" spans="1:11" x14ac:dyDescent="0.25">
      <c r="A2073" s="175"/>
      <c r="B2073" s="175"/>
      <c r="C2073" s="175"/>
      <c r="D2073" s="127" t="s">
        <v>139</v>
      </c>
      <c r="E2073" s="128">
        <v>7036.2123001241744</v>
      </c>
      <c r="F2073" s="129">
        <v>6769.9875239667472</v>
      </c>
      <c r="G2073" s="129">
        <v>5827.8018669399935</v>
      </c>
      <c r="H2073" s="129">
        <v>5357.5399484355266</v>
      </c>
      <c r="I2073" s="129">
        <v>29.114628758511778</v>
      </c>
      <c r="J2073" s="129">
        <v>12.469570028501897</v>
      </c>
      <c r="K2073" s="131">
        <v>0.82825838936627094</v>
      </c>
    </row>
    <row r="2074" spans="1:11" x14ac:dyDescent="0.25">
      <c r="A2074" s="175"/>
      <c r="B2074" s="175"/>
      <c r="C2074" s="175"/>
      <c r="D2074" s="127" t="s">
        <v>103</v>
      </c>
      <c r="E2074" s="128">
        <v>7921.7123001241744</v>
      </c>
      <c r="F2074" s="129">
        <v>7655.4875239667472</v>
      </c>
      <c r="G2074" s="129">
        <v>8324.2518669399942</v>
      </c>
      <c r="H2074" s="129">
        <v>7818.7399484355265</v>
      </c>
      <c r="I2074" s="129">
        <v>153.66462875851178</v>
      </c>
      <c r="J2074" s="129">
        <v>150.16957002850191</v>
      </c>
      <c r="K2074" s="130">
        <v>1.8237565238756823</v>
      </c>
    </row>
    <row r="2075" spans="1:11" x14ac:dyDescent="0.25">
      <c r="A2075" s="175"/>
      <c r="B2075" s="175"/>
      <c r="C2075" s="175" t="s">
        <v>54</v>
      </c>
      <c r="D2075" s="127" t="s">
        <v>140</v>
      </c>
      <c r="E2075" s="128">
        <v>16393.644736842107</v>
      </c>
      <c r="F2075" s="129">
        <v>16281.802631578952</v>
      </c>
      <c r="G2075" s="129">
        <v>45966.447368421068</v>
      </c>
      <c r="H2075" s="129">
        <v>42721.710526315808</v>
      </c>
      <c r="I2075" s="129">
        <v>4762.5657894736842</v>
      </c>
      <c r="J2075" s="129">
        <v>622.43421052631584</v>
      </c>
      <c r="K2075" s="130">
        <v>2.8039187201073594</v>
      </c>
    </row>
    <row r="2076" spans="1:11" x14ac:dyDescent="0.25">
      <c r="A2076" s="175"/>
      <c r="B2076" s="175"/>
      <c r="C2076" s="175"/>
      <c r="D2076" s="127" t="s">
        <v>139</v>
      </c>
      <c r="E2076" s="128">
        <v>1359.7812300198086</v>
      </c>
      <c r="F2076" s="129">
        <v>1274.3202554346547</v>
      </c>
      <c r="G2076" s="129">
        <v>1668.6966183075508</v>
      </c>
      <c r="H2076" s="129">
        <v>2223.0189536291446</v>
      </c>
      <c r="I2076" s="129">
        <v>11.1533268539345</v>
      </c>
      <c r="J2076" s="132"/>
      <c r="K2076" s="130">
        <v>1.2271802121310662</v>
      </c>
    </row>
    <row r="2077" spans="1:11" x14ac:dyDescent="0.25">
      <c r="A2077" s="175"/>
      <c r="B2077" s="175"/>
      <c r="C2077" s="175"/>
      <c r="D2077" s="127" t="s">
        <v>103</v>
      </c>
      <c r="E2077" s="128">
        <v>17753.425966861916</v>
      </c>
      <c r="F2077" s="129">
        <v>17556.122887013607</v>
      </c>
      <c r="G2077" s="129">
        <v>47635.143986728617</v>
      </c>
      <c r="H2077" s="129">
        <v>44944.729479944952</v>
      </c>
      <c r="I2077" s="129">
        <v>4773.7191163276184</v>
      </c>
      <c r="J2077" s="129">
        <v>622.43421052631584</v>
      </c>
      <c r="K2077" s="130">
        <v>2.0155494661192126</v>
      </c>
    </row>
    <row r="2078" spans="1:11" x14ac:dyDescent="0.25">
      <c r="A2078" s="175"/>
      <c r="B2078" s="175"/>
      <c r="C2078" s="175" t="s">
        <v>55</v>
      </c>
      <c r="D2078" s="127" t="s">
        <v>140</v>
      </c>
      <c r="E2078" s="128">
        <v>374.31</v>
      </c>
      <c r="F2078" s="129">
        <v>354.31</v>
      </c>
      <c r="G2078" s="129">
        <v>451.40000000000003</v>
      </c>
      <c r="H2078" s="129">
        <v>225.25000000000003</v>
      </c>
      <c r="I2078" s="129">
        <v>96</v>
      </c>
      <c r="J2078" s="129">
        <v>5</v>
      </c>
      <c r="K2078" s="130">
        <v>1.2059522855387246</v>
      </c>
    </row>
    <row r="2079" spans="1:11" x14ac:dyDescent="0.25">
      <c r="A2079" s="175"/>
      <c r="B2079" s="175"/>
      <c r="C2079" s="175"/>
      <c r="D2079" s="127" t="s">
        <v>139</v>
      </c>
      <c r="E2079" s="128">
        <v>3259.5466319912439</v>
      </c>
      <c r="F2079" s="129">
        <v>2757.3793121144922</v>
      </c>
      <c r="G2079" s="129">
        <v>2341.3123243813302</v>
      </c>
      <c r="H2079" s="129">
        <v>1770.614416160138</v>
      </c>
      <c r="I2079" s="129">
        <v>12.427093084649867</v>
      </c>
      <c r="J2079" s="129">
        <v>3.2970854884306453</v>
      </c>
      <c r="K2079" s="131">
        <v>0.71829385761879161</v>
      </c>
    </row>
    <row r="2080" spans="1:11" x14ac:dyDescent="0.25">
      <c r="A2080" s="175"/>
      <c r="B2080" s="175"/>
      <c r="C2080" s="175"/>
      <c r="D2080" s="127" t="s">
        <v>103</v>
      </c>
      <c r="E2080" s="128">
        <v>3633.8566319912438</v>
      </c>
      <c r="F2080" s="129">
        <v>3111.6893121144922</v>
      </c>
      <c r="G2080" s="129">
        <v>2792.7123243813303</v>
      </c>
      <c r="H2080" s="129">
        <v>1995.864416160138</v>
      </c>
      <c r="I2080" s="129">
        <v>108.42709308464987</v>
      </c>
      <c r="J2080" s="129">
        <v>8.2970854884306462</v>
      </c>
      <c r="K2080" s="131">
        <v>0.96212307157875809</v>
      </c>
    </row>
    <row r="2081" spans="1:11" x14ac:dyDescent="0.25">
      <c r="A2081" s="175"/>
      <c r="B2081" s="175"/>
      <c r="C2081" s="175" t="s">
        <v>56</v>
      </c>
      <c r="D2081" s="127" t="s">
        <v>140</v>
      </c>
      <c r="E2081" s="128">
        <v>14.399999999999999</v>
      </c>
      <c r="F2081" s="129">
        <v>14.399999999999999</v>
      </c>
      <c r="G2081" s="129">
        <v>24</v>
      </c>
      <c r="H2081" s="129">
        <v>24</v>
      </c>
      <c r="I2081" s="129">
        <v>0</v>
      </c>
      <c r="J2081" s="129">
        <v>0</v>
      </c>
      <c r="K2081" s="130">
        <v>1.6666666666666667</v>
      </c>
    </row>
    <row r="2082" spans="1:11" x14ac:dyDescent="0.25">
      <c r="A2082" s="175"/>
      <c r="B2082" s="175"/>
      <c r="C2082" s="175"/>
      <c r="D2082" s="127" t="s">
        <v>139</v>
      </c>
      <c r="E2082" s="128">
        <v>1711.3396483687316</v>
      </c>
      <c r="F2082" s="129">
        <v>1577.9379613540614</v>
      </c>
      <c r="G2082" s="129">
        <v>1252.004088488447</v>
      </c>
      <c r="H2082" s="129">
        <v>1155.4053847297248</v>
      </c>
      <c r="I2082" s="129">
        <v>4.5190529741440875</v>
      </c>
      <c r="J2082" s="133">
        <v>-0.22218321799231627</v>
      </c>
      <c r="K2082" s="131">
        <v>0.73159298896736924</v>
      </c>
    </row>
    <row r="2083" spans="1:11" x14ac:dyDescent="0.25">
      <c r="A2083" s="175"/>
      <c r="B2083" s="175"/>
      <c r="C2083" s="175"/>
      <c r="D2083" s="127" t="s">
        <v>103</v>
      </c>
      <c r="E2083" s="128">
        <v>1725.7396483687314</v>
      </c>
      <c r="F2083" s="129">
        <v>1592.3379613540612</v>
      </c>
      <c r="G2083" s="129">
        <v>1276.004088488447</v>
      </c>
      <c r="H2083" s="129">
        <v>1179.4053847297248</v>
      </c>
      <c r="I2083" s="129">
        <v>4.5190529741440875</v>
      </c>
      <c r="J2083" s="133">
        <v>-0.22218321799231627</v>
      </c>
      <c r="K2083" s="130">
        <v>1.1991298278170179</v>
      </c>
    </row>
    <row r="2084" spans="1:11" x14ac:dyDescent="0.25">
      <c r="A2084" s="175"/>
      <c r="B2084" s="175"/>
      <c r="C2084" s="175" t="s">
        <v>103</v>
      </c>
      <c r="D2084" s="127" t="s">
        <v>140</v>
      </c>
      <c r="E2084" s="128">
        <v>28239.187117794492</v>
      </c>
      <c r="F2084" s="129">
        <v>28044.535488721816</v>
      </c>
      <c r="G2084" s="129">
        <v>80061.932130325848</v>
      </c>
      <c r="H2084" s="129">
        <v>74653.006716792006</v>
      </c>
      <c r="I2084" s="129">
        <v>6624.0000751879688</v>
      </c>
      <c r="J2084" s="129">
        <v>1054.6942105263158</v>
      </c>
      <c r="K2084" s="130">
        <v>2.3741490567147832</v>
      </c>
    </row>
    <row r="2085" spans="1:11" x14ac:dyDescent="0.25">
      <c r="A2085" s="175"/>
      <c r="B2085" s="175"/>
      <c r="C2085" s="175"/>
      <c r="D2085" s="127" t="s">
        <v>139</v>
      </c>
      <c r="E2085" s="128">
        <v>22539.871028245863</v>
      </c>
      <c r="F2085" s="129">
        <v>21045.140562553002</v>
      </c>
      <c r="G2085" s="129">
        <v>16456.100558637143</v>
      </c>
      <c r="H2085" s="129">
        <v>15017.051719327159</v>
      </c>
      <c r="I2085" s="129">
        <v>70.629925105389503</v>
      </c>
      <c r="J2085" s="129">
        <v>29.268840341532165</v>
      </c>
      <c r="K2085" s="131">
        <v>0.7657158079313805</v>
      </c>
    </row>
    <row r="2086" spans="1:11" x14ac:dyDescent="0.25">
      <c r="A2086" s="175"/>
      <c r="B2086" s="175"/>
      <c r="C2086" s="175"/>
      <c r="D2086" s="127" t="s">
        <v>103</v>
      </c>
      <c r="E2086" s="128">
        <v>50779.058146040363</v>
      </c>
      <c r="F2086" s="129">
        <v>49089.676051274801</v>
      </c>
      <c r="G2086" s="129">
        <v>96518.032688962965</v>
      </c>
      <c r="H2086" s="129">
        <v>89670.058436119172</v>
      </c>
      <c r="I2086" s="129">
        <v>6694.6300002933576</v>
      </c>
      <c r="J2086" s="129">
        <v>1083.9630508678476</v>
      </c>
      <c r="K2086" s="130">
        <v>1.5699324323230817</v>
      </c>
    </row>
    <row r="2087" spans="1:11" x14ac:dyDescent="0.25">
      <c r="A2087" s="175"/>
      <c r="B2087" s="175" t="s">
        <v>39</v>
      </c>
      <c r="C2087" s="175" t="s">
        <v>152</v>
      </c>
      <c r="D2087" s="127" t="s">
        <v>139</v>
      </c>
      <c r="E2087" s="135">
        <v>0.96860348067573665</v>
      </c>
      <c r="F2087" s="133">
        <v>0.96860348067573665</v>
      </c>
      <c r="G2087" s="133">
        <v>0.68964567824112444</v>
      </c>
      <c r="H2087" s="129">
        <v>0</v>
      </c>
      <c r="I2087" s="132"/>
      <c r="J2087" s="132"/>
      <c r="K2087" s="131">
        <v>0.71199999999999997</v>
      </c>
    </row>
    <row r="2088" spans="1:11" x14ac:dyDescent="0.25">
      <c r="A2088" s="175"/>
      <c r="B2088" s="175"/>
      <c r="C2088" s="175"/>
      <c r="D2088" s="127" t="s">
        <v>103</v>
      </c>
      <c r="E2088" s="135">
        <v>0.96860348067573665</v>
      </c>
      <c r="F2088" s="133">
        <v>0.96860348067573665</v>
      </c>
      <c r="G2088" s="133">
        <v>0.68964567824112444</v>
      </c>
      <c r="H2088" s="129">
        <v>0</v>
      </c>
      <c r="I2088" s="132"/>
      <c r="J2088" s="132"/>
      <c r="K2088" s="131">
        <v>0.71199999999999997</v>
      </c>
    </row>
    <row r="2089" spans="1:11" x14ac:dyDescent="0.25">
      <c r="A2089" s="175"/>
      <c r="B2089" s="175"/>
      <c r="C2089" s="175" t="s">
        <v>57</v>
      </c>
      <c r="D2089" s="127" t="s">
        <v>140</v>
      </c>
      <c r="E2089" s="135">
        <v>0.5</v>
      </c>
      <c r="F2089" s="133">
        <v>0.5</v>
      </c>
      <c r="G2089" s="133">
        <v>0.5</v>
      </c>
      <c r="H2089" s="129">
        <v>0</v>
      </c>
      <c r="I2089" s="129">
        <v>0</v>
      </c>
      <c r="J2089" s="129">
        <v>0</v>
      </c>
      <c r="K2089" s="130">
        <v>1</v>
      </c>
    </row>
    <row r="2090" spans="1:11" x14ac:dyDescent="0.25">
      <c r="A2090" s="175"/>
      <c r="B2090" s="175"/>
      <c r="C2090" s="175"/>
      <c r="D2090" s="127" t="s">
        <v>139</v>
      </c>
      <c r="E2090" s="128">
        <v>29.572056428110024</v>
      </c>
      <c r="F2090" s="129">
        <v>26.39437147402645</v>
      </c>
      <c r="G2090" s="129">
        <v>28.365281282834697</v>
      </c>
      <c r="H2090" s="129">
        <v>6.8612391561704387</v>
      </c>
      <c r="I2090" s="133">
        <v>0.91737780615922004</v>
      </c>
      <c r="J2090" s="133">
        <v>0.91737780615922004</v>
      </c>
      <c r="K2090" s="131">
        <v>0.95919204509131761</v>
      </c>
    </row>
    <row r="2091" spans="1:11" x14ac:dyDescent="0.25">
      <c r="A2091" s="175"/>
      <c r="B2091" s="175"/>
      <c r="C2091" s="175"/>
      <c r="D2091" s="127" t="s">
        <v>103</v>
      </c>
      <c r="E2091" s="128">
        <v>30.072056428110024</v>
      </c>
      <c r="F2091" s="129">
        <v>26.89437147402645</v>
      </c>
      <c r="G2091" s="129">
        <v>28.865281282834697</v>
      </c>
      <c r="H2091" s="129">
        <v>6.8612391561704387</v>
      </c>
      <c r="I2091" s="133">
        <v>0.91737780615922004</v>
      </c>
      <c r="J2091" s="133">
        <v>0.91737780615922004</v>
      </c>
      <c r="K2091" s="131">
        <v>0.97959602254565881</v>
      </c>
    </row>
    <row r="2092" spans="1:11" x14ac:dyDescent="0.25">
      <c r="A2092" s="175"/>
      <c r="B2092" s="175"/>
      <c r="C2092" s="175" t="s">
        <v>58</v>
      </c>
      <c r="D2092" s="127" t="s">
        <v>140</v>
      </c>
      <c r="E2092" s="128">
        <v>20</v>
      </c>
      <c r="F2092" s="129">
        <v>20</v>
      </c>
      <c r="G2092" s="129">
        <v>59.25</v>
      </c>
      <c r="H2092" s="129">
        <v>57</v>
      </c>
      <c r="I2092" s="129">
        <v>2.7</v>
      </c>
      <c r="J2092" s="132"/>
      <c r="K2092" s="130">
        <v>2.9624999999999999</v>
      </c>
    </row>
    <row r="2093" spans="1:11" x14ac:dyDescent="0.25">
      <c r="A2093" s="175"/>
      <c r="B2093" s="175"/>
      <c r="C2093" s="175"/>
      <c r="D2093" s="127" t="s">
        <v>139</v>
      </c>
      <c r="E2093" s="128">
        <v>32.79820186902522</v>
      </c>
      <c r="F2093" s="129">
        <v>32.79820186902522</v>
      </c>
      <c r="G2093" s="129">
        <v>19.221053288612886</v>
      </c>
      <c r="H2093" s="129">
        <v>5.3187946911097557</v>
      </c>
      <c r="I2093" s="132"/>
      <c r="J2093" s="133">
        <v>0.45822313196918629</v>
      </c>
      <c r="K2093" s="131">
        <v>0.58603984954325627</v>
      </c>
    </row>
    <row r="2094" spans="1:11" x14ac:dyDescent="0.25">
      <c r="A2094" s="175"/>
      <c r="B2094" s="175"/>
      <c r="C2094" s="175"/>
      <c r="D2094" s="127" t="s">
        <v>103</v>
      </c>
      <c r="E2094" s="128">
        <v>52.79820186902522</v>
      </c>
      <c r="F2094" s="129">
        <v>52.79820186902522</v>
      </c>
      <c r="G2094" s="129">
        <v>78.471053288612893</v>
      </c>
      <c r="H2094" s="129">
        <v>62.318794691109758</v>
      </c>
      <c r="I2094" s="129">
        <v>2.7</v>
      </c>
      <c r="J2094" s="133">
        <v>0.45822313196918629</v>
      </c>
      <c r="K2094" s="130">
        <v>1.774269924771628</v>
      </c>
    </row>
    <row r="2095" spans="1:11" x14ac:dyDescent="0.25">
      <c r="A2095" s="175"/>
      <c r="B2095" s="175"/>
      <c r="C2095" s="175" t="s">
        <v>59</v>
      </c>
      <c r="D2095" s="127" t="s">
        <v>140</v>
      </c>
      <c r="E2095" s="128">
        <v>86.75</v>
      </c>
      <c r="F2095" s="129">
        <v>86.75</v>
      </c>
      <c r="G2095" s="129">
        <v>112.25</v>
      </c>
      <c r="H2095" s="133">
        <v>0.75</v>
      </c>
      <c r="I2095" s="129">
        <v>20.25</v>
      </c>
      <c r="J2095" s="129">
        <v>0</v>
      </c>
      <c r="K2095" s="130">
        <v>1.2939481268011528</v>
      </c>
    </row>
    <row r="2096" spans="1:11" x14ac:dyDescent="0.25">
      <c r="A2096" s="175"/>
      <c r="B2096" s="175"/>
      <c r="C2096" s="175"/>
      <c r="D2096" s="127" t="s">
        <v>139</v>
      </c>
      <c r="E2096" s="128">
        <v>201.60770683506288</v>
      </c>
      <c r="F2096" s="129">
        <v>201.60770683506288</v>
      </c>
      <c r="G2096" s="129">
        <v>229.93437658177973</v>
      </c>
      <c r="H2096" s="129">
        <v>177.82887738223977</v>
      </c>
      <c r="I2096" s="129">
        <v>10.379238827635959</v>
      </c>
      <c r="J2096" s="129">
        <v>2.2991810620078921</v>
      </c>
      <c r="K2096" s="130">
        <v>1.1405039033051012</v>
      </c>
    </row>
    <row r="2097" spans="1:11" x14ac:dyDescent="0.25">
      <c r="A2097" s="175"/>
      <c r="B2097" s="175"/>
      <c r="C2097" s="175"/>
      <c r="D2097" s="127" t="s">
        <v>103</v>
      </c>
      <c r="E2097" s="128">
        <v>288.35770683506291</v>
      </c>
      <c r="F2097" s="129">
        <v>288.35770683506291</v>
      </c>
      <c r="G2097" s="129">
        <v>342.1843765817797</v>
      </c>
      <c r="H2097" s="129">
        <v>178.57887738223977</v>
      </c>
      <c r="I2097" s="129">
        <v>30.629238827635959</v>
      </c>
      <c r="J2097" s="129">
        <v>2.2991810620078921</v>
      </c>
      <c r="K2097" s="130">
        <v>1.2172260150531269</v>
      </c>
    </row>
    <row r="2098" spans="1:11" x14ac:dyDescent="0.25">
      <c r="A2098" s="175"/>
      <c r="B2098" s="175"/>
      <c r="C2098" s="175" t="s">
        <v>60</v>
      </c>
      <c r="D2098" s="127" t="s">
        <v>140</v>
      </c>
      <c r="E2098" s="128">
        <v>2.2857142857142856</v>
      </c>
      <c r="F2098" s="129">
        <v>2.2857142857142856</v>
      </c>
      <c r="G2098" s="129">
        <v>5.1428571428571423</v>
      </c>
      <c r="H2098" s="129">
        <v>2.8571428571428568</v>
      </c>
      <c r="I2098" s="133">
        <v>0.22857142857142856</v>
      </c>
      <c r="J2098" s="129">
        <v>0</v>
      </c>
      <c r="K2098" s="130">
        <v>2.25</v>
      </c>
    </row>
    <row r="2099" spans="1:11" x14ac:dyDescent="0.25">
      <c r="A2099" s="175"/>
      <c r="B2099" s="175"/>
      <c r="C2099" s="175"/>
      <c r="D2099" s="127" t="s">
        <v>139</v>
      </c>
      <c r="E2099" s="128">
        <v>107.07892646601171</v>
      </c>
      <c r="F2099" s="129">
        <v>107.07892646601171</v>
      </c>
      <c r="G2099" s="129">
        <v>67.658067452231236</v>
      </c>
      <c r="H2099" s="129">
        <v>11.391319321453851</v>
      </c>
      <c r="I2099" s="129">
        <v>10.204519709148968</v>
      </c>
      <c r="J2099" s="129">
        <v>7.9659469534287561</v>
      </c>
      <c r="K2099" s="131">
        <v>0.63185231385100615</v>
      </c>
    </row>
    <row r="2100" spans="1:11" x14ac:dyDescent="0.25">
      <c r="A2100" s="175"/>
      <c r="B2100" s="175"/>
      <c r="C2100" s="175"/>
      <c r="D2100" s="127" t="s">
        <v>103</v>
      </c>
      <c r="E2100" s="128">
        <v>109.36464075172599</v>
      </c>
      <c r="F2100" s="129">
        <v>109.36464075172599</v>
      </c>
      <c r="G2100" s="129">
        <v>72.800924595088389</v>
      </c>
      <c r="H2100" s="129">
        <v>14.248462178596709</v>
      </c>
      <c r="I2100" s="129">
        <v>10.433091137720398</v>
      </c>
      <c r="J2100" s="129">
        <v>7.9659469534287561</v>
      </c>
      <c r="K2100" s="130">
        <v>1.440926156925503</v>
      </c>
    </row>
    <row r="2101" spans="1:11" x14ac:dyDescent="0.25">
      <c r="A2101" s="175"/>
      <c r="B2101" s="175"/>
      <c r="C2101" s="175" t="s">
        <v>61</v>
      </c>
      <c r="D2101" s="127" t="s">
        <v>140</v>
      </c>
      <c r="E2101" s="128">
        <v>6</v>
      </c>
      <c r="F2101" s="129">
        <v>6</v>
      </c>
      <c r="G2101" s="132"/>
      <c r="H2101" s="132"/>
      <c r="I2101" s="132"/>
      <c r="J2101" s="132"/>
      <c r="K2101" s="134"/>
    </row>
    <row r="2102" spans="1:11" x14ac:dyDescent="0.25">
      <c r="A2102" s="175"/>
      <c r="B2102" s="175"/>
      <c r="C2102" s="175"/>
      <c r="D2102" s="127" t="s">
        <v>139</v>
      </c>
      <c r="E2102" s="128">
        <v>138.85053617813617</v>
      </c>
      <c r="F2102" s="129">
        <v>113.62532265664983</v>
      </c>
      <c r="G2102" s="129">
        <v>117.09615313992119</v>
      </c>
      <c r="H2102" s="129">
        <v>74.928328645076917</v>
      </c>
      <c r="I2102" s="129">
        <v>5.2972948395121282</v>
      </c>
      <c r="J2102" s="129">
        <v>5.2972948395121282</v>
      </c>
      <c r="K2102" s="131">
        <v>0.84332517801511742</v>
      </c>
    </row>
    <row r="2103" spans="1:11" x14ac:dyDescent="0.25">
      <c r="A2103" s="175"/>
      <c r="B2103" s="175"/>
      <c r="C2103" s="175"/>
      <c r="D2103" s="127" t="s">
        <v>103</v>
      </c>
      <c r="E2103" s="128">
        <v>144.85053617813617</v>
      </c>
      <c r="F2103" s="129">
        <v>119.62532265664983</v>
      </c>
      <c r="G2103" s="129">
        <v>117.09615313992119</v>
      </c>
      <c r="H2103" s="129">
        <v>74.928328645076917</v>
      </c>
      <c r="I2103" s="129">
        <v>5.2972948395121282</v>
      </c>
      <c r="J2103" s="129">
        <v>5.2972948395121282</v>
      </c>
      <c r="K2103" s="131">
        <v>0.84332517801511742</v>
      </c>
    </row>
    <row r="2104" spans="1:11" x14ac:dyDescent="0.25">
      <c r="A2104" s="175"/>
      <c r="B2104" s="175"/>
      <c r="C2104" s="175" t="s">
        <v>62</v>
      </c>
      <c r="D2104" s="127" t="s">
        <v>140</v>
      </c>
      <c r="E2104" s="128">
        <v>8</v>
      </c>
      <c r="F2104" s="129">
        <v>8</v>
      </c>
      <c r="G2104" s="129">
        <v>11.75</v>
      </c>
      <c r="H2104" s="129">
        <v>6</v>
      </c>
      <c r="I2104" s="129">
        <v>1</v>
      </c>
      <c r="J2104" s="129">
        <v>1</v>
      </c>
      <c r="K2104" s="130">
        <v>1.46875</v>
      </c>
    </row>
    <row r="2105" spans="1:11" x14ac:dyDescent="0.25">
      <c r="A2105" s="175"/>
      <c r="B2105" s="175"/>
      <c r="C2105" s="175"/>
      <c r="D2105" s="127" t="s">
        <v>139</v>
      </c>
      <c r="E2105" s="128">
        <v>122.41519284829893</v>
      </c>
      <c r="F2105" s="129">
        <v>95.088011111808427</v>
      </c>
      <c r="G2105" s="129">
        <v>156.40993402442172</v>
      </c>
      <c r="H2105" s="129">
        <v>110.54589781274608</v>
      </c>
      <c r="I2105" s="132"/>
      <c r="J2105" s="132"/>
      <c r="K2105" s="130">
        <v>1.2777003440925034</v>
      </c>
    </row>
    <row r="2106" spans="1:11" x14ac:dyDescent="0.25">
      <c r="A2106" s="175"/>
      <c r="B2106" s="175"/>
      <c r="C2106" s="175"/>
      <c r="D2106" s="127" t="s">
        <v>103</v>
      </c>
      <c r="E2106" s="128">
        <v>130.41519284829894</v>
      </c>
      <c r="F2106" s="129">
        <v>103.08801111180843</v>
      </c>
      <c r="G2106" s="129">
        <v>168.15993402442172</v>
      </c>
      <c r="H2106" s="129">
        <v>116.54589781274608</v>
      </c>
      <c r="I2106" s="129">
        <v>1</v>
      </c>
      <c r="J2106" s="129">
        <v>1</v>
      </c>
      <c r="K2106" s="130">
        <v>1.3732251720462516</v>
      </c>
    </row>
    <row r="2107" spans="1:11" x14ac:dyDescent="0.25">
      <c r="A2107" s="175"/>
      <c r="B2107" s="175"/>
      <c r="C2107" s="175" t="s">
        <v>63</v>
      </c>
      <c r="D2107" s="127" t="s">
        <v>140</v>
      </c>
      <c r="E2107" s="128">
        <v>11018</v>
      </c>
      <c r="F2107" s="129">
        <v>11016</v>
      </c>
      <c r="G2107" s="129">
        <v>34896.5</v>
      </c>
      <c r="H2107" s="129">
        <v>34816.199999999997</v>
      </c>
      <c r="I2107" s="129">
        <v>3523.4999999999995</v>
      </c>
      <c r="J2107" s="129">
        <v>155.5</v>
      </c>
      <c r="K2107" s="130">
        <v>3.1672263568705756</v>
      </c>
    </row>
    <row r="2108" spans="1:11" x14ac:dyDescent="0.25">
      <c r="A2108" s="175"/>
      <c r="B2108" s="175"/>
      <c r="C2108" s="175"/>
      <c r="D2108" s="127" t="s">
        <v>139</v>
      </c>
      <c r="E2108" s="128">
        <v>985.10649354921861</v>
      </c>
      <c r="F2108" s="129">
        <v>985.10649354921861</v>
      </c>
      <c r="G2108" s="129">
        <v>1017.3068760113379</v>
      </c>
      <c r="H2108" s="129">
        <v>845.78197618141905</v>
      </c>
      <c r="I2108" s="129">
        <v>4.624226472722512</v>
      </c>
      <c r="J2108" s="132"/>
      <c r="K2108" s="130">
        <v>1.0326872096295956</v>
      </c>
    </row>
    <row r="2109" spans="1:11" x14ac:dyDescent="0.25">
      <c r="A2109" s="175"/>
      <c r="B2109" s="175"/>
      <c r="C2109" s="175"/>
      <c r="D2109" s="127" t="s">
        <v>103</v>
      </c>
      <c r="E2109" s="128">
        <v>12003.106493549218</v>
      </c>
      <c r="F2109" s="129">
        <v>12001.106493549218</v>
      </c>
      <c r="G2109" s="129">
        <v>35913.806876011338</v>
      </c>
      <c r="H2109" s="129">
        <v>35661.981976181414</v>
      </c>
      <c r="I2109" s="129">
        <v>3528.1242264727221</v>
      </c>
      <c r="J2109" s="129">
        <v>155.5</v>
      </c>
      <c r="K2109" s="130">
        <v>2.0999567832500858</v>
      </c>
    </row>
    <row r="2110" spans="1:11" x14ac:dyDescent="0.25">
      <c r="A2110" s="175"/>
      <c r="B2110" s="175"/>
      <c r="C2110" s="175" t="s">
        <v>64</v>
      </c>
      <c r="D2110" s="127" t="s">
        <v>140</v>
      </c>
      <c r="E2110" s="128">
        <v>15.7</v>
      </c>
      <c r="F2110" s="129">
        <v>15.7</v>
      </c>
      <c r="G2110" s="129">
        <v>54.95</v>
      </c>
      <c r="H2110" s="129">
        <v>54.95</v>
      </c>
      <c r="I2110" s="129">
        <v>4.75</v>
      </c>
      <c r="J2110" s="129">
        <v>1.6</v>
      </c>
      <c r="K2110" s="130">
        <v>3.5000000000000004</v>
      </c>
    </row>
    <row r="2111" spans="1:11" x14ac:dyDescent="0.25">
      <c r="A2111" s="175"/>
      <c r="B2111" s="175"/>
      <c r="C2111" s="175"/>
      <c r="D2111" s="127" t="s">
        <v>139</v>
      </c>
      <c r="E2111" s="128">
        <v>54.377598141209774</v>
      </c>
      <c r="F2111" s="129">
        <v>54.377598141209774</v>
      </c>
      <c r="G2111" s="129">
        <v>69.799965708846216</v>
      </c>
      <c r="H2111" s="129">
        <v>48.982418941608437</v>
      </c>
      <c r="I2111" s="132"/>
      <c r="J2111" s="133">
        <v>0.19131932948307587</v>
      </c>
      <c r="K2111" s="130">
        <v>1.2836161966475066</v>
      </c>
    </row>
    <row r="2112" spans="1:11" x14ac:dyDescent="0.25">
      <c r="A2112" s="175"/>
      <c r="B2112" s="175"/>
      <c r="C2112" s="175"/>
      <c r="D2112" s="127" t="s">
        <v>103</v>
      </c>
      <c r="E2112" s="128">
        <v>70.077598141209762</v>
      </c>
      <c r="F2112" s="129">
        <v>70.077598141209762</v>
      </c>
      <c r="G2112" s="129">
        <v>124.74996570884622</v>
      </c>
      <c r="H2112" s="129">
        <v>103.93241894160843</v>
      </c>
      <c r="I2112" s="129">
        <v>4.75</v>
      </c>
      <c r="J2112" s="129">
        <v>1.791319329483076</v>
      </c>
      <c r="K2112" s="130">
        <v>2.3918080983237537</v>
      </c>
    </row>
    <row r="2113" spans="1:11" x14ac:dyDescent="0.25">
      <c r="A2113" s="175"/>
      <c r="B2113" s="175"/>
      <c r="C2113" s="175" t="s">
        <v>65</v>
      </c>
      <c r="D2113" s="127" t="s">
        <v>140</v>
      </c>
      <c r="E2113" s="128">
        <v>251.5</v>
      </c>
      <c r="F2113" s="129">
        <v>251.5</v>
      </c>
      <c r="G2113" s="129">
        <v>742.05</v>
      </c>
      <c r="H2113" s="129">
        <v>741.5</v>
      </c>
      <c r="I2113" s="129">
        <v>98.45</v>
      </c>
      <c r="J2113" s="133">
        <v>0.05</v>
      </c>
      <c r="K2113" s="130">
        <v>2.9504970178926437</v>
      </c>
    </row>
    <row r="2114" spans="1:11" x14ac:dyDescent="0.25">
      <c r="A2114" s="175"/>
      <c r="B2114" s="175"/>
      <c r="C2114" s="175"/>
      <c r="D2114" s="127" t="s">
        <v>139</v>
      </c>
      <c r="E2114" s="128">
        <v>23.519467479007332</v>
      </c>
      <c r="F2114" s="129">
        <v>21.49271538965397</v>
      </c>
      <c r="G2114" s="129">
        <v>20.983569257363047</v>
      </c>
      <c r="H2114" s="129">
        <v>13.084349660281754</v>
      </c>
      <c r="I2114" s="129">
        <v>1.6214016714826878</v>
      </c>
      <c r="J2114" s="132"/>
      <c r="K2114" s="131">
        <v>0.89217875685715498</v>
      </c>
    </row>
    <row r="2115" spans="1:11" x14ac:dyDescent="0.25">
      <c r="A2115" s="175"/>
      <c r="B2115" s="175"/>
      <c r="C2115" s="175"/>
      <c r="D2115" s="127" t="s">
        <v>103</v>
      </c>
      <c r="E2115" s="128">
        <v>275.01946747900735</v>
      </c>
      <c r="F2115" s="129">
        <v>272.99271538965399</v>
      </c>
      <c r="G2115" s="129">
        <v>763.03356925736296</v>
      </c>
      <c r="H2115" s="129">
        <v>754.58434966028176</v>
      </c>
      <c r="I2115" s="129">
        <v>100.07140167148269</v>
      </c>
      <c r="J2115" s="133">
        <v>0.05</v>
      </c>
      <c r="K2115" s="130">
        <v>1.9213378873748994</v>
      </c>
    </row>
    <row r="2116" spans="1:11" x14ac:dyDescent="0.25">
      <c r="A2116" s="175"/>
      <c r="B2116" s="175"/>
      <c r="C2116" s="175" t="s">
        <v>103</v>
      </c>
      <c r="D2116" s="127" t="s">
        <v>140</v>
      </c>
      <c r="E2116" s="128">
        <v>11408.735714285714</v>
      </c>
      <c r="F2116" s="129">
        <v>11406.735714285714</v>
      </c>
      <c r="G2116" s="129">
        <v>35882.392857142855</v>
      </c>
      <c r="H2116" s="129">
        <v>35679.257142857139</v>
      </c>
      <c r="I2116" s="129">
        <v>3650.8785714285705</v>
      </c>
      <c r="J2116" s="129">
        <v>158.15</v>
      </c>
      <c r="K2116" s="130">
        <v>2.3241151876955466</v>
      </c>
    </row>
    <row r="2117" spans="1:11" x14ac:dyDescent="0.25">
      <c r="A2117" s="175"/>
      <c r="B2117" s="175"/>
      <c r="C2117" s="175"/>
      <c r="D2117" s="127" t="s">
        <v>139</v>
      </c>
      <c r="E2117" s="128">
        <v>1696.2947832747566</v>
      </c>
      <c r="F2117" s="129">
        <v>1638.5379509733425</v>
      </c>
      <c r="G2117" s="129">
        <v>1727.4649224255895</v>
      </c>
      <c r="H2117" s="129">
        <v>1294.723201792106</v>
      </c>
      <c r="I2117" s="129">
        <v>33.044059326661475</v>
      </c>
      <c r="J2117" s="129">
        <v>17.129343122560257</v>
      </c>
      <c r="K2117" s="131">
        <v>0.93590957970325583</v>
      </c>
    </row>
    <row r="2118" spans="1:11" x14ac:dyDescent="0.25">
      <c r="A2118" s="175"/>
      <c r="B2118" s="175"/>
      <c r="C2118" s="175"/>
      <c r="D2118" s="127" t="s">
        <v>103</v>
      </c>
      <c r="E2118" s="128">
        <v>13105.030497560469</v>
      </c>
      <c r="F2118" s="129">
        <v>13045.273665259057</v>
      </c>
      <c r="G2118" s="129">
        <v>37609.857779568447</v>
      </c>
      <c r="H2118" s="129">
        <v>36973.980344649244</v>
      </c>
      <c r="I2118" s="129">
        <v>3683.9226307552331</v>
      </c>
      <c r="J2118" s="129">
        <v>175.27934312256025</v>
      </c>
      <c r="K2118" s="130">
        <v>1.5528898499220516</v>
      </c>
    </row>
    <row r="2119" spans="1:11" x14ac:dyDescent="0.25">
      <c r="A2119" s="175"/>
      <c r="B2119" s="175" t="s">
        <v>40</v>
      </c>
      <c r="C2119" s="175" t="s">
        <v>66</v>
      </c>
      <c r="D2119" s="127" t="s">
        <v>140</v>
      </c>
      <c r="E2119" s="128">
        <v>17.550000000000004</v>
      </c>
      <c r="F2119" s="129">
        <v>14.850000000000001</v>
      </c>
      <c r="G2119" s="129">
        <v>53.333333333333343</v>
      </c>
      <c r="H2119" s="129">
        <v>50.666666666666671</v>
      </c>
      <c r="I2119" s="133">
        <v>0.66666666666666674</v>
      </c>
      <c r="J2119" s="129">
        <v>0</v>
      </c>
      <c r="K2119" s="130">
        <v>3.0389363722697054</v>
      </c>
    </row>
    <row r="2120" spans="1:11" x14ac:dyDescent="0.25">
      <c r="A2120" s="175"/>
      <c r="B2120" s="175"/>
      <c r="C2120" s="175"/>
      <c r="D2120" s="127" t="s">
        <v>139</v>
      </c>
      <c r="E2120" s="128">
        <v>3941.9242657461496</v>
      </c>
      <c r="F2120" s="129">
        <v>3905.6137783031104</v>
      </c>
      <c r="G2120" s="129">
        <v>3820.3540963435112</v>
      </c>
      <c r="H2120" s="129">
        <v>2753.970216347655</v>
      </c>
      <c r="I2120" s="132"/>
      <c r="J2120" s="132"/>
      <c r="K2120" s="131">
        <v>0.96915968922613815</v>
      </c>
    </row>
    <row r="2121" spans="1:11" x14ac:dyDescent="0.25">
      <c r="A2121" s="175"/>
      <c r="B2121" s="175"/>
      <c r="C2121" s="175"/>
      <c r="D2121" s="127" t="s">
        <v>103</v>
      </c>
      <c r="E2121" s="128">
        <v>3959.4742657461493</v>
      </c>
      <c r="F2121" s="129">
        <v>3920.4637783031103</v>
      </c>
      <c r="G2121" s="129">
        <v>3873.6874296768442</v>
      </c>
      <c r="H2121" s="129">
        <v>2804.6368830143219</v>
      </c>
      <c r="I2121" s="133">
        <v>0.66666666666666674</v>
      </c>
      <c r="J2121" s="129">
        <v>0</v>
      </c>
      <c r="K2121" s="130">
        <v>2.0040480307479216</v>
      </c>
    </row>
    <row r="2122" spans="1:11" x14ac:dyDescent="0.25">
      <c r="A2122" s="175"/>
      <c r="B2122" s="175"/>
      <c r="C2122" s="175" t="s">
        <v>67</v>
      </c>
      <c r="D2122" s="127" t="s">
        <v>140</v>
      </c>
      <c r="E2122" s="128">
        <v>50.405000000000001</v>
      </c>
      <c r="F2122" s="129">
        <v>50.405000000000001</v>
      </c>
      <c r="G2122" s="129">
        <v>70.75</v>
      </c>
      <c r="H2122" s="129">
        <v>70.75</v>
      </c>
      <c r="I2122" s="129">
        <v>4.3499999999999996</v>
      </c>
      <c r="J2122" s="133">
        <v>0.35</v>
      </c>
      <c r="K2122" s="130">
        <v>1.4036305922031544</v>
      </c>
    </row>
    <row r="2123" spans="1:11" x14ac:dyDescent="0.25">
      <c r="A2123" s="175"/>
      <c r="B2123" s="175"/>
      <c r="C2123" s="175"/>
      <c r="D2123" s="127" t="s">
        <v>139</v>
      </c>
      <c r="E2123" s="128">
        <v>1597.5513376557831</v>
      </c>
      <c r="F2123" s="129">
        <v>1471.8279332102391</v>
      </c>
      <c r="G2123" s="129">
        <v>1177.9577126119414</v>
      </c>
      <c r="H2123" s="129">
        <v>880.47394245382679</v>
      </c>
      <c r="I2123" s="129">
        <v>4.8287993890559395</v>
      </c>
      <c r="J2123" s="132"/>
      <c r="K2123" s="131">
        <v>0.73735202421754686</v>
      </c>
    </row>
    <row r="2124" spans="1:11" x14ac:dyDescent="0.25">
      <c r="A2124" s="175"/>
      <c r="B2124" s="175"/>
      <c r="C2124" s="175"/>
      <c r="D2124" s="127" t="s">
        <v>103</v>
      </c>
      <c r="E2124" s="128">
        <v>1647.956337655783</v>
      </c>
      <c r="F2124" s="129">
        <v>1522.232933210239</v>
      </c>
      <c r="G2124" s="129">
        <v>1248.7077126119414</v>
      </c>
      <c r="H2124" s="129">
        <v>951.22394245382679</v>
      </c>
      <c r="I2124" s="129">
        <v>9.1787993890559392</v>
      </c>
      <c r="J2124" s="133">
        <v>0.35</v>
      </c>
      <c r="K2124" s="130">
        <v>1.0704913082103507</v>
      </c>
    </row>
    <row r="2125" spans="1:11" x14ac:dyDescent="0.25">
      <c r="A2125" s="175"/>
      <c r="B2125" s="175"/>
      <c r="C2125" s="175" t="s">
        <v>68</v>
      </c>
      <c r="D2125" s="127" t="s">
        <v>140</v>
      </c>
      <c r="E2125" s="128">
        <v>24.034090909090907</v>
      </c>
      <c r="F2125" s="129">
        <v>24.034090909090907</v>
      </c>
      <c r="G2125" s="129">
        <v>32.04545454545454</v>
      </c>
      <c r="H2125" s="129">
        <v>30.68181818181818</v>
      </c>
      <c r="I2125" s="133">
        <v>6.8181818181818177E-2</v>
      </c>
      <c r="J2125" s="129">
        <v>0</v>
      </c>
      <c r="K2125" s="130">
        <v>1.3333333333333333</v>
      </c>
    </row>
    <row r="2126" spans="1:11" x14ac:dyDescent="0.25">
      <c r="A2126" s="175"/>
      <c r="B2126" s="175"/>
      <c r="C2126" s="175"/>
      <c r="D2126" s="127" t="s">
        <v>139</v>
      </c>
      <c r="E2126" s="128">
        <v>2050.6122437687941</v>
      </c>
      <c r="F2126" s="129">
        <v>1949.1242808950751</v>
      </c>
      <c r="G2126" s="129">
        <v>1480.8493290506649</v>
      </c>
      <c r="H2126" s="129">
        <v>1373.051170017307</v>
      </c>
      <c r="I2126" s="133">
        <v>0.16890931970835737</v>
      </c>
      <c r="J2126" s="133">
        <v>0.16890931970835737</v>
      </c>
      <c r="K2126" s="131">
        <v>0.72214985234313767</v>
      </c>
    </row>
    <row r="2127" spans="1:11" x14ac:dyDescent="0.25">
      <c r="A2127" s="175"/>
      <c r="B2127" s="175"/>
      <c r="C2127" s="175"/>
      <c r="D2127" s="127" t="s">
        <v>103</v>
      </c>
      <c r="E2127" s="128">
        <v>2074.6463346778851</v>
      </c>
      <c r="F2127" s="129">
        <v>1973.1583718041659</v>
      </c>
      <c r="G2127" s="129">
        <v>1512.8947835961194</v>
      </c>
      <c r="H2127" s="129">
        <v>1403.732988199125</v>
      </c>
      <c r="I2127" s="133">
        <v>0.23709113789017555</v>
      </c>
      <c r="J2127" s="133">
        <v>0.16890931970835737</v>
      </c>
      <c r="K2127" s="130">
        <v>1.0277415928382354</v>
      </c>
    </row>
    <row r="2128" spans="1:11" x14ac:dyDescent="0.25">
      <c r="A2128" s="175"/>
      <c r="B2128" s="175"/>
      <c r="C2128" s="175" t="s">
        <v>69</v>
      </c>
      <c r="D2128" s="127" t="s">
        <v>140</v>
      </c>
      <c r="E2128" s="128">
        <v>59.335000000000008</v>
      </c>
      <c r="F2128" s="129">
        <v>54.335000000000008</v>
      </c>
      <c r="G2128" s="129">
        <v>50.5</v>
      </c>
      <c r="H2128" s="129">
        <v>49</v>
      </c>
      <c r="I2128" s="129">
        <v>0</v>
      </c>
      <c r="J2128" s="129">
        <v>0</v>
      </c>
      <c r="K2128" s="131">
        <v>0.85109968821100523</v>
      </c>
    </row>
    <row r="2129" spans="1:11" x14ac:dyDescent="0.25">
      <c r="A2129" s="175"/>
      <c r="B2129" s="175"/>
      <c r="C2129" s="175"/>
      <c r="D2129" s="127" t="s">
        <v>139</v>
      </c>
      <c r="E2129" s="128">
        <v>14055.034272635716</v>
      </c>
      <c r="F2129" s="129">
        <v>13672.344861168982</v>
      </c>
      <c r="G2129" s="129">
        <v>10432.781451443188</v>
      </c>
      <c r="H2129" s="129">
        <v>7179.07999731583</v>
      </c>
      <c r="I2129" s="129">
        <v>1.0556452486704284</v>
      </c>
      <c r="J2129" s="129">
        <v>2.0184810655113457</v>
      </c>
      <c r="K2129" s="131">
        <v>0.74228075500001944</v>
      </c>
    </row>
    <row r="2130" spans="1:11" x14ac:dyDescent="0.25">
      <c r="A2130" s="175"/>
      <c r="B2130" s="175"/>
      <c r="C2130" s="175"/>
      <c r="D2130" s="127" t="s">
        <v>103</v>
      </c>
      <c r="E2130" s="128">
        <v>14114.369272635717</v>
      </c>
      <c r="F2130" s="129">
        <v>13726.679861168983</v>
      </c>
      <c r="G2130" s="129">
        <v>10483.281451443188</v>
      </c>
      <c r="H2130" s="129">
        <v>7228.07999731583</v>
      </c>
      <c r="I2130" s="129">
        <v>1.0556452486704284</v>
      </c>
      <c r="J2130" s="129">
        <v>2.0184810655113457</v>
      </c>
      <c r="K2130" s="131">
        <v>0.79669022160551228</v>
      </c>
    </row>
    <row r="2131" spans="1:11" x14ac:dyDescent="0.25">
      <c r="A2131" s="175"/>
      <c r="B2131" s="175"/>
      <c r="C2131" s="175" t="s">
        <v>153</v>
      </c>
      <c r="D2131" s="127" t="s">
        <v>139</v>
      </c>
      <c r="E2131" s="128">
        <v>108.84307674399344</v>
      </c>
      <c r="F2131" s="129">
        <v>108.84307674399344</v>
      </c>
      <c r="G2131" s="129">
        <v>135.91414970297635</v>
      </c>
      <c r="H2131" s="129">
        <v>119.06148817136096</v>
      </c>
      <c r="I2131" s="132"/>
      <c r="J2131" s="132"/>
      <c r="K2131" s="130">
        <v>1.2487165354821417</v>
      </c>
    </row>
    <row r="2132" spans="1:11" x14ac:dyDescent="0.25">
      <c r="A2132" s="175"/>
      <c r="B2132" s="175"/>
      <c r="C2132" s="175"/>
      <c r="D2132" s="127" t="s">
        <v>103</v>
      </c>
      <c r="E2132" s="128">
        <v>108.84307674399344</v>
      </c>
      <c r="F2132" s="129">
        <v>108.84307674399344</v>
      </c>
      <c r="G2132" s="129">
        <v>135.91414970297635</v>
      </c>
      <c r="H2132" s="129">
        <v>119.06148817136096</v>
      </c>
      <c r="I2132" s="132"/>
      <c r="J2132" s="132"/>
      <c r="K2132" s="130">
        <v>1.2487165354821417</v>
      </c>
    </row>
    <row r="2133" spans="1:11" x14ac:dyDescent="0.25">
      <c r="A2133" s="175"/>
      <c r="B2133" s="175"/>
      <c r="C2133" s="175" t="s">
        <v>70</v>
      </c>
      <c r="D2133" s="127" t="s">
        <v>139</v>
      </c>
      <c r="E2133" s="128">
        <v>68.61438515731372</v>
      </c>
      <c r="F2133" s="129">
        <v>68.61438515731372</v>
      </c>
      <c r="G2133" s="129">
        <v>43.988291427796852</v>
      </c>
      <c r="H2133" s="129">
        <v>31.909126733664991</v>
      </c>
      <c r="I2133" s="132"/>
      <c r="J2133" s="132"/>
      <c r="K2133" s="131">
        <v>0.64109430299410131</v>
      </c>
    </row>
    <row r="2134" spans="1:11" x14ac:dyDescent="0.25">
      <c r="A2134" s="175"/>
      <c r="B2134" s="175"/>
      <c r="C2134" s="175"/>
      <c r="D2134" s="127" t="s">
        <v>103</v>
      </c>
      <c r="E2134" s="128">
        <v>68.61438515731372</v>
      </c>
      <c r="F2134" s="129">
        <v>68.61438515731372</v>
      </c>
      <c r="G2134" s="129">
        <v>43.988291427796852</v>
      </c>
      <c r="H2134" s="129">
        <v>31.909126733664991</v>
      </c>
      <c r="I2134" s="132"/>
      <c r="J2134" s="132"/>
      <c r="K2134" s="131">
        <v>0.64109430299410131</v>
      </c>
    </row>
    <row r="2135" spans="1:11" x14ac:dyDescent="0.25">
      <c r="A2135" s="175"/>
      <c r="B2135" s="175"/>
      <c r="C2135" s="175" t="s">
        <v>71</v>
      </c>
      <c r="D2135" s="127" t="s">
        <v>140</v>
      </c>
      <c r="E2135" s="128">
        <v>69</v>
      </c>
      <c r="F2135" s="129">
        <v>69</v>
      </c>
      <c r="G2135" s="129">
        <v>81.25</v>
      </c>
      <c r="H2135" s="129">
        <v>73</v>
      </c>
      <c r="I2135" s="129">
        <v>0</v>
      </c>
      <c r="J2135" s="129">
        <v>0</v>
      </c>
      <c r="K2135" s="130">
        <v>1.1775362318840579</v>
      </c>
    </row>
    <row r="2136" spans="1:11" x14ac:dyDescent="0.25">
      <c r="A2136" s="175"/>
      <c r="B2136" s="175"/>
      <c r="C2136" s="175"/>
      <c r="D2136" s="127" t="s">
        <v>139</v>
      </c>
      <c r="E2136" s="128">
        <v>248.64466585233939</v>
      </c>
      <c r="F2136" s="129">
        <v>246.58304324038576</v>
      </c>
      <c r="G2136" s="129">
        <v>154.38331229837203</v>
      </c>
      <c r="H2136" s="129">
        <v>92.859829330400473</v>
      </c>
      <c r="I2136" s="132"/>
      <c r="J2136" s="132"/>
      <c r="K2136" s="131">
        <v>0.62089935357814763</v>
      </c>
    </row>
    <row r="2137" spans="1:11" x14ac:dyDescent="0.25">
      <c r="A2137" s="175"/>
      <c r="B2137" s="175"/>
      <c r="C2137" s="175"/>
      <c r="D2137" s="127" t="s">
        <v>103</v>
      </c>
      <c r="E2137" s="128">
        <v>317.64466585233936</v>
      </c>
      <c r="F2137" s="129">
        <v>315.58304324038579</v>
      </c>
      <c r="G2137" s="129">
        <v>235.63331229837203</v>
      </c>
      <c r="H2137" s="129">
        <v>165.85982933040049</v>
      </c>
      <c r="I2137" s="129">
        <v>0</v>
      </c>
      <c r="J2137" s="129">
        <v>0</v>
      </c>
      <c r="K2137" s="131">
        <v>0.89921779273110269</v>
      </c>
    </row>
    <row r="2138" spans="1:11" x14ac:dyDescent="0.25">
      <c r="A2138" s="175"/>
      <c r="B2138" s="175"/>
      <c r="C2138" s="175" t="s">
        <v>103</v>
      </c>
      <c r="D2138" s="127" t="s">
        <v>140</v>
      </c>
      <c r="E2138" s="128">
        <v>220.3240909090909</v>
      </c>
      <c r="F2138" s="129">
        <v>212.62409090909091</v>
      </c>
      <c r="G2138" s="129">
        <v>287.87878787878788</v>
      </c>
      <c r="H2138" s="129">
        <v>274.09848484848487</v>
      </c>
      <c r="I2138" s="129">
        <v>5.0848484848484841</v>
      </c>
      <c r="J2138" s="133">
        <v>0.35</v>
      </c>
      <c r="K2138" s="130">
        <v>1.5609072435802511</v>
      </c>
    </row>
    <row r="2139" spans="1:11" x14ac:dyDescent="0.25">
      <c r="A2139" s="175"/>
      <c r="B2139" s="175"/>
      <c r="C2139" s="175"/>
      <c r="D2139" s="127" t="s">
        <v>139</v>
      </c>
      <c r="E2139" s="128">
        <v>22071.224247560094</v>
      </c>
      <c r="F2139" s="129">
        <v>21422.951358719103</v>
      </c>
      <c r="G2139" s="129">
        <v>17246.22834287845</v>
      </c>
      <c r="H2139" s="129">
        <v>12430.405770370042</v>
      </c>
      <c r="I2139" s="129">
        <v>6.0533539574347257</v>
      </c>
      <c r="J2139" s="129">
        <v>2.187390385219703</v>
      </c>
      <c r="K2139" s="131">
        <v>0.81166464469160471</v>
      </c>
    </row>
    <row r="2140" spans="1:11" x14ac:dyDescent="0.25">
      <c r="A2140" s="175"/>
      <c r="B2140" s="175"/>
      <c r="C2140" s="175"/>
      <c r="D2140" s="127" t="s">
        <v>103</v>
      </c>
      <c r="E2140" s="128">
        <v>22291.548338469183</v>
      </c>
      <c r="F2140" s="129">
        <v>21635.575449628192</v>
      </c>
      <c r="G2140" s="129">
        <v>17534.107130757242</v>
      </c>
      <c r="H2140" s="129">
        <v>12704.504255218531</v>
      </c>
      <c r="I2140" s="129">
        <v>11.138202442283209</v>
      </c>
      <c r="J2140" s="129">
        <v>2.5373903852197031</v>
      </c>
      <c r="K2140" s="130">
        <v>1.1238490608952072</v>
      </c>
    </row>
    <row r="2141" spans="1:11" x14ac:dyDescent="0.25">
      <c r="A2141" s="175"/>
      <c r="B2141" s="175" t="s">
        <v>41</v>
      </c>
      <c r="C2141" s="175" t="s">
        <v>72</v>
      </c>
      <c r="D2141" s="127" t="s">
        <v>139</v>
      </c>
      <c r="E2141" s="128">
        <v>10.228370223680212</v>
      </c>
      <c r="F2141" s="129">
        <v>10.228370223680212</v>
      </c>
      <c r="G2141" s="129">
        <v>10.718240968259668</v>
      </c>
      <c r="H2141" s="129">
        <v>7.1454939788397791</v>
      </c>
      <c r="I2141" s="132"/>
      <c r="J2141" s="132"/>
      <c r="K2141" s="130">
        <v>1.0478933333333331</v>
      </c>
    </row>
    <row r="2142" spans="1:11" x14ac:dyDescent="0.25">
      <c r="A2142" s="175"/>
      <c r="B2142" s="175"/>
      <c r="C2142" s="175"/>
      <c r="D2142" s="127" t="s">
        <v>103</v>
      </c>
      <c r="E2142" s="128">
        <v>10.228370223680212</v>
      </c>
      <c r="F2142" s="129">
        <v>10.228370223680212</v>
      </c>
      <c r="G2142" s="129">
        <v>10.718240968259668</v>
      </c>
      <c r="H2142" s="129">
        <v>7.1454939788397791</v>
      </c>
      <c r="I2142" s="132"/>
      <c r="J2142" s="132"/>
      <c r="K2142" s="130">
        <v>1.0478933333333331</v>
      </c>
    </row>
    <row r="2143" spans="1:11" x14ac:dyDescent="0.25">
      <c r="A2143" s="175"/>
      <c r="B2143" s="175"/>
      <c r="C2143" s="175" t="s">
        <v>73</v>
      </c>
      <c r="D2143" s="127" t="s">
        <v>139</v>
      </c>
      <c r="E2143" s="128">
        <v>56.271051880698501</v>
      </c>
      <c r="F2143" s="129">
        <v>56.271051880698501</v>
      </c>
      <c r="G2143" s="129">
        <v>65.259712441160787</v>
      </c>
      <c r="H2143" s="129">
        <v>42.12165196171911</v>
      </c>
      <c r="I2143" s="132"/>
      <c r="J2143" s="132"/>
      <c r="K2143" s="130">
        <v>1.1597386268790451</v>
      </c>
    </row>
    <row r="2144" spans="1:11" x14ac:dyDescent="0.25">
      <c r="A2144" s="175"/>
      <c r="B2144" s="175"/>
      <c r="C2144" s="175"/>
      <c r="D2144" s="127" t="s">
        <v>103</v>
      </c>
      <c r="E2144" s="128">
        <v>56.271051880698501</v>
      </c>
      <c r="F2144" s="129">
        <v>56.271051880698501</v>
      </c>
      <c r="G2144" s="129">
        <v>65.259712441160787</v>
      </c>
      <c r="H2144" s="129">
        <v>42.12165196171911</v>
      </c>
      <c r="I2144" s="132"/>
      <c r="J2144" s="132"/>
      <c r="K2144" s="130">
        <v>1.1597386268790451</v>
      </c>
    </row>
    <row r="2145" spans="1:11" x14ac:dyDescent="0.25">
      <c r="A2145" s="175"/>
      <c r="B2145" s="175"/>
      <c r="C2145" s="175" t="s">
        <v>74</v>
      </c>
      <c r="D2145" s="127" t="s">
        <v>140</v>
      </c>
      <c r="E2145" s="128">
        <v>6.7391304347826093</v>
      </c>
      <c r="F2145" s="129">
        <v>6.7391304347826093</v>
      </c>
      <c r="G2145" s="129">
        <v>10.64782608695652</v>
      </c>
      <c r="H2145" s="129">
        <v>8.7608695652173907</v>
      </c>
      <c r="I2145" s="133">
        <v>0.13478260869565217</v>
      </c>
      <c r="J2145" s="133">
        <v>0.13478260869565217</v>
      </c>
      <c r="K2145" s="130">
        <v>1.5799999999999996</v>
      </c>
    </row>
    <row r="2146" spans="1:11" x14ac:dyDescent="0.25">
      <c r="A2146" s="175"/>
      <c r="B2146" s="175"/>
      <c r="C2146" s="175"/>
      <c r="D2146" s="127" t="s">
        <v>139</v>
      </c>
      <c r="E2146" s="128">
        <v>65.769602863491045</v>
      </c>
      <c r="F2146" s="129">
        <v>64.878512867546775</v>
      </c>
      <c r="G2146" s="129">
        <v>44.717374595996858</v>
      </c>
      <c r="H2146" s="129">
        <v>24.647063490359372</v>
      </c>
      <c r="I2146" s="132"/>
      <c r="J2146" s="132"/>
      <c r="K2146" s="131">
        <v>0.67990945131310265</v>
      </c>
    </row>
    <row r="2147" spans="1:11" x14ac:dyDescent="0.25">
      <c r="A2147" s="175"/>
      <c r="B2147" s="175"/>
      <c r="C2147" s="175"/>
      <c r="D2147" s="127" t="s">
        <v>103</v>
      </c>
      <c r="E2147" s="128">
        <v>72.508733298273654</v>
      </c>
      <c r="F2147" s="129">
        <v>71.617643302329384</v>
      </c>
      <c r="G2147" s="129">
        <v>55.365200682953379</v>
      </c>
      <c r="H2147" s="129">
        <v>33.407933055576763</v>
      </c>
      <c r="I2147" s="133">
        <v>0.13478260869565217</v>
      </c>
      <c r="J2147" s="133">
        <v>0.13478260869565217</v>
      </c>
      <c r="K2147" s="130">
        <v>1.1299547256565512</v>
      </c>
    </row>
    <row r="2148" spans="1:11" x14ac:dyDescent="0.25">
      <c r="A2148" s="175"/>
      <c r="B2148" s="175"/>
      <c r="C2148" s="175" t="s">
        <v>75</v>
      </c>
      <c r="D2148" s="127" t="s">
        <v>139</v>
      </c>
      <c r="E2148" s="128">
        <v>13.678391469397917</v>
      </c>
      <c r="F2148" s="129">
        <v>13.678391469397917</v>
      </c>
      <c r="G2148" s="129">
        <v>9.9130218045761147</v>
      </c>
      <c r="H2148" s="129">
        <v>4.6811491854942782</v>
      </c>
      <c r="I2148" s="132"/>
      <c r="J2148" s="132"/>
      <c r="K2148" s="131">
        <v>0.72472131147540964</v>
      </c>
    </row>
    <row r="2149" spans="1:11" x14ac:dyDescent="0.25">
      <c r="A2149" s="175"/>
      <c r="B2149" s="175"/>
      <c r="C2149" s="175"/>
      <c r="D2149" s="127" t="s">
        <v>103</v>
      </c>
      <c r="E2149" s="128">
        <v>13.678391469397917</v>
      </c>
      <c r="F2149" s="129">
        <v>13.678391469397917</v>
      </c>
      <c r="G2149" s="129">
        <v>9.9130218045761147</v>
      </c>
      <c r="H2149" s="129">
        <v>4.6811491854942782</v>
      </c>
      <c r="I2149" s="132"/>
      <c r="J2149" s="132"/>
      <c r="K2149" s="131">
        <v>0.72472131147540964</v>
      </c>
    </row>
    <row r="2150" spans="1:11" x14ac:dyDescent="0.25">
      <c r="A2150" s="175"/>
      <c r="B2150" s="175"/>
      <c r="C2150" s="175" t="s">
        <v>76</v>
      </c>
      <c r="D2150" s="127" t="s">
        <v>139</v>
      </c>
      <c r="E2150" s="128">
        <v>1.5552997559606478</v>
      </c>
      <c r="F2150" s="129">
        <v>1.5552997559606478</v>
      </c>
      <c r="G2150" s="129">
        <v>1.4930877657222219</v>
      </c>
      <c r="H2150" s="133">
        <v>0.86599090411888868</v>
      </c>
      <c r="I2150" s="132"/>
      <c r="J2150" s="132"/>
      <c r="K2150" s="131">
        <v>0.96</v>
      </c>
    </row>
    <row r="2151" spans="1:11" x14ac:dyDescent="0.25">
      <c r="A2151" s="175"/>
      <c r="B2151" s="175"/>
      <c r="C2151" s="175"/>
      <c r="D2151" s="127" t="s">
        <v>103</v>
      </c>
      <c r="E2151" s="128">
        <v>1.5552997559606478</v>
      </c>
      <c r="F2151" s="129">
        <v>1.5552997559606478</v>
      </c>
      <c r="G2151" s="129">
        <v>1.4930877657222219</v>
      </c>
      <c r="H2151" s="133">
        <v>0.86599090411888868</v>
      </c>
      <c r="I2151" s="132"/>
      <c r="J2151" s="132"/>
      <c r="K2151" s="131">
        <v>0.96</v>
      </c>
    </row>
    <row r="2152" spans="1:11" x14ac:dyDescent="0.25">
      <c r="A2152" s="175"/>
      <c r="B2152" s="175"/>
      <c r="C2152" s="175" t="s">
        <v>77</v>
      </c>
      <c r="D2152" s="127" t="s">
        <v>139</v>
      </c>
      <c r="E2152" s="128">
        <v>37.420260821128728</v>
      </c>
      <c r="F2152" s="129">
        <v>37.420260821128728</v>
      </c>
      <c r="G2152" s="129">
        <v>30.282639423137212</v>
      </c>
      <c r="H2152" s="129">
        <v>21.825150729925994</v>
      </c>
      <c r="I2152" s="132"/>
      <c r="J2152" s="132"/>
      <c r="K2152" s="131">
        <v>0.80925783943330032</v>
      </c>
    </row>
    <row r="2153" spans="1:11" x14ac:dyDescent="0.25">
      <c r="A2153" s="175"/>
      <c r="B2153" s="175"/>
      <c r="C2153" s="175"/>
      <c r="D2153" s="127" t="s">
        <v>103</v>
      </c>
      <c r="E2153" s="128">
        <v>37.420260821128728</v>
      </c>
      <c r="F2153" s="129">
        <v>37.420260821128728</v>
      </c>
      <c r="G2153" s="129">
        <v>30.282639423137212</v>
      </c>
      <c r="H2153" s="129">
        <v>21.825150729925994</v>
      </c>
      <c r="I2153" s="132"/>
      <c r="J2153" s="132"/>
      <c r="K2153" s="131">
        <v>0.80925783943330032</v>
      </c>
    </row>
    <row r="2154" spans="1:11" x14ac:dyDescent="0.25">
      <c r="A2154" s="175"/>
      <c r="B2154" s="175"/>
      <c r="C2154" s="175" t="s">
        <v>78</v>
      </c>
      <c r="D2154" s="127" t="s">
        <v>140</v>
      </c>
      <c r="E2154" s="128">
        <v>14.625</v>
      </c>
      <c r="F2154" s="129">
        <v>14.625</v>
      </c>
      <c r="G2154" s="129">
        <v>15.166666666666666</v>
      </c>
      <c r="H2154" s="129">
        <v>14.516666666666666</v>
      </c>
      <c r="I2154" s="129">
        <v>1.7333333333333332</v>
      </c>
      <c r="J2154" s="129">
        <v>0</v>
      </c>
      <c r="K2154" s="130">
        <v>1.037037037037037</v>
      </c>
    </row>
    <row r="2155" spans="1:11" x14ac:dyDescent="0.25">
      <c r="A2155" s="175"/>
      <c r="B2155" s="175"/>
      <c r="C2155" s="175"/>
      <c r="D2155" s="127" t="s">
        <v>139</v>
      </c>
      <c r="E2155" s="128">
        <v>128.1826993252173</v>
      </c>
      <c r="F2155" s="129">
        <v>128.1826993252173</v>
      </c>
      <c r="G2155" s="129">
        <v>241.8049460610292</v>
      </c>
      <c r="H2155" s="129">
        <v>174.84259654933481</v>
      </c>
      <c r="I2155" s="129">
        <v>15.348644157619717</v>
      </c>
      <c r="J2155" s="129">
        <v>15.348644157619717</v>
      </c>
      <c r="K2155" s="130">
        <v>1.8864085975248226</v>
      </c>
    </row>
    <row r="2156" spans="1:11" x14ac:dyDescent="0.25">
      <c r="A2156" s="175"/>
      <c r="B2156" s="175"/>
      <c r="C2156" s="175"/>
      <c r="D2156" s="127" t="s">
        <v>103</v>
      </c>
      <c r="E2156" s="128">
        <v>142.8076993252173</v>
      </c>
      <c r="F2156" s="129">
        <v>142.8076993252173</v>
      </c>
      <c r="G2156" s="129">
        <v>256.97161272769586</v>
      </c>
      <c r="H2156" s="129">
        <v>189.35926321600149</v>
      </c>
      <c r="I2156" s="129">
        <v>17.081977490953051</v>
      </c>
      <c r="J2156" s="129">
        <v>15.348644157619717</v>
      </c>
      <c r="K2156" s="130">
        <v>1.4617228172809298</v>
      </c>
    </row>
    <row r="2157" spans="1:11" x14ac:dyDescent="0.25">
      <c r="A2157" s="175"/>
      <c r="B2157" s="175"/>
      <c r="C2157" s="175" t="s">
        <v>103</v>
      </c>
      <c r="D2157" s="127" t="s">
        <v>140</v>
      </c>
      <c r="E2157" s="128">
        <v>21.364130434782609</v>
      </c>
      <c r="F2157" s="129">
        <v>21.364130434782609</v>
      </c>
      <c r="G2157" s="129">
        <v>25.814492753623185</v>
      </c>
      <c r="H2157" s="129">
        <v>23.277536231884056</v>
      </c>
      <c r="I2157" s="129">
        <v>1.8681159420289852</v>
      </c>
      <c r="J2157" s="133">
        <v>0.13478260869565217</v>
      </c>
      <c r="K2157" s="130">
        <v>1.3085185185185182</v>
      </c>
    </row>
    <row r="2158" spans="1:11" x14ac:dyDescent="0.25">
      <c r="A2158" s="175"/>
      <c r="B2158" s="175"/>
      <c r="C2158" s="175"/>
      <c r="D2158" s="127" t="s">
        <v>139</v>
      </c>
      <c r="E2158" s="128">
        <v>313.10567633957436</v>
      </c>
      <c r="F2158" s="129">
        <v>312.21458634363006</v>
      </c>
      <c r="G2158" s="129">
        <v>404.18902305988206</v>
      </c>
      <c r="H2158" s="129">
        <v>276.12909679979225</v>
      </c>
      <c r="I2158" s="129">
        <v>15.348644157619717</v>
      </c>
      <c r="J2158" s="129">
        <v>15.348644157619717</v>
      </c>
      <c r="K2158" s="130">
        <v>1.0382755942798592</v>
      </c>
    </row>
    <row r="2159" spans="1:11" x14ac:dyDescent="0.25">
      <c r="A2159" s="175"/>
      <c r="B2159" s="175"/>
      <c r="C2159" s="175"/>
      <c r="D2159" s="127" t="s">
        <v>103</v>
      </c>
      <c r="E2159" s="128">
        <v>334.46980677435698</v>
      </c>
      <c r="F2159" s="129">
        <v>333.57871677841268</v>
      </c>
      <c r="G2159" s="129">
        <v>430.00351581350526</v>
      </c>
      <c r="H2159" s="129">
        <v>299.40663303167628</v>
      </c>
      <c r="I2159" s="129">
        <v>17.216760099648702</v>
      </c>
      <c r="J2159" s="129">
        <v>15.483426766315368</v>
      </c>
      <c r="K2159" s="130">
        <v>1.0983295774440056</v>
      </c>
    </row>
    <row r="2160" spans="1:11" x14ac:dyDescent="0.25">
      <c r="A2160" s="175"/>
      <c r="B2160" s="175" t="s">
        <v>42</v>
      </c>
      <c r="C2160" s="175" t="s">
        <v>79</v>
      </c>
      <c r="D2160" s="127" t="s">
        <v>140</v>
      </c>
      <c r="E2160" s="128">
        <v>4598.1481481481487</v>
      </c>
      <c r="F2160" s="129">
        <v>4598.1481481481487</v>
      </c>
      <c r="G2160" s="129">
        <v>11581.435185185184</v>
      </c>
      <c r="H2160" s="129">
        <v>11532.083333333334</v>
      </c>
      <c r="I2160" s="129">
        <v>952.91203703703695</v>
      </c>
      <c r="J2160" s="129">
        <v>118.38425925925925</v>
      </c>
      <c r="K2160" s="130">
        <v>2.5187172774869104</v>
      </c>
    </row>
    <row r="2161" spans="1:11" x14ac:dyDescent="0.25">
      <c r="A2161" s="175"/>
      <c r="B2161" s="175"/>
      <c r="C2161" s="175"/>
      <c r="D2161" s="127" t="s">
        <v>139</v>
      </c>
      <c r="E2161" s="128">
        <v>213.11999896529869</v>
      </c>
      <c r="F2161" s="129">
        <v>201.74212568811038</v>
      </c>
      <c r="G2161" s="129">
        <v>217.2377626450548</v>
      </c>
      <c r="H2161" s="129">
        <v>159.12077527446064</v>
      </c>
      <c r="I2161" s="129">
        <v>6.7608107514151659</v>
      </c>
      <c r="J2161" s="129">
        <v>3.5042450795713367</v>
      </c>
      <c r="K2161" s="130">
        <v>1.0193213386812496</v>
      </c>
    </row>
    <row r="2162" spans="1:11" x14ac:dyDescent="0.25">
      <c r="A2162" s="175"/>
      <c r="B2162" s="175"/>
      <c r="C2162" s="175"/>
      <c r="D2162" s="127" t="s">
        <v>103</v>
      </c>
      <c r="E2162" s="128">
        <v>4811.2681471134474</v>
      </c>
      <c r="F2162" s="129">
        <v>4799.8902738362594</v>
      </c>
      <c r="G2162" s="129">
        <v>11798.672947830239</v>
      </c>
      <c r="H2162" s="129">
        <v>11691.204108607795</v>
      </c>
      <c r="I2162" s="129">
        <v>959.67284778845215</v>
      </c>
      <c r="J2162" s="129">
        <v>121.88850433883059</v>
      </c>
      <c r="K2162" s="130">
        <v>1.7690193080840801</v>
      </c>
    </row>
    <row r="2163" spans="1:11" x14ac:dyDescent="0.25">
      <c r="A2163" s="175"/>
      <c r="B2163" s="175"/>
      <c r="C2163" s="175" t="s">
        <v>80</v>
      </c>
      <c r="D2163" s="127" t="s">
        <v>140</v>
      </c>
      <c r="E2163" s="128">
        <v>7180.1052631578932</v>
      </c>
      <c r="F2163" s="129">
        <v>7152.394736842105</v>
      </c>
      <c r="G2163" s="129">
        <v>20136.82894736842</v>
      </c>
      <c r="H2163" s="129">
        <v>17038.381578947374</v>
      </c>
      <c r="I2163" s="129">
        <v>1549.6342105263159</v>
      </c>
      <c r="J2163" s="129">
        <v>40.026315789473685</v>
      </c>
      <c r="K2163" s="130">
        <v>2.8045311606632364</v>
      </c>
    </row>
    <row r="2164" spans="1:11" x14ac:dyDescent="0.25">
      <c r="A2164" s="175"/>
      <c r="B2164" s="175"/>
      <c r="C2164" s="175"/>
      <c r="D2164" s="127" t="s">
        <v>139</v>
      </c>
      <c r="E2164" s="128">
        <v>429.24020510395343</v>
      </c>
      <c r="F2164" s="129">
        <v>429.24020510395343</v>
      </c>
      <c r="G2164" s="129">
        <v>301.93782637901529</v>
      </c>
      <c r="H2164" s="129">
        <v>237.5511190496473</v>
      </c>
      <c r="I2164" s="129">
        <v>3.5262360868078813</v>
      </c>
      <c r="J2164" s="129">
        <v>5.555285765205606</v>
      </c>
      <c r="K2164" s="131">
        <v>0.70342391693222672</v>
      </c>
    </row>
    <row r="2165" spans="1:11" x14ac:dyDescent="0.25">
      <c r="A2165" s="175"/>
      <c r="B2165" s="175"/>
      <c r="C2165" s="175"/>
      <c r="D2165" s="127" t="s">
        <v>103</v>
      </c>
      <c r="E2165" s="128">
        <v>7609.3454682618467</v>
      </c>
      <c r="F2165" s="129">
        <v>7581.6349419460585</v>
      </c>
      <c r="G2165" s="129">
        <v>20438.766773747437</v>
      </c>
      <c r="H2165" s="129">
        <v>17275.932697997021</v>
      </c>
      <c r="I2165" s="129">
        <v>1553.1604466131237</v>
      </c>
      <c r="J2165" s="129">
        <v>45.581601554679288</v>
      </c>
      <c r="K2165" s="130">
        <v>1.7539775387977317</v>
      </c>
    </row>
    <row r="2166" spans="1:11" x14ac:dyDescent="0.25">
      <c r="A2166" s="175"/>
      <c r="B2166" s="175"/>
      <c r="C2166" s="175" t="s">
        <v>103</v>
      </c>
      <c r="D2166" s="127" t="s">
        <v>140</v>
      </c>
      <c r="E2166" s="128">
        <v>11778.253411306043</v>
      </c>
      <c r="F2166" s="129">
        <v>11750.542884990253</v>
      </c>
      <c r="G2166" s="129">
        <v>31718.264132553602</v>
      </c>
      <c r="H2166" s="129">
        <v>28570.46491228071</v>
      </c>
      <c r="I2166" s="129">
        <v>2502.5462475633531</v>
      </c>
      <c r="J2166" s="129">
        <v>158.41057504873294</v>
      </c>
      <c r="K2166" s="130">
        <v>2.6616242190750734</v>
      </c>
    </row>
    <row r="2167" spans="1:11" x14ac:dyDescent="0.25">
      <c r="A2167" s="175"/>
      <c r="B2167" s="175"/>
      <c r="C2167" s="175"/>
      <c r="D2167" s="127" t="s">
        <v>139</v>
      </c>
      <c r="E2167" s="128">
        <v>642.36020406925218</v>
      </c>
      <c r="F2167" s="129">
        <v>630.98233079206375</v>
      </c>
      <c r="G2167" s="129">
        <v>519.17558902407006</v>
      </c>
      <c r="H2167" s="129">
        <v>396.67189432410794</v>
      </c>
      <c r="I2167" s="129">
        <v>10.287046838223047</v>
      </c>
      <c r="J2167" s="129">
        <v>9.0595308447769423</v>
      </c>
      <c r="K2167" s="131">
        <v>0.86137262780673818</v>
      </c>
    </row>
    <row r="2168" spans="1:11" x14ac:dyDescent="0.25">
      <c r="A2168" s="175"/>
      <c r="B2168" s="175"/>
      <c r="C2168" s="175"/>
      <c r="D2168" s="127" t="s">
        <v>103</v>
      </c>
      <c r="E2168" s="128">
        <v>12420.613615375296</v>
      </c>
      <c r="F2168" s="129">
        <v>12381.52521578232</v>
      </c>
      <c r="G2168" s="129">
        <v>32237.43972157767</v>
      </c>
      <c r="H2168" s="129">
        <v>28967.136806604816</v>
      </c>
      <c r="I2168" s="129">
        <v>2512.833294401576</v>
      </c>
      <c r="J2168" s="129">
        <v>167.47010589350987</v>
      </c>
      <c r="K2168" s="130">
        <v>1.7614984234409059</v>
      </c>
    </row>
    <row r="2169" spans="1:11" x14ac:dyDescent="0.25">
      <c r="A2169" s="175"/>
      <c r="B2169" s="175" t="s">
        <v>43</v>
      </c>
      <c r="C2169" s="175" t="s">
        <v>155</v>
      </c>
      <c r="D2169" s="127" t="s">
        <v>139</v>
      </c>
      <c r="E2169" s="128">
        <v>32.52910807161539</v>
      </c>
      <c r="F2169" s="129">
        <v>32.52910807161539</v>
      </c>
      <c r="G2169" s="129">
        <v>20.783282428545096</v>
      </c>
      <c r="H2169" s="129">
        <v>0</v>
      </c>
      <c r="I2169" s="132"/>
      <c r="J2169" s="132"/>
      <c r="K2169" s="131">
        <v>0.638913381294964</v>
      </c>
    </row>
    <row r="2170" spans="1:11" x14ac:dyDescent="0.25">
      <c r="A2170" s="175"/>
      <c r="B2170" s="175"/>
      <c r="C2170" s="175"/>
      <c r="D2170" s="127" t="s">
        <v>103</v>
      </c>
      <c r="E2170" s="128">
        <v>32.52910807161539</v>
      </c>
      <c r="F2170" s="129">
        <v>32.52910807161539</v>
      </c>
      <c r="G2170" s="129">
        <v>20.783282428545096</v>
      </c>
      <c r="H2170" s="129">
        <v>0</v>
      </c>
      <c r="I2170" s="132"/>
      <c r="J2170" s="132"/>
      <c r="K2170" s="131">
        <v>0.638913381294964</v>
      </c>
    </row>
    <row r="2171" spans="1:11" x14ac:dyDescent="0.25">
      <c r="A2171" s="175"/>
      <c r="B2171" s="175"/>
      <c r="C2171" s="175" t="s">
        <v>156</v>
      </c>
      <c r="D2171" s="127" t="s">
        <v>139</v>
      </c>
      <c r="E2171" s="128">
        <v>179.46535841404412</v>
      </c>
      <c r="F2171" s="129">
        <v>170.93627777368994</v>
      </c>
      <c r="G2171" s="129">
        <v>133.2932814714155</v>
      </c>
      <c r="H2171" s="129">
        <v>103.27846348845462</v>
      </c>
      <c r="I2171" s="132"/>
      <c r="J2171" s="132"/>
      <c r="K2171" s="131">
        <v>0.74272429314126953</v>
      </c>
    </row>
    <row r="2172" spans="1:11" x14ac:dyDescent="0.25">
      <c r="A2172" s="175"/>
      <c r="B2172" s="175"/>
      <c r="C2172" s="175"/>
      <c r="D2172" s="127" t="s">
        <v>103</v>
      </c>
      <c r="E2172" s="128">
        <v>179.46535841404412</v>
      </c>
      <c r="F2172" s="129">
        <v>170.93627777368994</v>
      </c>
      <c r="G2172" s="129">
        <v>133.2932814714155</v>
      </c>
      <c r="H2172" s="129">
        <v>103.27846348845462</v>
      </c>
      <c r="I2172" s="132"/>
      <c r="J2172" s="132"/>
      <c r="K2172" s="131">
        <v>0.74272429314126953</v>
      </c>
    </row>
    <row r="2173" spans="1:11" x14ac:dyDescent="0.25">
      <c r="A2173" s="175"/>
      <c r="B2173" s="175"/>
      <c r="C2173" s="175" t="s">
        <v>81</v>
      </c>
      <c r="D2173" s="127" t="s">
        <v>139</v>
      </c>
      <c r="E2173" s="128">
        <v>190.69613180176236</v>
      </c>
      <c r="F2173" s="129">
        <v>186.72946408137767</v>
      </c>
      <c r="G2173" s="129">
        <v>135.09372376345524</v>
      </c>
      <c r="H2173" s="129">
        <v>66.913365420487466</v>
      </c>
      <c r="I2173" s="132"/>
      <c r="J2173" s="132"/>
      <c r="K2173" s="131">
        <v>0.70842403821746924</v>
      </c>
    </row>
    <row r="2174" spans="1:11" x14ac:dyDescent="0.25">
      <c r="A2174" s="175"/>
      <c r="B2174" s="175"/>
      <c r="C2174" s="175"/>
      <c r="D2174" s="127" t="s">
        <v>103</v>
      </c>
      <c r="E2174" s="128">
        <v>190.69613180176236</v>
      </c>
      <c r="F2174" s="129">
        <v>186.72946408137767</v>
      </c>
      <c r="G2174" s="129">
        <v>135.09372376345524</v>
      </c>
      <c r="H2174" s="129">
        <v>66.913365420487466</v>
      </c>
      <c r="I2174" s="132"/>
      <c r="J2174" s="132"/>
      <c r="K2174" s="131">
        <v>0.70842403821746924</v>
      </c>
    </row>
    <row r="2175" spans="1:11" x14ac:dyDescent="0.25">
      <c r="A2175" s="175"/>
      <c r="B2175" s="175"/>
      <c r="C2175" s="175" t="s">
        <v>157</v>
      </c>
      <c r="D2175" s="127" t="s">
        <v>139</v>
      </c>
      <c r="E2175" s="128">
        <v>1068.8709855151203</v>
      </c>
      <c r="F2175" s="129">
        <v>1068.2455949209095</v>
      </c>
      <c r="G2175" s="129">
        <v>745.55118169172079</v>
      </c>
      <c r="H2175" s="129">
        <v>347.50211064284878</v>
      </c>
      <c r="I2175" s="132"/>
      <c r="J2175" s="132"/>
      <c r="K2175" s="131">
        <v>0.69751278853585663</v>
      </c>
    </row>
    <row r="2176" spans="1:11" x14ac:dyDescent="0.25">
      <c r="A2176" s="175"/>
      <c r="B2176" s="175"/>
      <c r="C2176" s="175"/>
      <c r="D2176" s="127" t="s">
        <v>103</v>
      </c>
      <c r="E2176" s="128">
        <v>1068.8709855151203</v>
      </c>
      <c r="F2176" s="129">
        <v>1068.2455949209095</v>
      </c>
      <c r="G2176" s="129">
        <v>745.55118169172079</v>
      </c>
      <c r="H2176" s="129">
        <v>347.50211064284878</v>
      </c>
      <c r="I2176" s="132"/>
      <c r="J2176" s="132"/>
      <c r="K2176" s="131">
        <v>0.69751278853585663</v>
      </c>
    </row>
    <row r="2177" spans="1:11" x14ac:dyDescent="0.25">
      <c r="A2177" s="175"/>
      <c r="B2177" s="175"/>
      <c r="C2177" s="175" t="s">
        <v>82</v>
      </c>
      <c r="D2177" s="127" t="s">
        <v>140</v>
      </c>
      <c r="E2177" s="128">
        <v>4.75</v>
      </c>
      <c r="F2177" s="129">
        <v>4.75</v>
      </c>
      <c r="G2177" s="129">
        <v>6.35</v>
      </c>
      <c r="H2177" s="129">
        <v>6.3</v>
      </c>
      <c r="I2177" s="129">
        <v>0</v>
      </c>
      <c r="J2177" s="129">
        <v>0</v>
      </c>
      <c r="K2177" s="130">
        <v>1.3368421052631578</v>
      </c>
    </row>
    <row r="2178" spans="1:11" x14ac:dyDescent="0.25">
      <c r="A2178" s="175"/>
      <c r="B2178" s="175"/>
      <c r="C2178" s="175"/>
      <c r="D2178" s="127" t="s">
        <v>139</v>
      </c>
      <c r="E2178" s="128">
        <v>1373.2654898212761</v>
      </c>
      <c r="F2178" s="129">
        <v>1366.1051271247495</v>
      </c>
      <c r="G2178" s="129">
        <v>1091.1113718386507</v>
      </c>
      <c r="H2178" s="129">
        <v>756.90196939489533</v>
      </c>
      <c r="I2178" s="132"/>
      <c r="J2178" s="132"/>
      <c r="K2178" s="131">
        <v>0.79453782238469683</v>
      </c>
    </row>
    <row r="2179" spans="1:11" x14ac:dyDescent="0.25">
      <c r="A2179" s="175"/>
      <c r="B2179" s="175"/>
      <c r="C2179" s="175"/>
      <c r="D2179" s="127" t="s">
        <v>103</v>
      </c>
      <c r="E2179" s="128">
        <v>1378.0154898212761</v>
      </c>
      <c r="F2179" s="129">
        <v>1370.8551271247495</v>
      </c>
      <c r="G2179" s="129">
        <v>1097.4613718386508</v>
      </c>
      <c r="H2179" s="129">
        <v>763.2019693948954</v>
      </c>
      <c r="I2179" s="129">
        <v>0</v>
      </c>
      <c r="J2179" s="129">
        <v>0</v>
      </c>
      <c r="K2179" s="130">
        <v>1.0656899638239272</v>
      </c>
    </row>
    <row r="2180" spans="1:11" x14ac:dyDescent="0.25">
      <c r="A2180" s="175"/>
      <c r="B2180" s="175"/>
      <c r="C2180" s="175" t="s">
        <v>83</v>
      </c>
      <c r="D2180" s="127" t="s">
        <v>139</v>
      </c>
      <c r="E2180" s="128">
        <v>149.61076649934051</v>
      </c>
      <c r="F2180" s="129">
        <v>149.61076649934051</v>
      </c>
      <c r="G2180" s="129">
        <v>113.52145372980911</v>
      </c>
      <c r="H2180" s="129">
        <v>72.551664049236479</v>
      </c>
      <c r="I2180" s="132"/>
      <c r="J2180" s="132"/>
      <c r="K2180" s="131">
        <v>0.75877863863700956</v>
      </c>
    </row>
    <row r="2181" spans="1:11" x14ac:dyDescent="0.25">
      <c r="A2181" s="175"/>
      <c r="B2181" s="175"/>
      <c r="C2181" s="175"/>
      <c r="D2181" s="127" t="s">
        <v>103</v>
      </c>
      <c r="E2181" s="128">
        <v>149.61076649934051</v>
      </c>
      <c r="F2181" s="129">
        <v>149.61076649934051</v>
      </c>
      <c r="G2181" s="129">
        <v>113.52145372980911</v>
      </c>
      <c r="H2181" s="129">
        <v>72.551664049236479</v>
      </c>
      <c r="I2181" s="132"/>
      <c r="J2181" s="132"/>
      <c r="K2181" s="131">
        <v>0.75877863863700956</v>
      </c>
    </row>
    <row r="2182" spans="1:11" x14ac:dyDescent="0.25">
      <c r="A2182" s="175"/>
      <c r="B2182" s="175"/>
      <c r="C2182" s="175" t="s">
        <v>103</v>
      </c>
      <c r="D2182" s="127" t="s">
        <v>140</v>
      </c>
      <c r="E2182" s="128">
        <v>4.75</v>
      </c>
      <c r="F2182" s="129">
        <v>4.75</v>
      </c>
      <c r="G2182" s="129">
        <v>6.35</v>
      </c>
      <c r="H2182" s="129">
        <v>6.3</v>
      </c>
      <c r="I2182" s="129">
        <v>0</v>
      </c>
      <c r="J2182" s="129">
        <v>0</v>
      </c>
      <c r="K2182" s="130">
        <v>1.3368421052631578</v>
      </c>
    </row>
    <row r="2183" spans="1:11" x14ac:dyDescent="0.25">
      <c r="A2183" s="175"/>
      <c r="B2183" s="175"/>
      <c r="C2183" s="175"/>
      <c r="D2183" s="127" t="s">
        <v>139</v>
      </c>
      <c r="E2183" s="128">
        <v>2994.4378401231593</v>
      </c>
      <c r="F2183" s="129">
        <v>2974.1563384716824</v>
      </c>
      <c r="G2183" s="129">
        <v>2239.3542949235966</v>
      </c>
      <c r="H2183" s="129">
        <v>1347.1475729959227</v>
      </c>
      <c r="I2183" s="132"/>
      <c r="J2183" s="132"/>
      <c r="K2183" s="131">
        <v>0.72348182703521102</v>
      </c>
    </row>
    <row r="2184" spans="1:11" x14ac:dyDescent="0.25">
      <c r="A2184" s="175"/>
      <c r="B2184" s="175"/>
      <c r="C2184" s="175"/>
      <c r="D2184" s="127" t="s">
        <v>103</v>
      </c>
      <c r="E2184" s="128">
        <v>2999.1878401231588</v>
      </c>
      <c r="F2184" s="129">
        <v>2978.9063384716824</v>
      </c>
      <c r="G2184" s="129">
        <v>2245.7042949235965</v>
      </c>
      <c r="H2184" s="129">
        <v>1353.4475729959229</v>
      </c>
      <c r="I2184" s="129">
        <v>0</v>
      </c>
      <c r="J2184" s="129">
        <v>0</v>
      </c>
      <c r="K2184" s="131">
        <v>0.81110472392491773</v>
      </c>
    </row>
    <row r="2185" spans="1:11" x14ac:dyDescent="0.25">
      <c r="A2185" s="175"/>
      <c r="B2185" s="175" t="s">
        <v>44</v>
      </c>
      <c r="C2185" s="175" t="s">
        <v>84</v>
      </c>
      <c r="D2185" s="127" t="s">
        <v>140</v>
      </c>
      <c r="E2185" s="128">
        <v>584.42727272727279</v>
      </c>
      <c r="F2185" s="129">
        <v>584.42727272727279</v>
      </c>
      <c r="G2185" s="129">
        <v>1169.5909090909092</v>
      </c>
      <c r="H2185" s="129">
        <v>1165.909090909091</v>
      </c>
      <c r="I2185" s="129">
        <v>173.53636363636366</v>
      </c>
      <c r="J2185" s="129">
        <v>28.84090909090909</v>
      </c>
      <c r="K2185" s="130">
        <v>2.001259974800504</v>
      </c>
    </row>
    <row r="2186" spans="1:11" x14ac:dyDescent="0.25">
      <c r="A2186" s="175"/>
      <c r="B2186" s="175"/>
      <c r="C2186" s="175"/>
      <c r="D2186" s="127" t="s">
        <v>139</v>
      </c>
      <c r="E2186" s="128">
        <v>960.48523333586422</v>
      </c>
      <c r="F2186" s="129">
        <v>934.76634461490562</v>
      </c>
      <c r="G2186" s="129">
        <v>945.93829301532685</v>
      </c>
      <c r="H2186" s="129">
        <v>692.64174015502056</v>
      </c>
      <c r="I2186" s="129">
        <v>13.335796205520911</v>
      </c>
      <c r="J2186" s="129">
        <v>2.6768586085976076</v>
      </c>
      <c r="K2186" s="131">
        <v>0.98485459243343665</v>
      </c>
    </row>
    <row r="2187" spans="1:11" x14ac:dyDescent="0.25">
      <c r="A2187" s="175"/>
      <c r="B2187" s="175"/>
      <c r="C2187" s="175"/>
      <c r="D2187" s="127" t="s">
        <v>103</v>
      </c>
      <c r="E2187" s="128">
        <v>1544.912506063137</v>
      </c>
      <c r="F2187" s="129">
        <v>1519.1936173421784</v>
      </c>
      <c r="G2187" s="129">
        <v>2115.529202106236</v>
      </c>
      <c r="H2187" s="129">
        <v>1858.5508310641117</v>
      </c>
      <c r="I2187" s="129">
        <v>186.87215984188458</v>
      </c>
      <c r="J2187" s="129">
        <v>31.517767699506699</v>
      </c>
      <c r="K2187" s="130">
        <v>1.4930572836169702</v>
      </c>
    </row>
    <row r="2188" spans="1:11" x14ac:dyDescent="0.25">
      <c r="A2188" s="175"/>
      <c r="B2188" s="175"/>
      <c r="C2188" s="175" t="s">
        <v>85</v>
      </c>
      <c r="D2188" s="127" t="s">
        <v>139</v>
      </c>
      <c r="E2188" s="128">
        <v>181.49369929618251</v>
      </c>
      <c r="F2188" s="129">
        <v>180.7301915111837</v>
      </c>
      <c r="G2188" s="129">
        <v>267.01621657654601</v>
      </c>
      <c r="H2188" s="129">
        <v>100.62962869932628</v>
      </c>
      <c r="I2188" s="129">
        <v>2.3584161893981226</v>
      </c>
      <c r="J2188" s="129">
        <v>2.3584161893981226</v>
      </c>
      <c r="K2188" s="130">
        <v>1.4712148003595316</v>
      </c>
    </row>
    <row r="2189" spans="1:11" x14ac:dyDescent="0.25">
      <c r="A2189" s="175"/>
      <c r="B2189" s="175"/>
      <c r="C2189" s="175"/>
      <c r="D2189" s="127" t="s">
        <v>103</v>
      </c>
      <c r="E2189" s="128">
        <v>181.49369929618251</v>
      </c>
      <c r="F2189" s="129">
        <v>180.7301915111837</v>
      </c>
      <c r="G2189" s="129">
        <v>267.01621657654601</v>
      </c>
      <c r="H2189" s="129">
        <v>100.62962869932628</v>
      </c>
      <c r="I2189" s="129">
        <v>2.3584161893981226</v>
      </c>
      <c r="J2189" s="129">
        <v>2.3584161893981226</v>
      </c>
      <c r="K2189" s="130">
        <v>1.4712148003595316</v>
      </c>
    </row>
    <row r="2190" spans="1:11" x14ac:dyDescent="0.25">
      <c r="A2190" s="175"/>
      <c r="B2190" s="175"/>
      <c r="C2190" s="175" t="s">
        <v>86</v>
      </c>
      <c r="D2190" s="127" t="s">
        <v>140</v>
      </c>
      <c r="E2190" s="128">
        <v>8.5555555555555571</v>
      </c>
      <c r="F2190" s="129">
        <v>8.5555555555555571</v>
      </c>
      <c r="G2190" s="129">
        <v>5.6222222222222227</v>
      </c>
      <c r="H2190" s="129">
        <v>3.666666666666667</v>
      </c>
      <c r="I2190" s="129">
        <v>0</v>
      </c>
      <c r="J2190" s="129">
        <v>0</v>
      </c>
      <c r="K2190" s="131">
        <v>0.65714285714285703</v>
      </c>
    </row>
    <row r="2191" spans="1:11" x14ac:dyDescent="0.25">
      <c r="A2191" s="175"/>
      <c r="B2191" s="175"/>
      <c r="C2191" s="175"/>
      <c r="D2191" s="127" t="s">
        <v>139</v>
      </c>
      <c r="E2191" s="128">
        <v>699.14465011407401</v>
      </c>
      <c r="F2191" s="129">
        <v>691.16680425537629</v>
      </c>
      <c r="G2191" s="129">
        <v>423.51718363243492</v>
      </c>
      <c r="H2191" s="129">
        <v>226.95192327216193</v>
      </c>
      <c r="I2191" s="132"/>
      <c r="J2191" s="132"/>
      <c r="K2191" s="131">
        <v>0.60576474920223289</v>
      </c>
    </row>
    <row r="2192" spans="1:11" x14ac:dyDescent="0.25">
      <c r="A2192" s="175"/>
      <c r="B2192" s="175"/>
      <c r="C2192" s="175"/>
      <c r="D2192" s="127" t="s">
        <v>103</v>
      </c>
      <c r="E2192" s="128">
        <v>707.70020566962955</v>
      </c>
      <c r="F2192" s="129">
        <v>699.72235981093183</v>
      </c>
      <c r="G2192" s="129">
        <v>429.13940585465718</v>
      </c>
      <c r="H2192" s="129">
        <v>230.61858993882862</v>
      </c>
      <c r="I2192" s="129">
        <v>0</v>
      </c>
      <c r="J2192" s="129">
        <v>0</v>
      </c>
      <c r="K2192" s="131">
        <v>0.63145380317254496</v>
      </c>
    </row>
    <row r="2193" spans="1:11" x14ac:dyDescent="0.25">
      <c r="A2193" s="175"/>
      <c r="B2193" s="175"/>
      <c r="C2193" s="175" t="s">
        <v>87</v>
      </c>
      <c r="D2193" s="127" t="s">
        <v>139</v>
      </c>
      <c r="E2193" s="128">
        <v>202.71865685319204</v>
      </c>
      <c r="F2193" s="129">
        <v>202.71865685319204</v>
      </c>
      <c r="G2193" s="129">
        <v>86.151951295601194</v>
      </c>
      <c r="H2193" s="129">
        <v>40.86123451332746</v>
      </c>
      <c r="I2193" s="132"/>
      <c r="J2193" s="132"/>
      <c r="K2193" s="131">
        <v>0.42498284387308294</v>
      </c>
    </row>
    <row r="2194" spans="1:11" x14ac:dyDescent="0.25">
      <c r="A2194" s="175"/>
      <c r="B2194" s="175"/>
      <c r="C2194" s="175"/>
      <c r="D2194" s="127" t="s">
        <v>103</v>
      </c>
      <c r="E2194" s="128">
        <v>202.71865685319204</v>
      </c>
      <c r="F2194" s="129">
        <v>202.71865685319204</v>
      </c>
      <c r="G2194" s="129">
        <v>86.151951295601194</v>
      </c>
      <c r="H2194" s="129">
        <v>40.86123451332746</v>
      </c>
      <c r="I2194" s="132"/>
      <c r="J2194" s="132"/>
      <c r="K2194" s="131">
        <v>0.42498284387308294</v>
      </c>
    </row>
    <row r="2195" spans="1:11" x14ac:dyDescent="0.25">
      <c r="A2195" s="175"/>
      <c r="B2195" s="175"/>
      <c r="C2195" s="175" t="s">
        <v>160</v>
      </c>
      <c r="D2195" s="127" t="s">
        <v>139</v>
      </c>
      <c r="E2195" s="128">
        <v>101.3816997565344</v>
      </c>
      <c r="F2195" s="129">
        <v>101.3816997565344</v>
      </c>
      <c r="G2195" s="129">
        <v>128.20095993935681</v>
      </c>
      <c r="H2195" s="129">
        <v>103.45147754232866</v>
      </c>
      <c r="I2195" s="132"/>
      <c r="J2195" s="132"/>
      <c r="K2195" s="130">
        <v>1.2645374880005777</v>
      </c>
    </row>
    <row r="2196" spans="1:11" x14ac:dyDescent="0.25">
      <c r="A2196" s="175"/>
      <c r="B2196" s="175"/>
      <c r="C2196" s="175"/>
      <c r="D2196" s="127" t="s">
        <v>103</v>
      </c>
      <c r="E2196" s="128">
        <v>101.3816997565344</v>
      </c>
      <c r="F2196" s="129">
        <v>101.3816997565344</v>
      </c>
      <c r="G2196" s="129">
        <v>128.20095993935681</v>
      </c>
      <c r="H2196" s="129">
        <v>103.45147754232866</v>
      </c>
      <c r="I2196" s="132"/>
      <c r="J2196" s="132"/>
      <c r="K2196" s="130">
        <v>1.2645374880005777</v>
      </c>
    </row>
    <row r="2197" spans="1:11" x14ac:dyDescent="0.25">
      <c r="A2197" s="175"/>
      <c r="B2197" s="175"/>
      <c r="C2197" s="175" t="s">
        <v>88</v>
      </c>
      <c r="D2197" s="127" t="s">
        <v>140</v>
      </c>
      <c r="E2197" s="128">
        <v>216.5</v>
      </c>
      <c r="F2197" s="129">
        <v>216.5</v>
      </c>
      <c r="G2197" s="129">
        <v>540.25</v>
      </c>
      <c r="H2197" s="129">
        <v>540</v>
      </c>
      <c r="I2197" s="129">
        <v>64.8</v>
      </c>
      <c r="J2197" s="129">
        <v>10.8</v>
      </c>
      <c r="K2197" s="130">
        <v>2.495381062355658</v>
      </c>
    </row>
    <row r="2198" spans="1:11" x14ac:dyDescent="0.25">
      <c r="A2198" s="175"/>
      <c r="B2198" s="175"/>
      <c r="C2198" s="175"/>
      <c r="D2198" s="127" t="s">
        <v>139</v>
      </c>
      <c r="E2198" s="128">
        <v>1452.651260126939</v>
      </c>
      <c r="F2198" s="129">
        <v>1452.651260126939</v>
      </c>
      <c r="G2198" s="129">
        <v>1175.8258576713517</v>
      </c>
      <c r="H2198" s="129">
        <v>890.60793286923001</v>
      </c>
      <c r="I2198" s="132"/>
      <c r="J2198" s="132"/>
      <c r="K2198" s="131">
        <v>0.80943437006938812</v>
      </c>
    </row>
    <row r="2199" spans="1:11" x14ac:dyDescent="0.25">
      <c r="A2199" s="175"/>
      <c r="B2199" s="175"/>
      <c r="C2199" s="175"/>
      <c r="D2199" s="127" t="s">
        <v>103</v>
      </c>
      <c r="E2199" s="128">
        <v>1669.151260126939</v>
      </c>
      <c r="F2199" s="129">
        <v>1669.151260126939</v>
      </c>
      <c r="G2199" s="129">
        <v>1716.0758576713517</v>
      </c>
      <c r="H2199" s="129">
        <v>1430.6079328692299</v>
      </c>
      <c r="I2199" s="129">
        <v>64.8</v>
      </c>
      <c r="J2199" s="129">
        <v>10.8</v>
      </c>
      <c r="K2199" s="130">
        <v>1.652407716212523</v>
      </c>
    </row>
    <row r="2200" spans="1:11" x14ac:dyDescent="0.25">
      <c r="A2200" s="175"/>
      <c r="B2200" s="175"/>
      <c r="C2200" s="175" t="s">
        <v>103</v>
      </c>
      <c r="D2200" s="127" t="s">
        <v>140</v>
      </c>
      <c r="E2200" s="128">
        <v>809.48282828282834</v>
      </c>
      <c r="F2200" s="129">
        <v>809.48282828282834</v>
      </c>
      <c r="G2200" s="129">
        <v>1715.4631313131315</v>
      </c>
      <c r="H2200" s="129">
        <v>1709.5757575757577</v>
      </c>
      <c r="I2200" s="129">
        <v>238.33636363636367</v>
      </c>
      <c r="J2200" s="129">
        <v>39.640909090909091</v>
      </c>
      <c r="K2200" s="130">
        <v>1.7179279647663397</v>
      </c>
    </row>
    <row r="2201" spans="1:11" x14ac:dyDescent="0.25">
      <c r="A2201" s="175"/>
      <c r="B2201" s="175"/>
      <c r="C2201" s="175"/>
      <c r="D2201" s="127" t="s">
        <v>139</v>
      </c>
      <c r="E2201" s="128">
        <v>3597.8751994827862</v>
      </c>
      <c r="F2201" s="129">
        <v>3563.414957118131</v>
      </c>
      <c r="G2201" s="129">
        <v>3026.6504621306176</v>
      </c>
      <c r="H2201" s="129">
        <v>2055.1439370513949</v>
      </c>
      <c r="I2201" s="129">
        <v>15.694212394919033</v>
      </c>
      <c r="J2201" s="129">
        <v>5.0352747979957302</v>
      </c>
      <c r="K2201" s="131">
        <v>0.926798140656375</v>
      </c>
    </row>
    <row r="2202" spans="1:11" x14ac:dyDescent="0.25">
      <c r="A2202" s="175"/>
      <c r="B2202" s="175"/>
      <c r="C2202" s="175"/>
      <c r="D2202" s="127" t="s">
        <v>103</v>
      </c>
      <c r="E2202" s="128">
        <v>4407.3580277656147</v>
      </c>
      <c r="F2202" s="129">
        <v>4372.897785400959</v>
      </c>
      <c r="G2202" s="129">
        <v>4742.1135934437489</v>
      </c>
      <c r="H2202" s="129">
        <v>3764.7196946271524</v>
      </c>
      <c r="I2202" s="129">
        <v>254.03057603128272</v>
      </c>
      <c r="J2202" s="129">
        <v>44.676183888904824</v>
      </c>
      <c r="K2202" s="130">
        <v>1.1905080820263629</v>
      </c>
    </row>
    <row r="2203" spans="1:11" x14ac:dyDescent="0.25">
      <c r="A2203" s="175"/>
      <c r="B2203" s="175" t="s">
        <v>45</v>
      </c>
      <c r="C2203" s="175" t="s">
        <v>89</v>
      </c>
      <c r="D2203" s="127" t="s">
        <v>140</v>
      </c>
      <c r="E2203" s="128">
        <v>3</v>
      </c>
      <c r="F2203" s="129">
        <v>3</v>
      </c>
      <c r="G2203" s="129">
        <v>3</v>
      </c>
      <c r="H2203" s="129">
        <v>0</v>
      </c>
      <c r="I2203" s="129">
        <v>0</v>
      </c>
      <c r="J2203" s="129">
        <v>0</v>
      </c>
      <c r="K2203" s="130">
        <v>1</v>
      </c>
    </row>
    <row r="2204" spans="1:11" x14ac:dyDescent="0.25">
      <c r="A2204" s="175"/>
      <c r="B2204" s="175"/>
      <c r="C2204" s="175"/>
      <c r="D2204" s="127" t="s">
        <v>103</v>
      </c>
      <c r="E2204" s="128">
        <v>3</v>
      </c>
      <c r="F2204" s="129">
        <v>3</v>
      </c>
      <c r="G2204" s="129">
        <v>3</v>
      </c>
      <c r="H2204" s="129">
        <v>0</v>
      </c>
      <c r="I2204" s="129">
        <v>0</v>
      </c>
      <c r="J2204" s="129">
        <v>0</v>
      </c>
      <c r="K2204" s="130">
        <v>1</v>
      </c>
    </row>
    <row r="2205" spans="1:11" x14ac:dyDescent="0.25">
      <c r="A2205" s="175"/>
      <c r="B2205" s="175"/>
      <c r="C2205" s="175" t="s">
        <v>163</v>
      </c>
      <c r="D2205" s="127" t="s">
        <v>139</v>
      </c>
      <c r="E2205" s="128">
        <v>53.43978791</v>
      </c>
      <c r="F2205" s="129">
        <v>53.43978791</v>
      </c>
      <c r="G2205" s="129">
        <v>39.813036484091086</v>
      </c>
      <c r="H2205" s="129">
        <v>23.635890675374988</v>
      </c>
      <c r="I2205" s="132"/>
      <c r="J2205" s="132"/>
      <c r="K2205" s="131">
        <v>0.74500738197430261</v>
      </c>
    </row>
    <row r="2206" spans="1:11" x14ac:dyDescent="0.25">
      <c r="A2206" s="175"/>
      <c r="B2206" s="175"/>
      <c r="C2206" s="175"/>
      <c r="D2206" s="127" t="s">
        <v>103</v>
      </c>
      <c r="E2206" s="128">
        <v>53.43978791</v>
      </c>
      <c r="F2206" s="129">
        <v>53.43978791</v>
      </c>
      <c r="G2206" s="129">
        <v>39.813036484091086</v>
      </c>
      <c r="H2206" s="129">
        <v>23.635890675374988</v>
      </c>
      <c r="I2206" s="132"/>
      <c r="J2206" s="132"/>
      <c r="K2206" s="131">
        <v>0.74500738197430261</v>
      </c>
    </row>
    <row r="2207" spans="1:11" x14ac:dyDescent="0.25">
      <c r="A2207" s="175"/>
      <c r="B2207" s="175"/>
      <c r="C2207" s="175" t="s">
        <v>164</v>
      </c>
      <c r="D2207" s="127" t="s">
        <v>139</v>
      </c>
      <c r="E2207" s="128">
        <v>90.814257818921135</v>
      </c>
      <c r="F2207" s="129">
        <v>90.814257818921135</v>
      </c>
      <c r="G2207" s="129">
        <v>177.28439508314383</v>
      </c>
      <c r="H2207" s="129">
        <v>8.8684555101136873</v>
      </c>
      <c r="I2207" s="132"/>
      <c r="J2207" s="132"/>
      <c r="K2207" s="130">
        <v>1.9521647739129204</v>
      </c>
    </row>
    <row r="2208" spans="1:11" x14ac:dyDescent="0.25">
      <c r="A2208" s="175"/>
      <c r="B2208" s="175"/>
      <c r="C2208" s="175"/>
      <c r="D2208" s="127" t="s">
        <v>103</v>
      </c>
      <c r="E2208" s="128">
        <v>90.814257818921135</v>
      </c>
      <c r="F2208" s="129">
        <v>90.814257818921135</v>
      </c>
      <c r="G2208" s="129">
        <v>177.28439508314383</v>
      </c>
      <c r="H2208" s="129">
        <v>8.8684555101136873</v>
      </c>
      <c r="I2208" s="132"/>
      <c r="J2208" s="132"/>
      <c r="K2208" s="130">
        <v>1.9521647739129204</v>
      </c>
    </row>
    <row r="2209" spans="1:11" x14ac:dyDescent="0.25">
      <c r="A2209" s="175"/>
      <c r="B2209" s="175"/>
      <c r="C2209" s="175" t="s">
        <v>90</v>
      </c>
      <c r="D2209" s="127" t="s">
        <v>140</v>
      </c>
      <c r="E2209" s="128">
        <v>2.625</v>
      </c>
      <c r="F2209" s="129">
        <v>2.625</v>
      </c>
      <c r="G2209" s="129">
        <v>1.4</v>
      </c>
      <c r="H2209" s="133">
        <v>0.9</v>
      </c>
      <c r="I2209" s="129">
        <v>0</v>
      </c>
      <c r="J2209" s="129">
        <v>0</v>
      </c>
      <c r="K2209" s="131">
        <v>0.53333333333333333</v>
      </c>
    </row>
    <row r="2210" spans="1:11" x14ac:dyDescent="0.25">
      <c r="A2210" s="175"/>
      <c r="B2210" s="175"/>
      <c r="C2210" s="175"/>
      <c r="D2210" s="127" t="s">
        <v>103</v>
      </c>
      <c r="E2210" s="128">
        <v>2.625</v>
      </c>
      <c r="F2210" s="129">
        <v>2.625</v>
      </c>
      <c r="G2210" s="129">
        <v>1.4</v>
      </c>
      <c r="H2210" s="133">
        <v>0.9</v>
      </c>
      <c r="I2210" s="129">
        <v>0</v>
      </c>
      <c r="J2210" s="129">
        <v>0</v>
      </c>
      <c r="K2210" s="131">
        <v>0.53333333333333333</v>
      </c>
    </row>
    <row r="2211" spans="1:11" x14ac:dyDescent="0.25">
      <c r="A2211" s="175"/>
      <c r="B2211" s="175"/>
      <c r="C2211" s="175" t="s">
        <v>165</v>
      </c>
      <c r="D2211" s="127" t="s">
        <v>139</v>
      </c>
      <c r="E2211" s="128">
        <v>321.88880928615635</v>
      </c>
      <c r="F2211" s="129">
        <v>312.42246437586175</v>
      </c>
      <c r="G2211" s="129">
        <v>358.17753993768076</v>
      </c>
      <c r="H2211" s="129">
        <v>248.63423551889375</v>
      </c>
      <c r="I2211" s="132"/>
      <c r="J2211" s="132"/>
      <c r="K2211" s="130">
        <v>1.1127368507529072</v>
      </c>
    </row>
    <row r="2212" spans="1:11" x14ac:dyDescent="0.25">
      <c r="A2212" s="175"/>
      <c r="B2212" s="175"/>
      <c r="C2212" s="175"/>
      <c r="D2212" s="127" t="s">
        <v>103</v>
      </c>
      <c r="E2212" s="128">
        <v>321.88880928615635</v>
      </c>
      <c r="F2212" s="129">
        <v>312.42246437586175</v>
      </c>
      <c r="G2212" s="129">
        <v>358.17753993768076</v>
      </c>
      <c r="H2212" s="129">
        <v>248.63423551889375</v>
      </c>
      <c r="I2212" s="132"/>
      <c r="J2212" s="132"/>
      <c r="K2212" s="130">
        <v>1.1127368507529072</v>
      </c>
    </row>
    <row r="2213" spans="1:11" x14ac:dyDescent="0.25">
      <c r="A2213" s="175"/>
      <c r="B2213" s="175"/>
      <c r="C2213" s="175" t="s">
        <v>103</v>
      </c>
      <c r="D2213" s="127" t="s">
        <v>140</v>
      </c>
      <c r="E2213" s="128">
        <v>5.625</v>
      </c>
      <c r="F2213" s="129">
        <v>5.625</v>
      </c>
      <c r="G2213" s="129">
        <v>4.4000000000000004</v>
      </c>
      <c r="H2213" s="133">
        <v>0.9</v>
      </c>
      <c r="I2213" s="129">
        <v>0</v>
      </c>
      <c r="J2213" s="129">
        <v>0</v>
      </c>
      <c r="K2213" s="131">
        <v>0.76666666666666661</v>
      </c>
    </row>
    <row r="2214" spans="1:11" x14ac:dyDescent="0.25">
      <c r="A2214" s="175"/>
      <c r="B2214" s="175"/>
      <c r="C2214" s="175"/>
      <c r="D2214" s="127" t="s">
        <v>139</v>
      </c>
      <c r="E2214" s="128">
        <v>466.14285501507754</v>
      </c>
      <c r="F2214" s="129">
        <v>456.67651010478284</v>
      </c>
      <c r="G2214" s="129">
        <v>575.2749715049157</v>
      </c>
      <c r="H2214" s="129">
        <v>281.13858170438243</v>
      </c>
      <c r="I2214" s="132"/>
      <c r="J2214" s="132"/>
      <c r="K2214" s="130">
        <v>1.2699696688800435</v>
      </c>
    </row>
    <row r="2215" spans="1:11" x14ac:dyDescent="0.25">
      <c r="A2215" s="175"/>
      <c r="B2215" s="175"/>
      <c r="C2215" s="175"/>
      <c r="D2215" s="127" t="s">
        <v>103</v>
      </c>
      <c r="E2215" s="128">
        <v>471.76785501507743</v>
      </c>
      <c r="F2215" s="129">
        <v>462.30151010478295</v>
      </c>
      <c r="G2215" s="129">
        <v>579.67497150491567</v>
      </c>
      <c r="H2215" s="129">
        <v>282.03858170438247</v>
      </c>
      <c r="I2215" s="129">
        <v>0</v>
      </c>
      <c r="J2215" s="129">
        <v>0</v>
      </c>
      <c r="K2215" s="130">
        <v>1.0686484679946928</v>
      </c>
    </row>
    <row r="2216" spans="1:11" x14ac:dyDescent="0.25">
      <c r="A2216" s="175"/>
      <c r="B2216" s="175" t="s">
        <v>46</v>
      </c>
      <c r="C2216" s="175" t="s">
        <v>91</v>
      </c>
      <c r="D2216" s="127" t="s">
        <v>140</v>
      </c>
      <c r="E2216" s="128">
        <v>1157.8378378378377</v>
      </c>
      <c r="F2216" s="129">
        <v>1157.8378378378377</v>
      </c>
      <c r="G2216" s="129">
        <v>3077.3513513513508</v>
      </c>
      <c r="H2216" s="129">
        <v>3071.6756756756754</v>
      </c>
      <c r="I2216" s="129">
        <v>223.79189189189191</v>
      </c>
      <c r="J2216" s="129">
        <v>10.216216216216216</v>
      </c>
      <c r="K2216" s="130">
        <v>2.6578431372549018</v>
      </c>
    </row>
    <row r="2217" spans="1:11" x14ac:dyDescent="0.25">
      <c r="A2217" s="175"/>
      <c r="B2217" s="175"/>
      <c r="C2217" s="175"/>
      <c r="D2217" s="127" t="s">
        <v>139</v>
      </c>
      <c r="E2217" s="128">
        <v>171.33627635034534</v>
      </c>
      <c r="F2217" s="129">
        <v>149.06248057589755</v>
      </c>
      <c r="G2217" s="129">
        <v>100.55436130740766</v>
      </c>
      <c r="H2217" s="129">
        <v>85.136885180665672</v>
      </c>
      <c r="I2217" s="132"/>
      <c r="J2217" s="132"/>
      <c r="K2217" s="131">
        <v>0.58688307840772669</v>
      </c>
    </row>
    <row r="2218" spans="1:11" x14ac:dyDescent="0.25">
      <c r="A2218" s="175"/>
      <c r="B2218" s="175"/>
      <c r="C2218" s="175"/>
      <c r="D2218" s="127" t="s">
        <v>103</v>
      </c>
      <c r="E2218" s="128">
        <v>1329.174114188183</v>
      </c>
      <c r="F2218" s="129">
        <v>1306.9003184137352</v>
      </c>
      <c r="G2218" s="129">
        <v>3177.9057126587586</v>
      </c>
      <c r="H2218" s="129">
        <v>3156.812560856341</v>
      </c>
      <c r="I2218" s="129">
        <v>223.79189189189191</v>
      </c>
      <c r="J2218" s="129">
        <v>10.216216216216216</v>
      </c>
      <c r="K2218" s="130">
        <v>1.6223631078313143</v>
      </c>
    </row>
    <row r="2219" spans="1:11" x14ac:dyDescent="0.25">
      <c r="A2219" s="175"/>
      <c r="B2219" s="175"/>
      <c r="C2219" s="175" t="s">
        <v>167</v>
      </c>
      <c r="D2219" s="127" t="s">
        <v>139</v>
      </c>
      <c r="E2219" s="128">
        <v>25.748228684448677</v>
      </c>
      <c r="F2219" s="129">
        <v>25.748228684448677</v>
      </c>
      <c r="G2219" s="129">
        <v>18.971294894701781</v>
      </c>
      <c r="H2219" s="129">
        <v>0</v>
      </c>
      <c r="I2219" s="132"/>
      <c r="J2219" s="132"/>
      <c r="K2219" s="131">
        <v>0.7367999999999999</v>
      </c>
    </row>
    <row r="2220" spans="1:11" x14ac:dyDescent="0.25">
      <c r="A2220" s="175"/>
      <c r="B2220" s="175"/>
      <c r="C2220" s="175"/>
      <c r="D2220" s="127" t="s">
        <v>103</v>
      </c>
      <c r="E2220" s="128">
        <v>25.748228684448677</v>
      </c>
      <c r="F2220" s="129">
        <v>25.748228684448677</v>
      </c>
      <c r="G2220" s="129">
        <v>18.971294894701781</v>
      </c>
      <c r="H2220" s="129">
        <v>0</v>
      </c>
      <c r="I2220" s="132"/>
      <c r="J2220" s="132"/>
      <c r="K2220" s="131">
        <v>0.7367999999999999</v>
      </c>
    </row>
    <row r="2221" spans="1:11" x14ac:dyDescent="0.25">
      <c r="A2221" s="175"/>
      <c r="B2221" s="175"/>
      <c r="C2221" s="175" t="s">
        <v>92</v>
      </c>
      <c r="D2221" s="127" t="s">
        <v>140</v>
      </c>
      <c r="E2221" s="128">
        <v>1.5</v>
      </c>
      <c r="F2221" s="129">
        <v>1</v>
      </c>
      <c r="G2221" s="129">
        <v>1.25</v>
      </c>
      <c r="H2221" s="133">
        <v>0.75</v>
      </c>
      <c r="I2221" s="133">
        <v>0.15</v>
      </c>
      <c r="J2221" s="129">
        <v>0</v>
      </c>
      <c r="K2221" s="131">
        <v>0.83333333333333337</v>
      </c>
    </row>
    <row r="2222" spans="1:11" x14ac:dyDescent="0.25">
      <c r="A2222" s="175"/>
      <c r="B2222" s="175"/>
      <c r="C2222" s="175"/>
      <c r="D2222" s="127" t="s">
        <v>103</v>
      </c>
      <c r="E2222" s="128">
        <v>1.5</v>
      </c>
      <c r="F2222" s="129">
        <v>1</v>
      </c>
      <c r="G2222" s="129">
        <v>1.25</v>
      </c>
      <c r="H2222" s="133">
        <v>0.75</v>
      </c>
      <c r="I2222" s="133">
        <v>0.15</v>
      </c>
      <c r="J2222" s="129">
        <v>0</v>
      </c>
      <c r="K2222" s="131">
        <v>0.83333333333333337</v>
      </c>
    </row>
    <row r="2223" spans="1:11" x14ac:dyDescent="0.25">
      <c r="A2223" s="175"/>
      <c r="B2223" s="175"/>
      <c r="C2223" s="175" t="s">
        <v>93</v>
      </c>
      <c r="D2223" s="127" t="s">
        <v>140</v>
      </c>
      <c r="E2223" s="128">
        <v>209.77777777777774</v>
      </c>
      <c r="F2223" s="129">
        <v>209.77777777777774</v>
      </c>
      <c r="G2223" s="129">
        <v>609.77777777777771</v>
      </c>
      <c r="H2223" s="129">
        <v>605.62962962962956</v>
      </c>
      <c r="I2223" s="129">
        <v>60.918518518518518</v>
      </c>
      <c r="J2223" s="129">
        <v>20.68148148148148</v>
      </c>
      <c r="K2223" s="130">
        <v>2.9067796610169494</v>
      </c>
    </row>
    <row r="2224" spans="1:11" x14ac:dyDescent="0.25">
      <c r="A2224" s="175"/>
      <c r="B2224" s="175"/>
      <c r="C2224" s="175"/>
      <c r="D2224" s="127" t="s">
        <v>139</v>
      </c>
      <c r="E2224" s="128">
        <v>129.20802747120015</v>
      </c>
      <c r="F2224" s="129">
        <v>57.046901175256835</v>
      </c>
      <c r="G2224" s="129">
        <v>46.030171282693736</v>
      </c>
      <c r="H2224" s="129">
        <v>28.928332454462023</v>
      </c>
      <c r="I2224" s="129">
        <v>5.138364210579951</v>
      </c>
      <c r="J2224" s="129">
        <v>1.4789780389483864</v>
      </c>
      <c r="K2224" s="131">
        <v>0.35624854108196674</v>
      </c>
    </row>
    <row r="2225" spans="1:11" x14ac:dyDescent="0.25">
      <c r="A2225" s="175"/>
      <c r="B2225" s="175"/>
      <c r="C2225" s="175"/>
      <c r="D2225" s="127" t="s">
        <v>103</v>
      </c>
      <c r="E2225" s="128">
        <v>338.9858052489779</v>
      </c>
      <c r="F2225" s="129">
        <v>266.82467895303455</v>
      </c>
      <c r="G2225" s="129">
        <v>655.8079490604714</v>
      </c>
      <c r="H2225" s="129">
        <v>634.55796208409163</v>
      </c>
      <c r="I2225" s="129">
        <v>66.056882729098476</v>
      </c>
      <c r="J2225" s="129">
        <v>22.160459520429868</v>
      </c>
      <c r="K2225" s="130">
        <v>1.631514101049458</v>
      </c>
    </row>
    <row r="2226" spans="1:11" x14ac:dyDescent="0.25">
      <c r="A2226" s="175"/>
      <c r="B2226" s="175"/>
      <c r="C2226" s="175" t="s">
        <v>94</v>
      </c>
      <c r="D2226" s="127" t="s">
        <v>140</v>
      </c>
      <c r="E2226" s="128">
        <v>1.375</v>
      </c>
      <c r="F2226" s="129">
        <v>1.375</v>
      </c>
      <c r="G2226" s="133">
        <v>0.11000000000000001</v>
      </c>
      <c r="H2226" s="132"/>
      <c r="I2226" s="132"/>
      <c r="J2226" s="132"/>
      <c r="K2226" s="131">
        <v>8.0000000000000016E-2</v>
      </c>
    </row>
    <row r="2227" spans="1:11" x14ac:dyDescent="0.25">
      <c r="A2227" s="175"/>
      <c r="B2227" s="175"/>
      <c r="C2227" s="175"/>
      <c r="D2227" s="127" t="s">
        <v>103</v>
      </c>
      <c r="E2227" s="128">
        <v>1.375</v>
      </c>
      <c r="F2227" s="129">
        <v>1.375</v>
      </c>
      <c r="G2227" s="133">
        <v>0.11000000000000001</v>
      </c>
      <c r="H2227" s="132"/>
      <c r="I2227" s="132"/>
      <c r="J2227" s="132"/>
      <c r="K2227" s="131">
        <v>8.0000000000000016E-2</v>
      </c>
    </row>
    <row r="2228" spans="1:11" x14ac:dyDescent="0.25">
      <c r="A2228" s="175"/>
      <c r="B2228" s="175"/>
      <c r="C2228" s="175" t="s">
        <v>95</v>
      </c>
      <c r="D2228" s="127" t="s">
        <v>140</v>
      </c>
      <c r="E2228" s="128">
        <v>161.53846153846152</v>
      </c>
      <c r="F2228" s="129">
        <v>161.53846153846152</v>
      </c>
      <c r="G2228" s="129">
        <v>265.38461538461536</v>
      </c>
      <c r="H2228" s="129">
        <v>265.38461538461536</v>
      </c>
      <c r="I2228" s="129">
        <v>0</v>
      </c>
      <c r="J2228" s="129">
        <v>0</v>
      </c>
      <c r="K2228" s="130">
        <v>1.6428571428571428</v>
      </c>
    </row>
    <row r="2229" spans="1:11" x14ac:dyDescent="0.25">
      <c r="A2229" s="175"/>
      <c r="B2229" s="175"/>
      <c r="C2229" s="175"/>
      <c r="D2229" s="127" t="s">
        <v>103</v>
      </c>
      <c r="E2229" s="128">
        <v>161.53846153846152</v>
      </c>
      <c r="F2229" s="129">
        <v>161.53846153846152</v>
      </c>
      <c r="G2229" s="129">
        <v>265.38461538461536</v>
      </c>
      <c r="H2229" s="129">
        <v>265.38461538461536</v>
      </c>
      <c r="I2229" s="129">
        <v>0</v>
      </c>
      <c r="J2229" s="129">
        <v>0</v>
      </c>
      <c r="K2229" s="130">
        <v>1.6428571428571428</v>
      </c>
    </row>
    <row r="2230" spans="1:11" x14ac:dyDescent="0.25">
      <c r="A2230" s="175"/>
      <c r="B2230" s="175"/>
      <c r="C2230" s="175" t="s">
        <v>96</v>
      </c>
      <c r="D2230" s="127" t="s">
        <v>140</v>
      </c>
      <c r="E2230" s="128">
        <v>5153.7076271186461</v>
      </c>
      <c r="F2230" s="129">
        <v>5153.0720338983056</v>
      </c>
      <c r="G2230" s="129">
        <v>13257.203389830509</v>
      </c>
      <c r="H2230" s="129">
        <v>12388.347457627122</v>
      </c>
      <c r="I2230" s="129">
        <v>989.36440677966118</v>
      </c>
      <c r="J2230" s="129">
        <v>38.58050847457627</v>
      </c>
      <c r="K2230" s="130">
        <v>2.5723623358204346</v>
      </c>
    </row>
    <row r="2231" spans="1:11" x14ac:dyDescent="0.25">
      <c r="A2231" s="175"/>
      <c r="B2231" s="175"/>
      <c r="C2231" s="175"/>
      <c r="D2231" s="127" t="s">
        <v>139</v>
      </c>
      <c r="E2231" s="128">
        <v>346.77006250140539</v>
      </c>
      <c r="F2231" s="129">
        <v>319.27161337336537</v>
      </c>
      <c r="G2231" s="129">
        <v>136.92910052191044</v>
      </c>
      <c r="H2231" s="129">
        <v>103.53020670466012</v>
      </c>
      <c r="I2231" s="129">
        <v>20.872802281215247</v>
      </c>
      <c r="J2231" s="129">
        <v>1.0475599667824773</v>
      </c>
      <c r="K2231" s="131">
        <v>0.39487001713521763</v>
      </c>
    </row>
    <row r="2232" spans="1:11" x14ac:dyDescent="0.25">
      <c r="A2232" s="175"/>
      <c r="B2232" s="175"/>
      <c r="C2232" s="175"/>
      <c r="D2232" s="127" t="s">
        <v>103</v>
      </c>
      <c r="E2232" s="128">
        <v>5500.477689620051</v>
      </c>
      <c r="F2232" s="129">
        <v>5472.3436472716712</v>
      </c>
      <c r="G2232" s="129">
        <v>13394.13249035242</v>
      </c>
      <c r="H2232" s="129">
        <v>12491.877664331781</v>
      </c>
      <c r="I2232" s="129">
        <v>1010.2372090608765</v>
      </c>
      <c r="J2232" s="129">
        <v>39.628068441358749</v>
      </c>
      <c r="K2232" s="130">
        <v>1.4836161764778262</v>
      </c>
    </row>
    <row r="2233" spans="1:11" x14ac:dyDescent="0.25">
      <c r="A2233" s="175"/>
      <c r="B2233" s="175"/>
      <c r="C2233" s="175" t="s">
        <v>97</v>
      </c>
      <c r="D2233" s="127" t="s">
        <v>140</v>
      </c>
      <c r="E2233" s="128">
        <v>252.08333333333343</v>
      </c>
      <c r="F2233" s="129">
        <v>245.07352941176478</v>
      </c>
      <c r="G2233" s="129">
        <v>440.37745098039221</v>
      </c>
      <c r="H2233" s="129">
        <v>18.333333333333332</v>
      </c>
      <c r="I2233" s="129">
        <v>21.245098039215684</v>
      </c>
      <c r="J2233" s="133">
        <v>0.21568627450980393</v>
      </c>
      <c r="K2233" s="130">
        <v>1.7469518716577537</v>
      </c>
    </row>
    <row r="2234" spans="1:11" x14ac:dyDescent="0.25">
      <c r="A2234" s="175"/>
      <c r="B2234" s="175"/>
      <c r="C2234" s="175"/>
      <c r="D2234" s="127" t="s">
        <v>139</v>
      </c>
      <c r="E2234" s="128">
        <v>321.04177579809306</v>
      </c>
      <c r="F2234" s="129">
        <v>248.46700008518641</v>
      </c>
      <c r="G2234" s="129">
        <v>161.01763635845157</v>
      </c>
      <c r="H2234" s="129">
        <v>122.84436571808703</v>
      </c>
      <c r="I2234" s="132"/>
      <c r="J2234" s="132"/>
      <c r="K2234" s="131">
        <v>0.50154730161883188</v>
      </c>
    </row>
    <row r="2235" spans="1:11" x14ac:dyDescent="0.25">
      <c r="A2235" s="175"/>
      <c r="B2235" s="175"/>
      <c r="C2235" s="175"/>
      <c r="D2235" s="127" t="s">
        <v>103</v>
      </c>
      <c r="E2235" s="128">
        <v>573.12510913142648</v>
      </c>
      <c r="F2235" s="129">
        <v>493.54052949695119</v>
      </c>
      <c r="G2235" s="129">
        <v>601.39508733884372</v>
      </c>
      <c r="H2235" s="129">
        <v>141.17769905142038</v>
      </c>
      <c r="I2235" s="129">
        <v>21.245098039215684</v>
      </c>
      <c r="J2235" s="133">
        <v>0.21568627450980393</v>
      </c>
      <c r="K2235" s="130">
        <v>1.1242495866382929</v>
      </c>
    </row>
    <row r="2236" spans="1:11" x14ac:dyDescent="0.25">
      <c r="A2236" s="175"/>
      <c r="B2236" s="175"/>
      <c r="C2236" s="175" t="s">
        <v>168</v>
      </c>
      <c r="D2236" s="127" t="s">
        <v>139</v>
      </c>
      <c r="E2236" s="128">
        <v>9.7375853906742726</v>
      </c>
      <c r="F2236" s="129">
        <v>4.8687926953371363</v>
      </c>
      <c r="G2236" s="129">
        <v>1.1685102468809128</v>
      </c>
      <c r="H2236" s="129">
        <v>0</v>
      </c>
      <c r="I2236" s="132"/>
      <c r="J2236" s="132"/>
      <c r="K2236" s="131">
        <v>0.12000000000000001</v>
      </c>
    </row>
    <row r="2237" spans="1:11" x14ac:dyDescent="0.25">
      <c r="A2237" s="175"/>
      <c r="B2237" s="175"/>
      <c r="C2237" s="175"/>
      <c r="D2237" s="127" t="s">
        <v>103</v>
      </c>
      <c r="E2237" s="128">
        <v>9.7375853906742726</v>
      </c>
      <c r="F2237" s="129">
        <v>4.8687926953371363</v>
      </c>
      <c r="G2237" s="129">
        <v>1.1685102468809128</v>
      </c>
      <c r="H2237" s="129">
        <v>0</v>
      </c>
      <c r="I2237" s="132"/>
      <c r="J2237" s="132"/>
      <c r="K2237" s="131">
        <v>0.12000000000000001</v>
      </c>
    </row>
    <row r="2238" spans="1:11" x14ac:dyDescent="0.25">
      <c r="A2238" s="175"/>
      <c r="B2238" s="175"/>
      <c r="C2238" s="175" t="s">
        <v>169</v>
      </c>
      <c r="D2238" s="127" t="s">
        <v>139</v>
      </c>
      <c r="E2238" s="128">
        <v>3.9554740088606759</v>
      </c>
      <c r="F2238" s="129">
        <v>3.9554740088606759</v>
      </c>
      <c r="G2238" s="129">
        <v>4.6630291995656741</v>
      </c>
      <c r="H2238" s="129">
        <v>0</v>
      </c>
      <c r="I2238" s="132"/>
      <c r="J2238" s="132"/>
      <c r="K2238" s="130">
        <v>1.1788800000000001</v>
      </c>
    </row>
    <row r="2239" spans="1:11" x14ac:dyDescent="0.25">
      <c r="A2239" s="175"/>
      <c r="B2239" s="175"/>
      <c r="C2239" s="175"/>
      <c r="D2239" s="127" t="s">
        <v>103</v>
      </c>
      <c r="E2239" s="128">
        <v>3.9554740088606759</v>
      </c>
      <c r="F2239" s="129">
        <v>3.9554740088606759</v>
      </c>
      <c r="G2239" s="129">
        <v>4.6630291995656741</v>
      </c>
      <c r="H2239" s="129">
        <v>0</v>
      </c>
      <c r="I2239" s="132"/>
      <c r="J2239" s="132"/>
      <c r="K2239" s="130">
        <v>1.1788800000000001</v>
      </c>
    </row>
    <row r="2240" spans="1:11" x14ac:dyDescent="0.25">
      <c r="A2240" s="175"/>
      <c r="B2240" s="175"/>
      <c r="C2240" s="175" t="s">
        <v>98</v>
      </c>
      <c r="D2240" s="127" t="s">
        <v>140</v>
      </c>
      <c r="E2240" s="128">
        <v>1622</v>
      </c>
      <c r="F2240" s="129">
        <v>1622</v>
      </c>
      <c r="G2240" s="129">
        <v>4055</v>
      </c>
      <c r="H2240" s="129">
        <v>4055</v>
      </c>
      <c r="I2240" s="129">
        <v>486.6</v>
      </c>
      <c r="J2240" s="132"/>
      <c r="K2240" s="130">
        <v>2.5</v>
      </c>
    </row>
    <row r="2241" spans="1:11" x14ac:dyDescent="0.25">
      <c r="A2241" s="175"/>
      <c r="B2241" s="175"/>
      <c r="C2241" s="175"/>
      <c r="D2241" s="127" t="s">
        <v>139</v>
      </c>
      <c r="E2241" s="128">
        <v>26.0983031558346</v>
      </c>
      <c r="F2241" s="129">
        <v>15.981985083173795</v>
      </c>
      <c r="G2241" s="129">
        <v>28.088647333225879</v>
      </c>
      <c r="H2241" s="129">
        <v>3.312756958193992</v>
      </c>
      <c r="I2241" s="132"/>
      <c r="J2241" s="132"/>
      <c r="K2241" s="130">
        <v>1.0762633557249608</v>
      </c>
    </row>
    <row r="2242" spans="1:11" x14ac:dyDescent="0.25">
      <c r="A2242" s="175"/>
      <c r="B2242" s="175"/>
      <c r="C2242" s="175"/>
      <c r="D2242" s="127" t="s">
        <v>103</v>
      </c>
      <c r="E2242" s="128">
        <v>1648.0983031558346</v>
      </c>
      <c r="F2242" s="129">
        <v>1637.9819850831739</v>
      </c>
      <c r="G2242" s="129">
        <v>4083.0886473332257</v>
      </c>
      <c r="H2242" s="129">
        <v>4058.3127569581939</v>
      </c>
      <c r="I2242" s="129">
        <v>486.6</v>
      </c>
      <c r="J2242" s="132"/>
      <c r="K2242" s="130">
        <v>1.7881316778624803</v>
      </c>
    </row>
    <row r="2243" spans="1:11" x14ac:dyDescent="0.25">
      <c r="A2243" s="175"/>
      <c r="B2243" s="175"/>
      <c r="C2243" s="175" t="s">
        <v>103</v>
      </c>
      <c r="D2243" s="127" t="s">
        <v>140</v>
      </c>
      <c r="E2243" s="128">
        <v>8559.8200376060558</v>
      </c>
      <c r="F2243" s="129">
        <v>8551.6746404641472</v>
      </c>
      <c r="G2243" s="129">
        <v>21706.454585324645</v>
      </c>
      <c r="H2243" s="129">
        <v>20405.120711650376</v>
      </c>
      <c r="I2243" s="129">
        <v>1782.0699152292873</v>
      </c>
      <c r="J2243" s="129">
        <v>69.693892446783764</v>
      </c>
      <c r="K2243" s="130">
        <v>1.8675159352425645</v>
      </c>
    </row>
    <row r="2244" spans="1:11" x14ac:dyDescent="0.25">
      <c r="A2244" s="175"/>
      <c r="B2244" s="175"/>
      <c r="C2244" s="175"/>
      <c r="D2244" s="127" t="s">
        <v>139</v>
      </c>
      <c r="E2244" s="128">
        <v>1033.8957333608619</v>
      </c>
      <c r="F2244" s="129">
        <v>824.40247568152643</v>
      </c>
      <c r="G2244" s="129">
        <v>497.4227511448376</v>
      </c>
      <c r="H2244" s="129">
        <v>343.75254701606883</v>
      </c>
      <c r="I2244" s="129">
        <v>26.011166491795198</v>
      </c>
      <c r="J2244" s="129">
        <v>2.5265380057308637</v>
      </c>
      <c r="K2244" s="131">
        <v>0.61893653674608795</v>
      </c>
    </row>
    <row r="2245" spans="1:11" x14ac:dyDescent="0.25">
      <c r="A2245" s="175"/>
      <c r="B2245" s="175"/>
      <c r="C2245" s="175"/>
      <c r="D2245" s="127" t="s">
        <v>103</v>
      </c>
      <c r="E2245" s="128">
        <v>9593.7157709669191</v>
      </c>
      <c r="F2245" s="129">
        <v>9376.0771161456742</v>
      </c>
      <c r="G2245" s="129">
        <v>22203.877336469483</v>
      </c>
      <c r="H2245" s="129">
        <v>20748.873258666437</v>
      </c>
      <c r="I2245" s="129">
        <v>1808.0810817210825</v>
      </c>
      <c r="J2245" s="129">
        <v>72.22043045251462</v>
      </c>
      <c r="K2245" s="130">
        <v>1.2432262359943265</v>
      </c>
    </row>
    <row r="2246" spans="1:11" x14ac:dyDescent="0.25">
      <c r="A2246" s="175"/>
      <c r="B2246" s="175" t="s">
        <v>47</v>
      </c>
      <c r="C2246" s="175" t="s">
        <v>99</v>
      </c>
      <c r="D2246" s="127" t="s">
        <v>140</v>
      </c>
      <c r="E2246" s="128">
        <v>30.892500000000002</v>
      </c>
      <c r="F2246" s="129">
        <v>30.892500000000002</v>
      </c>
      <c r="G2246" s="129">
        <v>46.5</v>
      </c>
      <c r="H2246" s="129">
        <v>44.75</v>
      </c>
      <c r="I2246" s="129">
        <v>4.8000000000000007</v>
      </c>
      <c r="J2246" s="132"/>
      <c r="K2246" s="130">
        <v>1.5052197135226997</v>
      </c>
    </row>
    <row r="2247" spans="1:11" x14ac:dyDescent="0.25">
      <c r="A2247" s="175"/>
      <c r="B2247" s="175"/>
      <c r="C2247" s="175"/>
      <c r="D2247" s="127" t="s">
        <v>139</v>
      </c>
      <c r="E2247" s="128">
        <v>79.175014070969681</v>
      </c>
      <c r="F2247" s="129">
        <v>49.84323162711074</v>
      </c>
      <c r="G2247" s="129">
        <v>26.4183247187392</v>
      </c>
      <c r="H2247" s="129">
        <v>19.809369989549889</v>
      </c>
      <c r="I2247" s="132"/>
      <c r="J2247" s="132"/>
      <c r="K2247" s="131">
        <v>0.33366997188101222</v>
      </c>
    </row>
    <row r="2248" spans="1:11" x14ac:dyDescent="0.25">
      <c r="A2248" s="175"/>
      <c r="B2248" s="175"/>
      <c r="C2248" s="175"/>
      <c r="D2248" s="127" t="s">
        <v>103</v>
      </c>
      <c r="E2248" s="128">
        <v>110.06751407096968</v>
      </c>
      <c r="F2248" s="129">
        <v>80.735731627110738</v>
      </c>
      <c r="G2248" s="129">
        <v>72.9183247187392</v>
      </c>
      <c r="H2248" s="129">
        <v>64.559369989549893</v>
      </c>
      <c r="I2248" s="129">
        <v>4.8000000000000007</v>
      </c>
      <c r="J2248" s="132"/>
      <c r="K2248" s="131">
        <v>0.919444842701856</v>
      </c>
    </row>
    <row r="2249" spans="1:11" x14ac:dyDescent="0.25">
      <c r="A2249" s="175"/>
      <c r="B2249" s="175"/>
      <c r="C2249" s="175" t="s">
        <v>100</v>
      </c>
      <c r="D2249" s="127" t="s">
        <v>140</v>
      </c>
      <c r="E2249" s="128">
        <v>2.5</v>
      </c>
      <c r="F2249" s="129">
        <v>2.5</v>
      </c>
      <c r="G2249" s="129">
        <v>5</v>
      </c>
      <c r="H2249" s="129">
        <v>4</v>
      </c>
      <c r="I2249" s="132"/>
      <c r="J2249" s="132"/>
      <c r="K2249" s="130">
        <v>2</v>
      </c>
    </row>
    <row r="2250" spans="1:11" x14ac:dyDescent="0.25">
      <c r="A2250" s="175"/>
      <c r="B2250" s="175"/>
      <c r="C2250" s="175"/>
      <c r="D2250" s="127" t="s">
        <v>103</v>
      </c>
      <c r="E2250" s="128">
        <v>2.5</v>
      </c>
      <c r="F2250" s="129">
        <v>2.5</v>
      </c>
      <c r="G2250" s="129">
        <v>5</v>
      </c>
      <c r="H2250" s="129">
        <v>4</v>
      </c>
      <c r="I2250" s="132"/>
      <c r="J2250" s="132"/>
      <c r="K2250" s="130">
        <v>2</v>
      </c>
    </row>
    <row r="2251" spans="1:11" x14ac:dyDescent="0.25">
      <c r="A2251" s="175"/>
      <c r="B2251" s="175"/>
      <c r="C2251" s="175" t="s">
        <v>103</v>
      </c>
      <c r="D2251" s="127" t="s">
        <v>140</v>
      </c>
      <c r="E2251" s="128">
        <v>33.392499999999998</v>
      </c>
      <c r="F2251" s="129">
        <v>33.392499999999998</v>
      </c>
      <c r="G2251" s="129">
        <v>51.5</v>
      </c>
      <c r="H2251" s="129">
        <v>48.75</v>
      </c>
      <c r="I2251" s="129">
        <v>4.8000000000000007</v>
      </c>
      <c r="J2251" s="132"/>
      <c r="K2251" s="130">
        <v>1.7526098567613499</v>
      </c>
    </row>
    <row r="2252" spans="1:11" x14ac:dyDescent="0.25">
      <c r="A2252" s="175"/>
      <c r="B2252" s="175"/>
      <c r="C2252" s="175"/>
      <c r="D2252" s="127" t="s">
        <v>139</v>
      </c>
      <c r="E2252" s="128">
        <v>79.175014070969681</v>
      </c>
      <c r="F2252" s="129">
        <v>49.84323162711074</v>
      </c>
      <c r="G2252" s="129">
        <v>26.4183247187392</v>
      </c>
      <c r="H2252" s="129">
        <v>19.809369989549889</v>
      </c>
      <c r="I2252" s="132"/>
      <c r="J2252" s="132"/>
      <c r="K2252" s="131">
        <v>0.33366997188101222</v>
      </c>
    </row>
    <row r="2253" spans="1:11" x14ac:dyDescent="0.25">
      <c r="A2253" s="175"/>
      <c r="B2253" s="175"/>
      <c r="C2253" s="175"/>
      <c r="D2253" s="127" t="s">
        <v>103</v>
      </c>
      <c r="E2253" s="128">
        <v>112.56751407096969</v>
      </c>
      <c r="F2253" s="129">
        <v>83.235731627110738</v>
      </c>
      <c r="G2253" s="129">
        <v>77.9183247187392</v>
      </c>
      <c r="H2253" s="129">
        <v>68.559369989549893</v>
      </c>
      <c r="I2253" s="129">
        <v>4.8000000000000007</v>
      </c>
      <c r="J2253" s="132"/>
      <c r="K2253" s="130">
        <v>1.2796298951345706</v>
      </c>
    </row>
    <row r="2254" spans="1:11" x14ac:dyDescent="0.25">
      <c r="A2254" s="175"/>
      <c r="B2254" s="175" t="s">
        <v>103</v>
      </c>
      <c r="C2254" s="175" t="s">
        <v>51</v>
      </c>
      <c r="D2254" s="127" t="s">
        <v>140</v>
      </c>
      <c r="E2254" s="128">
        <v>6175.4157142857175</v>
      </c>
      <c r="F2254" s="129">
        <v>6146.6061904761928</v>
      </c>
      <c r="G2254" s="129">
        <v>20305.004761904765</v>
      </c>
      <c r="H2254" s="129">
        <v>19999.309523809527</v>
      </c>
      <c r="I2254" s="129">
        <v>1094.4476190476189</v>
      </c>
      <c r="J2254" s="129">
        <v>182.23333333333338</v>
      </c>
      <c r="K2254" s="130">
        <v>3.2880385226427391</v>
      </c>
    </row>
    <row r="2255" spans="1:11" x14ac:dyDescent="0.25">
      <c r="A2255" s="175"/>
      <c r="B2255" s="175"/>
      <c r="C2255" s="175"/>
      <c r="D2255" s="127" t="s">
        <v>139</v>
      </c>
      <c r="E2255" s="128">
        <v>8480.4845496708622</v>
      </c>
      <c r="F2255" s="129">
        <v>7998.0774802868127</v>
      </c>
      <c r="G2255" s="129">
        <v>5022.2807951180466</v>
      </c>
      <c r="H2255" s="129">
        <v>4290.2864379853954</v>
      </c>
      <c r="I2255" s="129">
        <v>1.8751765469999999</v>
      </c>
      <c r="J2255" s="129">
        <v>3.2568855816368285</v>
      </c>
      <c r="K2255" s="131">
        <v>0.59221625435458958</v>
      </c>
    </row>
    <row r="2256" spans="1:11" x14ac:dyDescent="0.25">
      <c r="A2256" s="175"/>
      <c r="B2256" s="175"/>
      <c r="C2256" s="175"/>
      <c r="D2256" s="127" t="s">
        <v>103</v>
      </c>
      <c r="E2256" s="128">
        <v>14655.900263956581</v>
      </c>
      <c r="F2256" s="129">
        <v>14144.683670763006</v>
      </c>
      <c r="G2256" s="129">
        <v>25327.285557022813</v>
      </c>
      <c r="H2256" s="129">
        <v>24289.595961794923</v>
      </c>
      <c r="I2256" s="129">
        <v>1096.3227955946188</v>
      </c>
      <c r="J2256" s="129">
        <v>185.4902189149702</v>
      </c>
      <c r="K2256" s="130">
        <v>1.9401273884986643</v>
      </c>
    </row>
    <row r="2257" spans="1:11" x14ac:dyDescent="0.25">
      <c r="A2257" s="175"/>
      <c r="B2257" s="175"/>
      <c r="C2257" s="175" t="s">
        <v>52</v>
      </c>
      <c r="D2257" s="127" t="s">
        <v>140</v>
      </c>
      <c r="E2257" s="128">
        <v>4395.9166666666661</v>
      </c>
      <c r="F2257" s="129">
        <v>4361.9166666666661</v>
      </c>
      <c r="G2257" s="129">
        <v>10818.630000000001</v>
      </c>
      <c r="H2257" s="129">
        <v>9221.536666666665</v>
      </c>
      <c r="I2257" s="129">
        <v>546.43666666666661</v>
      </c>
      <c r="J2257" s="129">
        <v>107.32666666666667</v>
      </c>
      <c r="K2257" s="130">
        <v>2.4610634869481154</v>
      </c>
    </row>
    <row r="2258" spans="1:11" x14ac:dyDescent="0.25">
      <c r="A2258" s="175"/>
      <c r="B2258" s="175"/>
      <c r="C2258" s="175"/>
      <c r="D2258" s="127" t="s">
        <v>139</v>
      </c>
      <c r="E2258" s="128">
        <v>692.50666807104153</v>
      </c>
      <c r="F2258" s="129">
        <v>667.43802939623606</v>
      </c>
      <c r="G2258" s="129">
        <v>344.00486540177246</v>
      </c>
      <c r="H2258" s="129">
        <v>220.1865783872305</v>
      </c>
      <c r="I2258" s="129">
        <v>11.540646887149283</v>
      </c>
      <c r="J2258" s="129">
        <v>10.467482460955107</v>
      </c>
      <c r="K2258" s="131">
        <v>0.49675314515019564</v>
      </c>
    </row>
    <row r="2259" spans="1:11" x14ac:dyDescent="0.25">
      <c r="A2259" s="175"/>
      <c r="B2259" s="175"/>
      <c r="C2259" s="175"/>
      <c r="D2259" s="127" t="s">
        <v>103</v>
      </c>
      <c r="E2259" s="128">
        <v>5088.4233347377076</v>
      </c>
      <c r="F2259" s="129">
        <v>5029.3546960629019</v>
      </c>
      <c r="G2259" s="129">
        <v>11162.634865401773</v>
      </c>
      <c r="H2259" s="129">
        <v>9441.7232450538959</v>
      </c>
      <c r="I2259" s="129">
        <v>557.97731355381586</v>
      </c>
      <c r="J2259" s="129">
        <v>117.79414912762178</v>
      </c>
      <c r="K2259" s="130">
        <v>1.4789083160491554</v>
      </c>
    </row>
    <row r="2260" spans="1:11" x14ac:dyDescent="0.25">
      <c r="A2260" s="175"/>
      <c r="B2260" s="175"/>
      <c r="C2260" s="175" t="s">
        <v>53</v>
      </c>
      <c r="D2260" s="127" t="s">
        <v>140</v>
      </c>
      <c r="E2260" s="128">
        <v>885.5</v>
      </c>
      <c r="F2260" s="129">
        <v>885.5</v>
      </c>
      <c r="G2260" s="129">
        <v>2496.4500000000003</v>
      </c>
      <c r="H2260" s="129">
        <v>2461.2000000000003</v>
      </c>
      <c r="I2260" s="129">
        <v>124.55000000000001</v>
      </c>
      <c r="J2260" s="129">
        <v>137.70000000000002</v>
      </c>
      <c r="K2260" s="130">
        <v>2.8192546583850935</v>
      </c>
    </row>
    <row r="2261" spans="1:11" x14ac:dyDescent="0.25">
      <c r="A2261" s="175"/>
      <c r="B2261" s="175"/>
      <c r="C2261" s="175"/>
      <c r="D2261" s="127" t="s">
        <v>139</v>
      </c>
      <c r="E2261" s="128">
        <v>7036.2123001241744</v>
      </c>
      <c r="F2261" s="129">
        <v>6769.9875239667472</v>
      </c>
      <c r="G2261" s="129">
        <v>5827.8018669399935</v>
      </c>
      <c r="H2261" s="129">
        <v>5357.5399484355266</v>
      </c>
      <c r="I2261" s="129">
        <v>29.114628758511778</v>
      </c>
      <c r="J2261" s="129">
        <v>12.469570028501897</v>
      </c>
      <c r="K2261" s="131">
        <v>0.82825838936627094</v>
      </c>
    </row>
    <row r="2262" spans="1:11" x14ac:dyDescent="0.25">
      <c r="A2262" s="175"/>
      <c r="B2262" s="175"/>
      <c r="C2262" s="175"/>
      <c r="D2262" s="127" t="s">
        <v>103</v>
      </c>
      <c r="E2262" s="128">
        <v>7921.7123001241744</v>
      </c>
      <c r="F2262" s="129">
        <v>7655.4875239667472</v>
      </c>
      <c r="G2262" s="129">
        <v>8324.2518669399942</v>
      </c>
      <c r="H2262" s="129">
        <v>7818.7399484355265</v>
      </c>
      <c r="I2262" s="129">
        <v>153.66462875851178</v>
      </c>
      <c r="J2262" s="129">
        <v>150.16957002850191</v>
      </c>
      <c r="K2262" s="130">
        <v>1.8237565238756823</v>
      </c>
    </row>
    <row r="2263" spans="1:11" x14ac:dyDescent="0.25">
      <c r="A2263" s="175"/>
      <c r="B2263" s="175"/>
      <c r="C2263" s="175" t="s">
        <v>54</v>
      </c>
      <c r="D2263" s="127" t="s">
        <v>140</v>
      </c>
      <c r="E2263" s="128">
        <v>16393.644736842107</v>
      </c>
      <c r="F2263" s="129">
        <v>16281.802631578952</v>
      </c>
      <c r="G2263" s="129">
        <v>45966.447368421068</v>
      </c>
      <c r="H2263" s="129">
        <v>42721.710526315808</v>
      </c>
      <c r="I2263" s="129">
        <v>4762.5657894736842</v>
      </c>
      <c r="J2263" s="129">
        <v>622.43421052631584</v>
      </c>
      <c r="K2263" s="130">
        <v>2.8039187201073594</v>
      </c>
    </row>
    <row r="2264" spans="1:11" x14ac:dyDescent="0.25">
      <c r="A2264" s="175"/>
      <c r="B2264" s="175"/>
      <c r="C2264" s="175"/>
      <c r="D2264" s="127" t="s">
        <v>139</v>
      </c>
      <c r="E2264" s="128">
        <v>1359.7812300198086</v>
      </c>
      <c r="F2264" s="129">
        <v>1274.3202554346547</v>
      </c>
      <c r="G2264" s="129">
        <v>1668.6966183075508</v>
      </c>
      <c r="H2264" s="129">
        <v>2223.0189536291446</v>
      </c>
      <c r="I2264" s="129">
        <v>11.1533268539345</v>
      </c>
      <c r="J2264" s="132"/>
      <c r="K2264" s="130">
        <v>1.2271802121310662</v>
      </c>
    </row>
    <row r="2265" spans="1:11" x14ac:dyDescent="0.25">
      <c r="A2265" s="175"/>
      <c r="B2265" s="175"/>
      <c r="C2265" s="175"/>
      <c r="D2265" s="127" t="s">
        <v>103</v>
      </c>
      <c r="E2265" s="128">
        <v>17753.425966861916</v>
      </c>
      <c r="F2265" s="129">
        <v>17556.122887013607</v>
      </c>
      <c r="G2265" s="129">
        <v>47635.143986728617</v>
      </c>
      <c r="H2265" s="129">
        <v>44944.729479944952</v>
      </c>
      <c r="I2265" s="129">
        <v>4773.7191163276184</v>
      </c>
      <c r="J2265" s="129">
        <v>622.43421052631584</v>
      </c>
      <c r="K2265" s="130">
        <v>2.0155494661192126</v>
      </c>
    </row>
    <row r="2266" spans="1:11" x14ac:dyDescent="0.25">
      <c r="A2266" s="175"/>
      <c r="B2266" s="175"/>
      <c r="C2266" s="175" t="s">
        <v>55</v>
      </c>
      <c r="D2266" s="127" t="s">
        <v>140</v>
      </c>
      <c r="E2266" s="128">
        <v>374.31</v>
      </c>
      <c r="F2266" s="129">
        <v>354.31</v>
      </c>
      <c r="G2266" s="129">
        <v>451.40000000000003</v>
      </c>
      <c r="H2266" s="129">
        <v>225.25000000000003</v>
      </c>
      <c r="I2266" s="129">
        <v>96</v>
      </c>
      <c r="J2266" s="129">
        <v>5</v>
      </c>
      <c r="K2266" s="130">
        <v>1.2059522855387246</v>
      </c>
    </row>
    <row r="2267" spans="1:11" x14ac:dyDescent="0.25">
      <c r="A2267" s="175"/>
      <c r="B2267" s="175"/>
      <c r="C2267" s="175"/>
      <c r="D2267" s="127" t="s">
        <v>139</v>
      </c>
      <c r="E2267" s="128">
        <v>3259.5466319912439</v>
      </c>
      <c r="F2267" s="129">
        <v>2757.3793121144922</v>
      </c>
      <c r="G2267" s="129">
        <v>2341.3123243813302</v>
      </c>
      <c r="H2267" s="129">
        <v>1770.614416160138</v>
      </c>
      <c r="I2267" s="129">
        <v>12.427093084649867</v>
      </c>
      <c r="J2267" s="129">
        <v>3.2970854884306453</v>
      </c>
      <c r="K2267" s="131">
        <v>0.71829385761879161</v>
      </c>
    </row>
    <row r="2268" spans="1:11" x14ac:dyDescent="0.25">
      <c r="A2268" s="175"/>
      <c r="B2268" s="175"/>
      <c r="C2268" s="175"/>
      <c r="D2268" s="127" t="s">
        <v>103</v>
      </c>
      <c r="E2268" s="128">
        <v>3633.8566319912438</v>
      </c>
      <c r="F2268" s="129">
        <v>3111.6893121144922</v>
      </c>
      <c r="G2268" s="129">
        <v>2792.7123243813303</v>
      </c>
      <c r="H2268" s="129">
        <v>1995.864416160138</v>
      </c>
      <c r="I2268" s="129">
        <v>108.42709308464987</v>
      </c>
      <c r="J2268" s="129">
        <v>8.2970854884306462</v>
      </c>
      <c r="K2268" s="131">
        <v>0.96212307157875809</v>
      </c>
    </row>
    <row r="2269" spans="1:11" x14ac:dyDescent="0.25">
      <c r="A2269" s="175"/>
      <c r="B2269" s="175"/>
      <c r="C2269" s="175" t="s">
        <v>56</v>
      </c>
      <c r="D2269" s="127" t="s">
        <v>140</v>
      </c>
      <c r="E2269" s="128">
        <v>14.399999999999999</v>
      </c>
      <c r="F2269" s="129">
        <v>14.399999999999999</v>
      </c>
      <c r="G2269" s="129">
        <v>24</v>
      </c>
      <c r="H2269" s="129">
        <v>24</v>
      </c>
      <c r="I2269" s="129">
        <v>0</v>
      </c>
      <c r="J2269" s="129">
        <v>0</v>
      </c>
      <c r="K2269" s="130">
        <v>1.6666666666666667</v>
      </c>
    </row>
    <row r="2270" spans="1:11" x14ac:dyDescent="0.25">
      <c r="A2270" s="175"/>
      <c r="B2270" s="175"/>
      <c r="C2270" s="175"/>
      <c r="D2270" s="127" t="s">
        <v>139</v>
      </c>
      <c r="E2270" s="128">
        <v>1711.3396483687316</v>
      </c>
      <c r="F2270" s="129">
        <v>1577.9379613540614</v>
      </c>
      <c r="G2270" s="129">
        <v>1252.004088488447</v>
      </c>
      <c r="H2270" s="129">
        <v>1155.4053847297248</v>
      </c>
      <c r="I2270" s="129">
        <v>4.5190529741440875</v>
      </c>
      <c r="J2270" s="133">
        <v>-0.22218321799231627</v>
      </c>
      <c r="K2270" s="131">
        <v>0.73159298896736924</v>
      </c>
    </row>
    <row r="2271" spans="1:11" x14ac:dyDescent="0.25">
      <c r="A2271" s="175"/>
      <c r="B2271" s="175"/>
      <c r="C2271" s="175"/>
      <c r="D2271" s="127" t="s">
        <v>103</v>
      </c>
      <c r="E2271" s="128">
        <v>1725.7396483687314</v>
      </c>
      <c r="F2271" s="129">
        <v>1592.3379613540612</v>
      </c>
      <c r="G2271" s="129">
        <v>1276.004088488447</v>
      </c>
      <c r="H2271" s="129">
        <v>1179.4053847297248</v>
      </c>
      <c r="I2271" s="129">
        <v>4.5190529741440875</v>
      </c>
      <c r="J2271" s="133">
        <v>-0.22218321799231627</v>
      </c>
      <c r="K2271" s="130">
        <v>1.1991298278170179</v>
      </c>
    </row>
    <row r="2272" spans="1:11" x14ac:dyDescent="0.25">
      <c r="A2272" s="175"/>
      <c r="B2272" s="175"/>
      <c r="C2272" s="175" t="s">
        <v>152</v>
      </c>
      <c r="D2272" s="127" t="s">
        <v>139</v>
      </c>
      <c r="E2272" s="135">
        <v>0.96860348067573665</v>
      </c>
      <c r="F2272" s="133">
        <v>0.96860348067573665</v>
      </c>
      <c r="G2272" s="133">
        <v>0.68964567824112444</v>
      </c>
      <c r="H2272" s="129">
        <v>0</v>
      </c>
      <c r="I2272" s="132"/>
      <c r="J2272" s="132"/>
      <c r="K2272" s="131">
        <v>0.71199999999999997</v>
      </c>
    </row>
    <row r="2273" spans="1:11" x14ac:dyDescent="0.25">
      <c r="A2273" s="175"/>
      <c r="B2273" s="175"/>
      <c r="C2273" s="175"/>
      <c r="D2273" s="127" t="s">
        <v>103</v>
      </c>
      <c r="E2273" s="135">
        <v>0.96860348067573665</v>
      </c>
      <c r="F2273" s="133">
        <v>0.96860348067573665</v>
      </c>
      <c r="G2273" s="133">
        <v>0.68964567824112444</v>
      </c>
      <c r="H2273" s="129">
        <v>0</v>
      </c>
      <c r="I2273" s="132"/>
      <c r="J2273" s="132"/>
      <c r="K2273" s="131">
        <v>0.71199999999999997</v>
      </c>
    </row>
    <row r="2274" spans="1:11" x14ac:dyDescent="0.25">
      <c r="A2274" s="175"/>
      <c r="B2274" s="175"/>
      <c r="C2274" s="175" t="s">
        <v>57</v>
      </c>
      <c r="D2274" s="127" t="s">
        <v>140</v>
      </c>
      <c r="E2274" s="135">
        <v>0.5</v>
      </c>
      <c r="F2274" s="133">
        <v>0.5</v>
      </c>
      <c r="G2274" s="133">
        <v>0.5</v>
      </c>
      <c r="H2274" s="129">
        <v>0</v>
      </c>
      <c r="I2274" s="129">
        <v>0</v>
      </c>
      <c r="J2274" s="129">
        <v>0</v>
      </c>
      <c r="K2274" s="130">
        <v>1</v>
      </c>
    </row>
    <row r="2275" spans="1:11" x14ac:dyDescent="0.25">
      <c r="A2275" s="175"/>
      <c r="B2275" s="175"/>
      <c r="C2275" s="175"/>
      <c r="D2275" s="127" t="s">
        <v>139</v>
      </c>
      <c r="E2275" s="128">
        <v>29.572056428110024</v>
      </c>
      <c r="F2275" s="129">
        <v>26.39437147402645</v>
      </c>
      <c r="G2275" s="129">
        <v>28.365281282834697</v>
      </c>
      <c r="H2275" s="129">
        <v>6.8612391561704387</v>
      </c>
      <c r="I2275" s="133">
        <v>0.91737780615922004</v>
      </c>
      <c r="J2275" s="133">
        <v>0.91737780615922004</v>
      </c>
      <c r="K2275" s="131">
        <v>0.95919204509131761</v>
      </c>
    </row>
    <row r="2276" spans="1:11" x14ac:dyDescent="0.25">
      <c r="A2276" s="175"/>
      <c r="B2276" s="175"/>
      <c r="C2276" s="175"/>
      <c r="D2276" s="127" t="s">
        <v>103</v>
      </c>
      <c r="E2276" s="128">
        <v>30.072056428110024</v>
      </c>
      <c r="F2276" s="129">
        <v>26.89437147402645</v>
      </c>
      <c r="G2276" s="129">
        <v>28.865281282834697</v>
      </c>
      <c r="H2276" s="129">
        <v>6.8612391561704387</v>
      </c>
      <c r="I2276" s="133">
        <v>0.91737780615922004</v>
      </c>
      <c r="J2276" s="133">
        <v>0.91737780615922004</v>
      </c>
      <c r="K2276" s="131">
        <v>0.97959602254565881</v>
      </c>
    </row>
    <row r="2277" spans="1:11" x14ac:dyDescent="0.25">
      <c r="A2277" s="175"/>
      <c r="B2277" s="175"/>
      <c r="C2277" s="175" t="s">
        <v>58</v>
      </c>
      <c r="D2277" s="127" t="s">
        <v>140</v>
      </c>
      <c r="E2277" s="128">
        <v>20</v>
      </c>
      <c r="F2277" s="129">
        <v>20</v>
      </c>
      <c r="G2277" s="129">
        <v>59.25</v>
      </c>
      <c r="H2277" s="129">
        <v>57</v>
      </c>
      <c r="I2277" s="129">
        <v>2.7</v>
      </c>
      <c r="J2277" s="132"/>
      <c r="K2277" s="130">
        <v>2.9624999999999999</v>
      </c>
    </row>
    <row r="2278" spans="1:11" x14ac:dyDescent="0.25">
      <c r="A2278" s="175"/>
      <c r="B2278" s="175"/>
      <c r="C2278" s="175"/>
      <c r="D2278" s="127" t="s">
        <v>139</v>
      </c>
      <c r="E2278" s="128">
        <v>32.79820186902522</v>
      </c>
      <c r="F2278" s="129">
        <v>32.79820186902522</v>
      </c>
      <c r="G2278" s="129">
        <v>19.221053288612886</v>
      </c>
      <c r="H2278" s="129">
        <v>5.3187946911097557</v>
      </c>
      <c r="I2278" s="132"/>
      <c r="J2278" s="133">
        <v>0.45822313196918629</v>
      </c>
      <c r="K2278" s="131">
        <v>0.58603984954325627</v>
      </c>
    </row>
    <row r="2279" spans="1:11" x14ac:dyDescent="0.25">
      <c r="A2279" s="175"/>
      <c r="B2279" s="175"/>
      <c r="C2279" s="175"/>
      <c r="D2279" s="127" t="s">
        <v>103</v>
      </c>
      <c r="E2279" s="128">
        <v>52.79820186902522</v>
      </c>
      <c r="F2279" s="129">
        <v>52.79820186902522</v>
      </c>
      <c r="G2279" s="129">
        <v>78.471053288612893</v>
      </c>
      <c r="H2279" s="129">
        <v>62.318794691109758</v>
      </c>
      <c r="I2279" s="129">
        <v>2.7</v>
      </c>
      <c r="J2279" s="133">
        <v>0.45822313196918629</v>
      </c>
      <c r="K2279" s="130">
        <v>1.774269924771628</v>
      </c>
    </row>
    <row r="2280" spans="1:11" x14ac:dyDescent="0.25">
      <c r="A2280" s="175"/>
      <c r="B2280" s="175"/>
      <c r="C2280" s="175" t="s">
        <v>59</v>
      </c>
      <c r="D2280" s="127" t="s">
        <v>140</v>
      </c>
      <c r="E2280" s="128">
        <v>86.75</v>
      </c>
      <c r="F2280" s="129">
        <v>86.75</v>
      </c>
      <c r="G2280" s="129">
        <v>112.25</v>
      </c>
      <c r="H2280" s="133">
        <v>0.75</v>
      </c>
      <c r="I2280" s="129">
        <v>20.25</v>
      </c>
      <c r="J2280" s="129">
        <v>0</v>
      </c>
      <c r="K2280" s="130">
        <v>1.2939481268011528</v>
      </c>
    </row>
    <row r="2281" spans="1:11" x14ac:dyDescent="0.25">
      <c r="A2281" s="175"/>
      <c r="B2281" s="175"/>
      <c r="C2281" s="175"/>
      <c r="D2281" s="127" t="s">
        <v>139</v>
      </c>
      <c r="E2281" s="128">
        <v>201.60770683506288</v>
      </c>
      <c r="F2281" s="129">
        <v>201.60770683506288</v>
      </c>
      <c r="G2281" s="129">
        <v>229.93437658177973</v>
      </c>
      <c r="H2281" s="129">
        <v>177.82887738223977</v>
      </c>
      <c r="I2281" s="129">
        <v>10.379238827635959</v>
      </c>
      <c r="J2281" s="129">
        <v>2.2991810620078921</v>
      </c>
      <c r="K2281" s="130">
        <v>1.1405039033051012</v>
      </c>
    </row>
    <row r="2282" spans="1:11" x14ac:dyDescent="0.25">
      <c r="A2282" s="175"/>
      <c r="B2282" s="175"/>
      <c r="C2282" s="175"/>
      <c r="D2282" s="127" t="s">
        <v>103</v>
      </c>
      <c r="E2282" s="128">
        <v>288.35770683506291</v>
      </c>
      <c r="F2282" s="129">
        <v>288.35770683506291</v>
      </c>
      <c r="G2282" s="129">
        <v>342.1843765817797</v>
      </c>
      <c r="H2282" s="129">
        <v>178.57887738223977</v>
      </c>
      <c r="I2282" s="129">
        <v>30.629238827635959</v>
      </c>
      <c r="J2282" s="129">
        <v>2.2991810620078921</v>
      </c>
      <c r="K2282" s="130">
        <v>1.2172260150531269</v>
      </c>
    </row>
    <row r="2283" spans="1:11" x14ac:dyDescent="0.25">
      <c r="A2283" s="175"/>
      <c r="B2283" s="175"/>
      <c r="C2283" s="175" t="s">
        <v>60</v>
      </c>
      <c r="D2283" s="127" t="s">
        <v>140</v>
      </c>
      <c r="E2283" s="128">
        <v>2.2857142857142856</v>
      </c>
      <c r="F2283" s="129">
        <v>2.2857142857142856</v>
      </c>
      <c r="G2283" s="129">
        <v>5.1428571428571423</v>
      </c>
      <c r="H2283" s="129">
        <v>2.8571428571428568</v>
      </c>
      <c r="I2283" s="133">
        <v>0.22857142857142856</v>
      </c>
      <c r="J2283" s="129">
        <v>0</v>
      </c>
      <c r="K2283" s="130">
        <v>2.25</v>
      </c>
    </row>
    <row r="2284" spans="1:11" x14ac:dyDescent="0.25">
      <c r="A2284" s="175"/>
      <c r="B2284" s="175"/>
      <c r="C2284" s="175"/>
      <c r="D2284" s="127" t="s">
        <v>139</v>
      </c>
      <c r="E2284" s="128">
        <v>107.07892646601171</v>
      </c>
      <c r="F2284" s="129">
        <v>107.07892646601171</v>
      </c>
      <c r="G2284" s="129">
        <v>67.658067452231236</v>
      </c>
      <c r="H2284" s="129">
        <v>11.391319321453851</v>
      </c>
      <c r="I2284" s="129">
        <v>10.204519709148968</v>
      </c>
      <c r="J2284" s="129">
        <v>7.9659469534287561</v>
      </c>
      <c r="K2284" s="131">
        <v>0.63185231385100615</v>
      </c>
    </row>
    <row r="2285" spans="1:11" x14ac:dyDescent="0.25">
      <c r="A2285" s="175"/>
      <c r="B2285" s="175"/>
      <c r="C2285" s="175"/>
      <c r="D2285" s="127" t="s">
        <v>103</v>
      </c>
      <c r="E2285" s="128">
        <v>109.36464075172599</v>
      </c>
      <c r="F2285" s="129">
        <v>109.36464075172599</v>
      </c>
      <c r="G2285" s="129">
        <v>72.800924595088389</v>
      </c>
      <c r="H2285" s="129">
        <v>14.248462178596709</v>
      </c>
      <c r="I2285" s="129">
        <v>10.433091137720398</v>
      </c>
      <c r="J2285" s="129">
        <v>7.9659469534287561</v>
      </c>
      <c r="K2285" s="130">
        <v>1.440926156925503</v>
      </c>
    </row>
    <row r="2286" spans="1:11" x14ac:dyDescent="0.25">
      <c r="A2286" s="175"/>
      <c r="B2286" s="175"/>
      <c r="C2286" s="175" t="s">
        <v>61</v>
      </c>
      <c r="D2286" s="127" t="s">
        <v>140</v>
      </c>
      <c r="E2286" s="128">
        <v>6</v>
      </c>
      <c r="F2286" s="129">
        <v>6</v>
      </c>
      <c r="G2286" s="132"/>
      <c r="H2286" s="132"/>
      <c r="I2286" s="132"/>
      <c r="J2286" s="132"/>
      <c r="K2286" s="134"/>
    </row>
    <row r="2287" spans="1:11" x14ac:dyDescent="0.25">
      <c r="A2287" s="175"/>
      <c r="B2287" s="175"/>
      <c r="C2287" s="175"/>
      <c r="D2287" s="127" t="s">
        <v>139</v>
      </c>
      <c r="E2287" s="128">
        <v>138.85053617813617</v>
      </c>
      <c r="F2287" s="129">
        <v>113.62532265664983</v>
      </c>
      <c r="G2287" s="129">
        <v>117.09615313992119</v>
      </c>
      <c r="H2287" s="129">
        <v>74.928328645076917</v>
      </c>
      <c r="I2287" s="129">
        <v>5.2972948395121282</v>
      </c>
      <c r="J2287" s="129">
        <v>5.2972948395121282</v>
      </c>
      <c r="K2287" s="131">
        <v>0.84332517801511742</v>
      </c>
    </row>
    <row r="2288" spans="1:11" x14ac:dyDescent="0.25">
      <c r="A2288" s="175"/>
      <c r="B2288" s="175"/>
      <c r="C2288" s="175"/>
      <c r="D2288" s="127" t="s">
        <v>103</v>
      </c>
      <c r="E2288" s="128">
        <v>144.85053617813617</v>
      </c>
      <c r="F2288" s="129">
        <v>119.62532265664983</v>
      </c>
      <c r="G2288" s="129">
        <v>117.09615313992119</v>
      </c>
      <c r="H2288" s="129">
        <v>74.928328645076917</v>
      </c>
      <c r="I2288" s="129">
        <v>5.2972948395121282</v>
      </c>
      <c r="J2288" s="129">
        <v>5.2972948395121282</v>
      </c>
      <c r="K2288" s="131">
        <v>0.84332517801511742</v>
      </c>
    </row>
    <row r="2289" spans="1:11" x14ac:dyDescent="0.25">
      <c r="A2289" s="175"/>
      <c r="B2289" s="175"/>
      <c r="C2289" s="175" t="s">
        <v>62</v>
      </c>
      <c r="D2289" s="127" t="s">
        <v>140</v>
      </c>
      <c r="E2289" s="128">
        <v>8</v>
      </c>
      <c r="F2289" s="129">
        <v>8</v>
      </c>
      <c r="G2289" s="129">
        <v>11.75</v>
      </c>
      <c r="H2289" s="129">
        <v>6</v>
      </c>
      <c r="I2289" s="129">
        <v>1</v>
      </c>
      <c r="J2289" s="129">
        <v>1</v>
      </c>
      <c r="K2289" s="130">
        <v>1.46875</v>
      </c>
    </row>
    <row r="2290" spans="1:11" x14ac:dyDescent="0.25">
      <c r="A2290" s="175"/>
      <c r="B2290" s="175"/>
      <c r="C2290" s="175"/>
      <c r="D2290" s="127" t="s">
        <v>139</v>
      </c>
      <c r="E2290" s="128">
        <v>122.41519284829893</v>
      </c>
      <c r="F2290" s="129">
        <v>95.088011111808427</v>
      </c>
      <c r="G2290" s="129">
        <v>156.40993402442172</v>
      </c>
      <c r="H2290" s="129">
        <v>110.54589781274608</v>
      </c>
      <c r="I2290" s="132"/>
      <c r="J2290" s="132"/>
      <c r="K2290" s="130">
        <v>1.2777003440925034</v>
      </c>
    </row>
    <row r="2291" spans="1:11" x14ac:dyDescent="0.25">
      <c r="A2291" s="175"/>
      <c r="B2291" s="175"/>
      <c r="C2291" s="175"/>
      <c r="D2291" s="127" t="s">
        <v>103</v>
      </c>
      <c r="E2291" s="128">
        <v>130.41519284829894</v>
      </c>
      <c r="F2291" s="129">
        <v>103.08801111180843</v>
      </c>
      <c r="G2291" s="129">
        <v>168.15993402442172</v>
      </c>
      <c r="H2291" s="129">
        <v>116.54589781274608</v>
      </c>
      <c r="I2291" s="129">
        <v>1</v>
      </c>
      <c r="J2291" s="129">
        <v>1</v>
      </c>
      <c r="K2291" s="130">
        <v>1.3732251720462516</v>
      </c>
    </row>
    <row r="2292" spans="1:11" x14ac:dyDescent="0.25">
      <c r="A2292" s="175"/>
      <c r="B2292" s="175"/>
      <c r="C2292" s="175" t="s">
        <v>63</v>
      </c>
      <c r="D2292" s="127" t="s">
        <v>140</v>
      </c>
      <c r="E2292" s="128">
        <v>11018</v>
      </c>
      <c r="F2292" s="129">
        <v>11016</v>
      </c>
      <c r="G2292" s="129">
        <v>34896.5</v>
      </c>
      <c r="H2292" s="129">
        <v>34816.199999999997</v>
      </c>
      <c r="I2292" s="129">
        <v>3523.4999999999995</v>
      </c>
      <c r="J2292" s="129">
        <v>155.5</v>
      </c>
      <c r="K2292" s="130">
        <v>3.1672263568705756</v>
      </c>
    </row>
    <row r="2293" spans="1:11" x14ac:dyDescent="0.25">
      <c r="A2293" s="175"/>
      <c r="B2293" s="175"/>
      <c r="C2293" s="175"/>
      <c r="D2293" s="127" t="s">
        <v>139</v>
      </c>
      <c r="E2293" s="128">
        <v>985.10649354921861</v>
      </c>
      <c r="F2293" s="129">
        <v>985.10649354921861</v>
      </c>
      <c r="G2293" s="129">
        <v>1017.3068760113379</v>
      </c>
      <c r="H2293" s="129">
        <v>845.78197618141905</v>
      </c>
      <c r="I2293" s="129">
        <v>4.624226472722512</v>
      </c>
      <c r="J2293" s="132"/>
      <c r="K2293" s="130">
        <v>1.0326872096295956</v>
      </c>
    </row>
    <row r="2294" spans="1:11" x14ac:dyDescent="0.25">
      <c r="A2294" s="175"/>
      <c r="B2294" s="175"/>
      <c r="C2294" s="175"/>
      <c r="D2294" s="127" t="s">
        <v>103</v>
      </c>
      <c r="E2294" s="128">
        <v>12003.106493549218</v>
      </c>
      <c r="F2294" s="129">
        <v>12001.106493549218</v>
      </c>
      <c r="G2294" s="129">
        <v>35913.806876011338</v>
      </c>
      <c r="H2294" s="129">
        <v>35661.981976181414</v>
      </c>
      <c r="I2294" s="129">
        <v>3528.1242264727221</v>
      </c>
      <c r="J2294" s="129">
        <v>155.5</v>
      </c>
      <c r="K2294" s="130">
        <v>2.0999567832500858</v>
      </c>
    </row>
    <row r="2295" spans="1:11" x14ac:dyDescent="0.25">
      <c r="A2295" s="175"/>
      <c r="B2295" s="175"/>
      <c r="C2295" s="175" t="s">
        <v>64</v>
      </c>
      <c r="D2295" s="127" t="s">
        <v>140</v>
      </c>
      <c r="E2295" s="128">
        <v>15.7</v>
      </c>
      <c r="F2295" s="129">
        <v>15.7</v>
      </c>
      <c r="G2295" s="129">
        <v>54.95</v>
      </c>
      <c r="H2295" s="129">
        <v>54.95</v>
      </c>
      <c r="I2295" s="129">
        <v>4.75</v>
      </c>
      <c r="J2295" s="129">
        <v>1.6</v>
      </c>
      <c r="K2295" s="130">
        <v>3.5000000000000004</v>
      </c>
    </row>
    <row r="2296" spans="1:11" x14ac:dyDescent="0.25">
      <c r="A2296" s="175"/>
      <c r="B2296" s="175"/>
      <c r="C2296" s="175"/>
      <c r="D2296" s="127" t="s">
        <v>139</v>
      </c>
      <c r="E2296" s="128">
        <v>54.377598141209774</v>
      </c>
      <c r="F2296" s="129">
        <v>54.377598141209774</v>
      </c>
      <c r="G2296" s="129">
        <v>69.799965708846216</v>
      </c>
      <c r="H2296" s="129">
        <v>48.982418941608437</v>
      </c>
      <c r="I2296" s="132"/>
      <c r="J2296" s="133">
        <v>0.19131932948307587</v>
      </c>
      <c r="K2296" s="130">
        <v>1.2836161966475066</v>
      </c>
    </row>
    <row r="2297" spans="1:11" x14ac:dyDescent="0.25">
      <c r="A2297" s="175"/>
      <c r="B2297" s="175"/>
      <c r="C2297" s="175"/>
      <c r="D2297" s="127" t="s">
        <v>103</v>
      </c>
      <c r="E2297" s="128">
        <v>70.077598141209762</v>
      </c>
      <c r="F2297" s="129">
        <v>70.077598141209762</v>
      </c>
      <c r="G2297" s="129">
        <v>124.74996570884622</v>
      </c>
      <c r="H2297" s="129">
        <v>103.93241894160843</v>
      </c>
      <c r="I2297" s="129">
        <v>4.75</v>
      </c>
      <c r="J2297" s="129">
        <v>1.791319329483076</v>
      </c>
      <c r="K2297" s="130">
        <v>2.3918080983237537</v>
      </c>
    </row>
    <row r="2298" spans="1:11" x14ac:dyDescent="0.25">
      <c r="A2298" s="175"/>
      <c r="B2298" s="175"/>
      <c r="C2298" s="175" t="s">
        <v>65</v>
      </c>
      <c r="D2298" s="127" t="s">
        <v>140</v>
      </c>
      <c r="E2298" s="128">
        <v>251.5</v>
      </c>
      <c r="F2298" s="129">
        <v>251.5</v>
      </c>
      <c r="G2298" s="129">
        <v>742.05</v>
      </c>
      <c r="H2298" s="129">
        <v>741.5</v>
      </c>
      <c r="I2298" s="129">
        <v>98.45</v>
      </c>
      <c r="J2298" s="133">
        <v>0.05</v>
      </c>
      <c r="K2298" s="130">
        <v>2.9504970178926437</v>
      </c>
    </row>
    <row r="2299" spans="1:11" x14ac:dyDescent="0.25">
      <c r="A2299" s="175"/>
      <c r="B2299" s="175"/>
      <c r="C2299" s="175"/>
      <c r="D2299" s="127" t="s">
        <v>139</v>
      </c>
      <c r="E2299" s="128">
        <v>23.519467479007332</v>
      </c>
      <c r="F2299" s="129">
        <v>21.49271538965397</v>
      </c>
      <c r="G2299" s="129">
        <v>20.983569257363047</v>
      </c>
      <c r="H2299" s="129">
        <v>13.084349660281754</v>
      </c>
      <c r="I2299" s="129">
        <v>1.6214016714826878</v>
      </c>
      <c r="J2299" s="132"/>
      <c r="K2299" s="131">
        <v>0.89217875685715498</v>
      </c>
    </row>
    <row r="2300" spans="1:11" x14ac:dyDescent="0.25">
      <c r="A2300" s="175"/>
      <c r="B2300" s="175"/>
      <c r="C2300" s="175"/>
      <c r="D2300" s="127" t="s">
        <v>103</v>
      </c>
      <c r="E2300" s="128">
        <v>275.01946747900735</v>
      </c>
      <c r="F2300" s="129">
        <v>272.99271538965399</v>
      </c>
      <c r="G2300" s="129">
        <v>763.03356925736296</v>
      </c>
      <c r="H2300" s="129">
        <v>754.58434966028176</v>
      </c>
      <c r="I2300" s="129">
        <v>100.07140167148269</v>
      </c>
      <c r="J2300" s="133">
        <v>0.05</v>
      </c>
      <c r="K2300" s="130">
        <v>1.9213378873748994</v>
      </c>
    </row>
    <row r="2301" spans="1:11" x14ac:dyDescent="0.25">
      <c r="A2301" s="175"/>
      <c r="B2301" s="175"/>
      <c r="C2301" s="175" t="s">
        <v>66</v>
      </c>
      <c r="D2301" s="127" t="s">
        <v>140</v>
      </c>
      <c r="E2301" s="128">
        <v>17.550000000000004</v>
      </c>
      <c r="F2301" s="129">
        <v>14.850000000000001</v>
      </c>
      <c r="G2301" s="129">
        <v>53.333333333333343</v>
      </c>
      <c r="H2301" s="129">
        <v>50.666666666666671</v>
      </c>
      <c r="I2301" s="133">
        <v>0.66666666666666674</v>
      </c>
      <c r="J2301" s="129">
        <v>0</v>
      </c>
      <c r="K2301" s="130">
        <v>3.0389363722697054</v>
      </c>
    </row>
    <row r="2302" spans="1:11" x14ac:dyDescent="0.25">
      <c r="A2302" s="175"/>
      <c r="B2302" s="175"/>
      <c r="C2302" s="175"/>
      <c r="D2302" s="127" t="s">
        <v>139</v>
      </c>
      <c r="E2302" s="128">
        <v>3941.9242657461496</v>
      </c>
      <c r="F2302" s="129">
        <v>3905.6137783031104</v>
      </c>
      <c r="G2302" s="129">
        <v>3820.3540963435112</v>
      </c>
      <c r="H2302" s="129">
        <v>2753.970216347655</v>
      </c>
      <c r="I2302" s="132"/>
      <c r="J2302" s="132"/>
      <c r="K2302" s="131">
        <v>0.96915968922613815</v>
      </c>
    </row>
    <row r="2303" spans="1:11" x14ac:dyDescent="0.25">
      <c r="A2303" s="175"/>
      <c r="B2303" s="175"/>
      <c r="C2303" s="175"/>
      <c r="D2303" s="127" t="s">
        <v>103</v>
      </c>
      <c r="E2303" s="128">
        <v>3959.4742657461493</v>
      </c>
      <c r="F2303" s="129">
        <v>3920.4637783031103</v>
      </c>
      <c r="G2303" s="129">
        <v>3873.6874296768442</v>
      </c>
      <c r="H2303" s="129">
        <v>2804.6368830143219</v>
      </c>
      <c r="I2303" s="133">
        <v>0.66666666666666674</v>
      </c>
      <c r="J2303" s="129">
        <v>0</v>
      </c>
      <c r="K2303" s="130">
        <v>2.0040480307479216</v>
      </c>
    </row>
    <row r="2304" spans="1:11" x14ac:dyDescent="0.25">
      <c r="A2304" s="175"/>
      <c r="B2304" s="175"/>
      <c r="C2304" s="175" t="s">
        <v>67</v>
      </c>
      <c r="D2304" s="127" t="s">
        <v>140</v>
      </c>
      <c r="E2304" s="128">
        <v>50.405000000000001</v>
      </c>
      <c r="F2304" s="129">
        <v>50.405000000000001</v>
      </c>
      <c r="G2304" s="129">
        <v>70.75</v>
      </c>
      <c r="H2304" s="129">
        <v>70.75</v>
      </c>
      <c r="I2304" s="129">
        <v>4.3499999999999996</v>
      </c>
      <c r="J2304" s="133">
        <v>0.35</v>
      </c>
      <c r="K2304" s="130">
        <v>1.4036305922031544</v>
      </c>
    </row>
    <row r="2305" spans="1:11" x14ac:dyDescent="0.25">
      <c r="A2305" s="175"/>
      <c r="B2305" s="175"/>
      <c r="C2305" s="175"/>
      <c r="D2305" s="127" t="s">
        <v>139</v>
      </c>
      <c r="E2305" s="128">
        <v>1597.5513376557831</v>
      </c>
      <c r="F2305" s="129">
        <v>1471.8279332102391</v>
      </c>
      <c r="G2305" s="129">
        <v>1177.9577126119414</v>
      </c>
      <c r="H2305" s="129">
        <v>880.47394245382679</v>
      </c>
      <c r="I2305" s="129">
        <v>4.8287993890559395</v>
      </c>
      <c r="J2305" s="132"/>
      <c r="K2305" s="131">
        <v>0.73735202421754686</v>
      </c>
    </row>
    <row r="2306" spans="1:11" x14ac:dyDescent="0.25">
      <c r="A2306" s="175"/>
      <c r="B2306" s="175"/>
      <c r="C2306" s="175"/>
      <c r="D2306" s="127" t="s">
        <v>103</v>
      </c>
      <c r="E2306" s="128">
        <v>1647.956337655783</v>
      </c>
      <c r="F2306" s="129">
        <v>1522.232933210239</v>
      </c>
      <c r="G2306" s="129">
        <v>1248.7077126119414</v>
      </c>
      <c r="H2306" s="129">
        <v>951.22394245382679</v>
      </c>
      <c r="I2306" s="129">
        <v>9.1787993890559392</v>
      </c>
      <c r="J2306" s="133">
        <v>0.35</v>
      </c>
      <c r="K2306" s="130">
        <v>1.0704913082103507</v>
      </c>
    </row>
    <row r="2307" spans="1:11" x14ac:dyDescent="0.25">
      <c r="A2307" s="175"/>
      <c r="B2307" s="175"/>
      <c r="C2307" s="175" t="s">
        <v>68</v>
      </c>
      <c r="D2307" s="127" t="s">
        <v>140</v>
      </c>
      <c r="E2307" s="128">
        <v>24.034090909090907</v>
      </c>
      <c r="F2307" s="129">
        <v>24.034090909090907</v>
      </c>
      <c r="G2307" s="129">
        <v>32.04545454545454</v>
      </c>
      <c r="H2307" s="129">
        <v>30.68181818181818</v>
      </c>
      <c r="I2307" s="133">
        <v>6.8181818181818177E-2</v>
      </c>
      <c r="J2307" s="129">
        <v>0</v>
      </c>
      <c r="K2307" s="130">
        <v>1.3333333333333333</v>
      </c>
    </row>
    <row r="2308" spans="1:11" x14ac:dyDescent="0.25">
      <c r="A2308" s="175"/>
      <c r="B2308" s="175"/>
      <c r="C2308" s="175"/>
      <c r="D2308" s="127" t="s">
        <v>139</v>
      </c>
      <c r="E2308" s="128">
        <v>2050.6122437687941</v>
      </c>
      <c r="F2308" s="129">
        <v>1949.1242808950751</v>
      </c>
      <c r="G2308" s="129">
        <v>1480.8493290506649</v>
      </c>
      <c r="H2308" s="129">
        <v>1373.051170017307</v>
      </c>
      <c r="I2308" s="133">
        <v>0.16890931970835737</v>
      </c>
      <c r="J2308" s="133">
        <v>0.16890931970835737</v>
      </c>
      <c r="K2308" s="131">
        <v>0.72214985234313767</v>
      </c>
    </row>
    <row r="2309" spans="1:11" x14ac:dyDescent="0.25">
      <c r="A2309" s="175"/>
      <c r="B2309" s="175"/>
      <c r="C2309" s="175"/>
      <c r="D2309" s="127" t="s">
        <v>103</v>
      </c>
      <c r="E2309" s="128">
        <v>2074.6463346778851</v>
      </c>
      <c r="F2309" s="129">
        <v>1973.1583718041659</v>
      </c>
      <c r="G2309" s="129">
        <v>1512.8947835961194</v>
      </c>
      <c r="H2309" s="129">
        <v>1403.732988199125</v>
      </c>
      <c r="I2309" s="133">
        <v>0.23709113789017555</v>
      </c>
      <c r="J2309" s="133">
        <v>0.16890931970835737</v>
      </c>
      <c r="K2309" s="130">
        <v>1.0277415928382354</v>
      </c>
    </row>
    <row r="2310" spans="1:11" x14ac:dyDescent="0.25">
      <c r="A2310" s="175"/>
      <c r="B2310" s="175"/>
      <c r="C2310" s="175" t="s">
        <v>69</v>
      </c>
      <c r="D2310" s="127" t="s">
        <v>140</v>
      </c>
      <c r="E2310" s="128">
        <v>59.335000000000008</v>
      </c>
      <c r="F2310" s="129">
        <v>54.335000000000008</v>
      </c>
      <c r="G2310" s="129">
        <v>50.5</v>
      </c>
      <c r="H2310" s="129">
        <v>49</v>
      </c>
      <c r="I2310" s="129">
        <v>0</v>
      </c>
      <c r="J2310" s="129">
        <v>0</v>
      </c>
      <c r="K2310" s="131">
        <v>0.85109968821100523</v>
      </c>
    </row>
    <row r="2311" spans="1:11" x14ac:dyDescent="0.25">
      <c r="A2311" s="175"/>
      <c r="B2311" s="175"/>
      <c r="C2311" s="175"/>
      <c r="D2311" s="127" t="s">
        <v>139</v>
      </c>
      <c r="E2311" s="128">
        <v>14055.034272635716</v>
      </c>
      <c r="F2311" s="129">
        <v>13672.344861168982</v>
      </c>
      <c r="G2311" s="129">
        <v>10432.781451443188</v>
      </c>
      <c r="H2311" s="129">
        <v>7179.07999731583</v>
      </c>
      <c r="I2311" s="129">
        <v>1.0556452486704284</v>
      </c>
      <c r="J2311" s="129">
        <v>2.0184810655113457</v>
      </c>
      <c r="K2311" s="131">
        <v>0.74228075500001944</v>
      </c>
    </row>
    <row r="2312" spans="1:11" x14ac:dyDescent="0.25">
      <c r="A2312" s="175"/>
      <c r="B2312" s="175"/>
      <c r="C2312" s="175"/>
      <c r="D2312" s="127" t="s">
        <v>103</v>
      </c>
      <c r="E2312" s="128">
        <v>14114.369272635717</v>
      </c>
      <c r="F2312" s="129">
        <v>13726.679861168983</v>
      </c>
      <c r="G2312" s="129">
        <v>10483.281451443188</v>
      </c>
      <c r="H2312" s="129">
        <v>7228.07999731583</v>
      </c>
      <c r="I2312" s="129">
        <v>1.0556452486704284</v>
      </c>
      <c r="J2312" s="129">
        <v>2.0184810655113457</v>
      </c>
      <c r="K2312" s="131">
        <v>0.79669022160551228</v>
      </c>
    </row>
    <row r="2313" spans="1:11" x14ac:dyDescent="0.25">
      <c r="A2313" s="175"/>
      <c r="B2313" s="175"/>
      <c r="C2313" s="175" t="s">
        <v>153</v>
      </c>
      <c r="D2313" s="127" t="s">
        <v>139</v>
      </c>
      <c r="E2313" s="128">
        <v>108.84307674399344</v>
      </c>
      <c r="F2313" s="129">
        <v>108.84307674399344</v>
      </c>
      <c r="G2313" s="129">
        <v>135.91414970297635</v>
      </c>
      <c r="H2313" s="129">
        <v>119.06148817136096</v>
      </c>
      <c r="I2313" s="132"/>
      <c r="J2313" s="132"/>
      <c r="K2313" s="130">
        <v>1.2487165354821417</v>
      </c>
    </row>
    <row r="2314" spans="1:11" x14ac:dyDescent="0.25">
      <c r="A2314" s="175"/>
      <c r="B2314" s="175"/>
      <c r="C2314" s="175"/>
      <c r="D2314" s="127" t="s">
        <v>103</v>
      </c>
      <c r="E2314" s="128">
        <v>108.84307674399344</v>
      </c>
      <c r="F2314" s="129">
        <v>108.84307674399344</v>
      </c>
      <c r="G2314" s="129">
        <v>135.91414970297635</v>
      </c>
      <c r="H2314" s="129">
        <v>119.06148817136096</v>
      </c>
      <c r="I2314" s="132"/>
      <c r="J2314" s="132"/>
      <c r="K2314" s="130">
        <v>1.2487165354821417</v>
      </c>
    </row>
    <row r="2315" spans="1:11" x14ac:dyDescent="0.25">
      <c r="A2315" s="175"/>
      <c r="B2315" s="175"/>
      <c r="C2315" s="175" t="s">
        <v>70</v>
      </c>
      <c r="D2315" s="127" t="s">
        <v>139</v>
      </c>
      <c r="E2315" s="128">
        <v>68.61438515731372</v>
      </c>
      <c r="F2315" s="129">
        <v>68.61438515731372</v>
      </c>
      <c r="G2315" s="129">
        <v>43.988291427796852</v>
      </c>
      <c r="H2315" s="129">
        <v>31.909126733664991</v>
      </c>
      <c r="I2315" s="132"/>
      <c r="J2315" s="132"/>
      <c r="K2315" s="131">
        <v>0.64109430299410131</v>
      </c>
    </row>
    <row r="2316" spans="1:11" x14ac:dyDescent="0.25">
      <c r="A2316" s="175"/>
      <c r="B2316" s="175"/>
      <c r="C2316" s="175"/>
      <c r="D2316" s="127" t="s">
        <v>103</v>
      </c>
      <c r="E2316" s="128">
        <v>68.61438515731372</v>
      </c>
      <c r="F2316" s="129">
        <v>68.61438515731372</v>
      </c>
      <c r="G2316" s="129">
        <v>43.988291427796852</v>
      </c>
      <c r="H2316" s="129">
        <v>31.909126733664991</v>
      </c>
      <c r="I2316" s="132"/>
      <c r="J2316" s="132"/>
      <c r="K2316" s="131">
        <v>0.64109430299410131</v>
      </c>
    </row>
    <row r="2317" spans="1:11" x14ac:dyDescent="0.25">
      <c r="A2317" s="175"/>
      <c r="B2317" s="175"/>
      <c r="C2317" s="175" t="s">
        <v>71</v>
      </c>
      <c r="D2317" s="127" t="s">
        <v>140</v>
      </c>
      <c r="E2317" s="128">
        <v>69</v>
      </c>
      <c r="F2317" s="129">
        <v>69</v>
      </c>
      <c r="G2317" s="129">
        <v>81.25</v>
      </c>
      <c r="H2317" s="129">
        <v>73</v>
      </c>
      <c r="I2317" s="129">
        <v>0</v>
      </c>
      <c r="J2317" s="129">
        <v>0</v>
      </c>
      <c r="K2317" s="130">
        <v>1.1775362318840579</v>
      </c>
    </row>
    <row r="2318" spans="1:11" x14ac:dyDescent="0.25">
      <c r="A2318" s="175"/>
      <c r="B2318" s="175"/>
      <c r="C2318" s="175"/>
      <c r="D2318" s="127" t="s">
        <v>139</v>
      </c>
      <c r="E2318" s="128">
        <v>248.64466585233939</v>
      </c>
      <c r="F2318" s="129">
        <v>246.58304324038576</v>
      </c>
      <c r="G2318" s="129">
        <v>154.38331229837203</v>
      </c>
      <c r="H2318" s="129">
        <v>92.859829330400473</v>
      </c>
      <c r="I2318" s="132"/>
      <c r="J2318" s="132"/>
      <c r="K2318" s="131">
        <v>0.62089935357814763</v>
      </c>
    </row>
    <row r="2319" spans="1:11" x14ac:dyDescent="0.25">
      <c r="A2319" s="175"/>
      <c r="B2319" s="175"/>
      <c r="C2319" s="175"/>
      <c r="D2319" s="127" t="s">
        <v>103</v>
      </c>
      <c r="E2319" s="128">
        <v>317.64466585233936</v>
      </c>
      <c r="F2319" s="129">
        <v>315.58304324038579</v>
      </c>
      <c r="G2319" s="129">
        <v>235.63331229837203</v>
      </c>
      <c r="H2319" s="129">
        <v>165.85982933040049</v>
      </c>
      <c r="I2319" s="129">
        <v>0</v>
      </c>
      <c r="J2319" s="129">
        <v>0</v>
      </c>
      <c r="K2319" s="131">
        <v>0.89921779273110269</v>
      </c>
    </row>
    <row r="2320" spans="1:11" x14ac:dyDescent="0.25">
      <c r="A2320" s="175"/>
      <c r="B2320" s="175"/>
      <c r="C2320" s="175" t="s">
        <v>72</v>
      </c>
      <c r="D2320" s="127" t="s">
        <v>139</v>
      </c>
      <c r="E2320" s="128">
        <v>10.228370223680212</v>
      </c>
      <c r="F2320" s="129">
        <v>10.228370223680212</v>
      </c>
      <c r="G2320" s="129">
        <v>10.718240968259668</v>
      </c>
      <c r="H2320" s="129">
        <v>7.1454939788397791</v>
      </c>
      <c r="I2320" s="132"/>
      <c r="J2320" s="132"/>
      <c r="K2320" s="130">
        <v>1.0478933333333331</v>
      </c>
    </row>
    <row r="2321" spans="1:11" x14ac:dyDescent="0.25">
      <c r="A2321" s="175"/>
      <c r="B2321" s="175"/>
      <c r="C2321" s="175"/>
      <c r="D2321" s="127" t="s">
        <v>103</v>
      </c>
      <c r="E2321" s="128">
        <v>10.228370223680212</v>
      </c>
      <c r="F2321" s="129">
        <v>10.228370223680212</v>
      </c>
      <c r="G2321" s="129">
        <v>10.718240968259668</v>
      </c>
      <c r="H2321" s="129">
        <v>7.1454939788397791</v>
      </c>
      <c r="I2321" s="132"/>
      <c r="J2321" s="132"/>
      <c r="K2321" s="130">
        <v>1.0478933333333331</v>
      </c>
    </row>
    <row r="2322" spans="1:11" x14ac:dyDescent="0.25">
      <c r="A2322" s="175"/>
      <c r="B2322" s="175"/>
      <c r="C2322" s="175" t="s">
        <v>73</v>
      </c>
      <c r="D2322" s="127" t="s">
        <v>139</v>
      </c>
      <c r="E2322" s="128">
        <v>56.271051880698501</v>
      </c>
      <c r="F2322" s="129">
        <v>56.271051880698501</v>
      </c>
      <c r="G2322" s="129">
        <v>65.259712441160787</v>
      </c>
      <c r="H2322" s="129">
        <v>42.12165196171911</v>
      </c>
      <c r="I2322" s="132"/>
      <c r="J2322" s="132"/>
      <c r="K2322" s="130">
        <v>1.1597386268790451</v>
      </c>
    </row>
    <row r="2323" spans="1:11" x14ac:dyDescent="0.25">
      <c r="A2323" s="175"/>
      <c r="B2323" s="175"/>
      <c r="C2323" s="175"/>
      <c r="D2323" s="127" t="s">
        <v>103</v>
      </c>
      <c r="E2323" s="128">
        <v>56.271051880698501</v>
      </c>
      <c r="F2323" s="129">
        <v>56.271051880698501</v>
      </c>
      <c r="G2323" s="129">
        <v>65.259712441160787</v>
      </c>
      <c r="H2323" s="129">
        <v>42.12165196171911</v>
      </c>
      <c r="I2323" s="132"/>
      <c r="J2323" s="132"/>
      <c r="K2323" s="130">
        <v>1.1597386268790451</v>
      </c>
    </row>
    <row r="2324" spans="1:11" x14ac:dyDescent="0.25">
      <c r="A2324" s="175"/>
      <c r="B2324" s="175"/>
      <c r="C2324" s="175" t="s">
        <v>74</v>
      </c>
      <c r="D2324" s="127" t="s">
        <v>140</v>
      </c>
      <c r="E2324" s="128">
        <v>6.7391304347826093</v>
      </c>
      <c r="F2324" s="129">
        <v>6.7391304347826093</v>
      </c>
      <c r="G2324" s="129">
        <v>10.64782608695652</v>
      </c>
      <c r="H2324" s="129">
        <v>8.7608695652173907</v>
      </c>
      <c r="I2324" s="133">
        <v>0.13478260869565217</v>
      </c>
      <c r="J2324" s="133">
        <v>0.13478260869565217</v>
      </c>
      <c r="K2324" s="130">
        <v>1.5799999999999996</v>
      </c>
    </row>
    <row r="2325" spans="1:11" x14ac:dyDescent="0.25">
      <c r="A2325" s="175"/>
      <c r="B2325" s="175"/>
      <c r="C2325" s="175"/>
      <c r="D2325" s="127" t="s">
        <v>139</v>
      </c>
      <c r="E2325" s="128">
        <v>65.769602863491045</v>
      </c>
      <c r="F2325" s="129">
        <v>64.878512867546775</v>
      </c>
      <c r="G2325" s="129">
        <v>44.717374595996858</v>
      </c>
      <c r="H2325" s="129">
        <v>24.647063490359372</v>
      </c>
      <c r="I2325" s="132"/>
      <c r="J2325" s="132"/>
      <c r="K2325" s="131">
        <v>0.67990945131310265</v>
      </c>
    </row>
    <row r="2326" spans="1:11" x14ac:dyDescent="0.25">
      <c r="A2326" s="175"/>
      <c r="B2326" s="175"/>
      <c r="C2326" s="175"/>
      <c r="D2326" s="127" t="s">
        <v>103</v>
      </c>
      <c r="E2326" s="128">
        <v>72.508733298273654</v>
      </c>
      <c r="F2326" s="129">
        <v>71.617643302329384</v>
      </c>
      <c r="G2326" s="129">
        <v>55.365200682953379</v>
      </c>
      <c r="H2326" s="129">
        <v>33.407933055576763</v>
      </c>
      <c r="I2326" s="133">
        <v>0.13478260869565217</v>
      </c>
      <c r="J2326" s="133">
        <v>0.13478260869565217</v>
      </c>
      <c r="K2326" s="130">
        <v>1.1299547256565512</v>
      </c>
    </row>
    <row r="2327" spans="1:11" x14ac:dyDescent="0.25">
      <c r="A2327" s="175"/>
      <c r="B2327" s="175"/>
      <c r="C2327" s="175" t="s">
        <v>75</v>
      </c>
      <c r="D2327" s="127" t="s">
        <v>139</v>
      </c>
      <c r="E2327" s="128">
        <v>13.678391469397917</v>
      </c>
      <c r="F2327" s="129">
        <v>13.678391469397917</v>
      </c>
      <c r="G2327" s="129">
        <v>9.9130218045761147</v>
      </c>
      <c r="H2327" s="129">
        <v>4.6811491854942782</v>
      </c>
      <c r="I2327" s="132"/>
      <c r="J2327" s="132"/>
      <c r="K2327" s="131">
        <v>0.72472131147540964</v>
      </c>
    </row>
    <row r="2328" spans="1:11" x14ac:dyDescent="0.25">
      <c r="A2328" s="175"/>
      <c r="B2328" s="175"/>
      <c r="C2328" s="175"/>
      <c r="D2328" s="127" t="s">
        <v>103</v>
      </c>
      <c r="E2328" s="128">
        <v>13.678391469397917</v>
      </c>
      <c r="F2328" s="129">
        <v>13.678391469397917</v>
      </c>
      <c r="G2328" s="129">
        <v>9.9130218045761147</v>
      </c>
      <c r="H2328" s="129">
        <v>4.6811491854942782</v>
      </c>
      <c r="I2328" s="132"/>
      <c r="J2328" s="132"/>
      <c r="K2328" s="131">
        <v>0.72472131147540964</v>
      </c>
    </row>
    <row r="2329" spans="1:11" x14ac:dyDescent="0.25">
      <c r="A2329" s="175"/>
      <c r="B2329" s="175"/>
      <c r="C2329" s="175" t="s">
        <v>76</v>
      </c>
      <c r="D2329" s="127" t="s">
        <v>139</v>
      </c>
      <c r="E2329" s="128">
        <v>1.5552997559606478</v>
      </c>
      <c r="F2329" s="129">
        <v>1.5552997559606478</v>
      </c>
      <c r="G2329" s="129">
        <v>1.4930877657222219</v>
      </c>
      <c r="H2329" s="133">
        <v>0.86599090411888868</v>
      </c>
      <c r="I2329" s="132"/>
      <c r="J2329" s="132"/>
      <c r="K2329" s="131">
        <v>0.96</v>
      </c>
    </row>
    <row r="2330" spans="1:11" x14ac:dyDescent="0.25">
      <c r="A2330" s="175"/>
      <c r="B2330" s="175"/>
      <c r="C2330" s="175"/>
      <c r="D2330" s="127" t="s">
        <v>103</v>
      </c>
      <c r="E2330" s="128">
        <v>1.5552997559606478</v>
      </c>
      <c r="F2330" s="129">
        <v>1.5552997559606478</v>
      </c>
      <c r="G2330" s="129">
        <v>1.4930877657222219</v>
      </c>
      <c r="H2330" s="133">
        <v>0.86599090411888868</v>
      </c>
      <c r="I2330" s="132"/>
      <c r="J2330" s="132"/>
      <c r="K2330" s="131">
        <v>0.96</v>
      </c>
    </row>
    <row r="2331" spans="1:11" x14ac:dyDescent="0.25">
      <c r="A2331" s="175"/>
      <c r="B2331" s="175"/>
      <c r="C2331" s="175" t="s">
        <v>77</v>
      </c>
      <c r="D2331" s="127" t="s">
        <v>139</v>
      </c>
      <c r="E2331" s="128">
        <v>37.420260821128728</v>
      </c>
      <c r="F2331" s="129">
        <v>37.420260821128728</v>
      </c>
      <c r="G2331" s="129">
        <v>30.282639423137212</v>
      </c>
      <c r="H2331" s="129">
        <v>21.825150729925994</v>
      </c>
      <c r="I2331" s="132"/>
      <c r="J2331" s="132"/>
      <c r="K2331" s="131">
        <v>0.80925783943330032</v>
      </c>
    </row>
    <row r="2332" spans="1:11" x14ac:dyDescent="0.25">
      <c r="A2332" s="175"/>
      <c r="B2332" s="175"/>
      <c r="C2332" s="175"/>
      <c r="D2332" s="127" t="s">
        <v>103</v>
      </c>
      <c r="E2332" s="128">
        <v>37.420260821128728</v>
      </c>
      <c r="F2332" s="129">
        <v>37.420260821128728</v>
      </c>
      <c r="G2332" s="129">
        <v>30.282639423137212</v>
      </c>
      <c r="H2332" s="129">
        <v>21.825150729925994</v>
      </c>
      <c r="I2332" s="132"/>
      <c r="J2332" s="132"/>
      <c r="K2332" s="131">
        <v>0.80925783943330032</v>
      </c>
    </row>
    <row r="2333" spans="1:11" x14ac:dyDescent="0.25">
      <c r="A2333" s="175"/>
      <c r="B2333" s="175"/>
      <c r="C2333" s="175" t="s">
        <v>78</v>
      </c>
      <c r="D2333" s="127" t="s">
        <v>140</v>
      </c>
      <c r="E2333" s="128">
        <v>14.625</v>
      </c>
      <c r="F2333" s="129">
        <v>14.625</v>
      </c>
      <c r="G2333" s="129">
        <v>15.166666666666666</v>
      </c>
      <c r="H2333" s="129">
        <v>14.516666666666666</v>
      </c>
      <c r="I2333" s="129">
        <v>1.7333333333333332</v>
      </c>
      <c r="J2333" s="129">
        <v>0</v>
      </c>
      <c r="K2333" s="130">
        <v>1.037037037037037</v>
      </c>
    </row>
    <row r="2334" spans="1:11" x14ac:dyDescent="0.25">
      <c r="A2334" s="175"/>
      <c r="B2334" s="175"/>
      <c r="C2334" s="175"/>
      <c r="D2334" s="127" t="s">
        <v>139</v>
      </c>
      <c r="E2334" s="128">
        <v>128.1826993252173</v>
      </c>
      <c r="F2334" s="129">
        <v>128.1826993252173</v>
      </c>
      <c r="G2334" s="129">
        <v>241.8049460610292</v>
      </c>
      <c r="H2334" s="129">
        <v>174.84259654933481</v>
      </c>
      <c r="I2334" s="129">
        <v>15.348644157619717</v>
      </c>
      <c r="J2334" s="129">
        <v>15.348644157619717</v>
      </c>
      <c r="K2334" s="130">
        <v>1.8864085975248226</v>
      </c>
    </row>
    <row r="2335" spans="1:11" x14ac:dyDescent="0.25">
      <c r="A2335" s="175"/>
      <c r="B2335" s="175"/>
      <c r="C2335" s="175"/>
      <c r="D2335" s="127" t="s">
        <v>103</v>
      </c>
      <c r="E2335" s="128">
        <v>142.8076993252173</v>
      </c>
      <c r="F2335" s="129">
        <v>142.8076993252173</v>
      </c>
      <c r="G2335" s="129">
        <v>256.97161272769586</v>
      </c>
      <c r="H2335" s="129">
        <v>189.35926321600149</v>
      </c>
      <c r="I2335" s="129">
        <v>17.081977490953051</v>
      </c>
      <c r="J2335" s="129">
        <v>15.348644157619717</v>
      </c>
      <c r="K2335" s="130">
        <v>1.4617228172809298</v>
      </c>
    </row>
    <row r="2336" spans="1:11" x14ac:dyDescent="0.25">
      <c r="A2336" s="175"/>
      <c r="B2336" s="175"/>
      <c r="C2336" s="175" t="s">
        <v>79</v>
      </c>
      <c r="D2336" s="127" t="s">
        <v>140</v>
      </c>
      <c r="E2336" s="128">
        <v>4598.1481481481487</v>
      </c>
      <c r="F2336" s="129">
        <v>4598.1481481481487</v>
      </c>
      <c r="G2336" s="129">
        <v>11581.435185185184</v>
      </c>
      <c r="H2336" s="129">
        <v>11532.083333333334</v>
      </c>
      <c r="I2336" s="129">
        <v>952.91203703703695</v>
      </c>
      <c r="J2336" s="129">
        <v>118.38425925925925</v>
      </c>
      <c r="K2336" s="130">
        <v>2.5187172774869104</v>
      </c>
    </row>
    <row r="2337" spans="1:11" x14ac:dyDescent="0.25">
      <c r="A2337" s="175"/>
      <c r="B2337" s="175"/>
      <c r="C2337" s="175"/>
      <c r="D2337" s="127" t="s">
        <v>139</v>
      </c>
      <c r="E2337" s="128">
        <v>213.11999896529869</v>
      </c>
      <c r="F2337" s="129">
        <v>201.74212568811038</v>
      </c>
      <c r="G2337" s="129">
        <v>217.2377626450548</v>
      </c>
      <c r="H2337" s="129">
        <v>159.12077527446064</v>
      </c>
      <c r="I2337" s="129">
        <v>6.7608107514151659</v>
      </c>
      <c r="J2337" s="129">
        <v>3.5042450795713367</v>
      </c>
      <c r="K2337" s="130">
        <v>1.0193213386812496</v>
      </c>
    </row>
    <row r="2338" spans="1:11" x14ac:dyDescent="0.25">
      <c r="A2338" s="175"/>
      <c r="B2338" s="175"/>
      <c r="C2338" s="175"/>
      <c r="D2338" s="127" t="s">
        <v>103</v>
      </c>
      <c r="E2338" s="128">
        <v>4811.2681471134474</v>
      </c>
      <c r="F2338" s="129">
        <v>4799.8902738362594</v>
      </c>
      <c r="G2338" s="129">
        <v>11798.672947830239</v>
      </c>
      <c r="H2338" s="129">
        <v>11691.204108607795</v>
      </c>
      <c r="I2338" s="129">
        <v>959.67284778845215</v>
      </c>
      <c r="J2338" s="129">
        <v>121.88850433883059</v>
      </c>
      <c r="K2338" s="130">
        <v>1.7690193080840801</v>
      </c>
    </row>
    <row r="2339" spans="1:11" x14ac:dyDescent="0.25">
      <c r="A2339" s="175"/>
      <c r="B2339" s="175"/>
      <c r="C2339" s="175" t="s">
        <v>80</v>
      </c>
      <c r="D2339" s="127" t="s">
        <v>140</v>
      </c>
      <c r="E2339" s="128">
        <v>7180.1052631578932</v>
      </c>
      <c r="F2339" s="129">
        <v>7152.394736842105</v>
      </c>
      <c r="G2339" s="129">
        <v>20136.82894736842</v>
      </c>
      <c r="H2339" s="129">
        <v>17038.381578947374</v>
      </c>
      <c r="I2339" s="129">
        <v>1549.6342105263159</v>
      </c>
      <c r="J2339" s="129">
        <v>40.026315789473685</v>
      </c>
      <c r="K2339" s="130">
        <v>2.8045311606632364</v>
      </c>
    </row>
    <row r="2340" spans="1:11" x14ac:dyDescent="0.25">
      <c r="A2340" s="175"/>
      <c r="B2340" s="175"/>
      <c r="C2340" s="175"/>
      <c r="D2340" s="127" t="s">
        <v>139</v>
      </c>
      <c r="E2340" s="128">
        <v>429.24020510395343</v>
      </c>
      <c r="F2340" s="129">
        <v>429.24020510395343</v>
      </c>
      <c r="G2340" s="129">
        <v>301.93782637901529</v>
      </c>
      <c r="H2340" s="129">
        <v>237.5511190496473</v>
      </c>
      <c r="I2340" s="129">
        <v>3.5262360868078813</v>
      </c>
      <c r="J2340" s="129">
        <v>5.555285765205606</v>
      </c>
      <c r="K2340" s="131">
        <v>0.70342391693222672</v>
      </c>
    </row>
    <row r="2341" spans="1:11" x14ac:dyDescent="0.25">
      <c r="A2341" s="175"/>
      <c r="B2341" s="175"/>
      <c r="C2341" s="175"/>
      <c r="D2341" s="127" t="s">
        <v>103</v>
      </c>
      <c r="E2341" s="128">
        <v>7609.3454682618467</v>
      </c>
      <c r="F2341" s="129">
        <v>7581.6349419460585</v>
      </c>
      <c r="G2341" s="129">
        <v>20438.766773747437</v>
      </c>
      <c r="H2341" s="129">
        <v>17275.932697997021</v>
      </c>
      <c r="I2341" s="129">
        <v>1553.1604466131237</v>
      </c>
      <c r="J2341" s="129">
        <v>45.581601554679288</v>
      </c>
      <c r="K2341" s="130">
        <v>1.7539775387977317</v>
      </c>
    </row>
    <row r="2342" spans="1:11" x14ac:dyDescent="0.25">
      <c r="A2342" s="175"/>
      <c r="B2342" s="175"/>
      <c r="C2342" s="175" t="s">
        <v>155</v>
      </c>
      <c r="D2342" s="127" t="s">
        <v>139</v>
      </c>
      <c r="E2342" s="128">
        <v>32.52910807161539</v>
      </c>
      <c r="F2342" s="129">
        <v>32.52910807161539</v>
      </c>
      <c r="G2342" s="129">
        <v>20.783282428545096</v>
      </c>
      <c r="H2342" s="129">
        <v>0</v>
      </c>
      <c r="I2342" s="132"/>
      <c r="J2342" s="132"/>
      <c r="K2342" s="131">
        <v>0.638913381294964</v>
      </c>
    </row>
    <row r="2343" spans="1:11" x14ac:dyDescent="0.25">
      <c r="A2343" s="175"/>
      <c r="B2343" s="175"/>
      <c r="C2343" s="175"/>
      <c r="D2343" s="127" t="s">
        <v>103</v>
      </c>
      <c r="E2343" s="128">
        <v>32.52910807161539</v>
      </c>
      <c r="F2343" s="129">
        <v>32.52910807161539</v>
      </c>
      <c r="G2343" s="129">
        <v>20.783282428545096</v>
      </c>
      <c r="H2343" s="129">
        <v>0</v>
      </c>
      <c r="I2343" s="132"/>
      <c r="J2343" s="132"/>
      <c r="K2343" s="131">
        <v>0.638913381294964</v>
      </c>
    </row>
    <row r="2344" spans="1:11" x14ac:dyDescent="0.25">
      <c r="A2344" s="175"/>
      <c r="B2344" s="175"/>
      <c r="C2344" s="175" t="s">
        <v>156</v>
      </c>
      <c r="D2344" s="127" t="s">
        <v>139</v>
      </c>
      <c r="E2344" s="128">
        <v>179.46535841404412</v>
      </c>
      <c r="F2344" s="129">
        <v>170.93627777368994</v>
      </c>
      <c r="G2344" s="129">
        <v>133.2932814714155</v>
      </c>
      <c r="H2344" s="129">
        <v>103.27846348845462</v>
      </c>
      <c r="I2344" s="132"/>
      <c r="J2344" s="132"/>
      <c r="K2344" s="131">
        <v>0.74272429314126953</v>
      </c>
    </row>
    <row r="2345" spans="1:11" x14ac:dyDescent="0.25">
      <c r="A2345" s="175"/>
      <c r="B2345" s="175"/>
      <c r="C2345" s="175"/>
      <c r="D2345" s="127" t="s">
        <v>103</v>
      </c>
      <c r="E2345" s="128">
        <v>179.46535841404412</v>
      </c>
      <c r="F2345" s="129">
        <v>170.93627777368994</v>
      </c>
      <c r="G2345" s="129">
        <v>133.2932814714155</v>
      </c>
      <c r="H2345" s="129">
        <v>103.27846348845462</v>
      </c>
      <c r="I2345" s="132"/>
      <c r="J2345" s="132"/>
      <c r="K2345" s="131">
        <v>0.74272429314126953</v>
      </c>
    </row>
    <row r="2346" spans="1:11" x14ac:dyDescent="0.25">
      <c r="A2346" s="175"/>
      <c r="B2346" s="175"/>
      <c r="C2346" s="175" t="s">
        <v>81</v>
      </c>
      <c r="D2346" s="127" t="s">
        <v>139</v>
      </c>
      <c r="E2346" s="128">
        <v>190.69613180176236</v>
      </c>
      <c r="F2346" s="129">
        <v>186.72946408137767</v>
      </c>
      <c r="G2346" s="129">
        <v>135.09372376345524</v>
      </c>
      <c r="H2346" s="129">
        <v>66.913365420487466</v>
      </c>
      <c r="I2346" s="132"/>
      <c r="J2346" s="132"/>
      <c r="K2346" s="131">
        <v>0.70842403821746924</v>
      </c>
    </row>
    <row r="2347" spans="1:11" x14ac:dyDescent="0.25">
      <c r="A2347" s="175"/>
      <c r="B2347" s="175"/>
      <c r="C2347" s="175"/>
      <c r="D2347" s="127" t="s">
        <v>103</v>
      </c>
      <c r="E2347" s="128">
        <v>190.69613180176236</v>
      </c>
      <c r="F2347" s="129">
        <v>186.72946408137767</v>
      </c>
      <c r="G2347" s="129">
        <v>135.09372376345524</v>
      </c>
      <c r="H2347" s="129">
        <v>66.913365420487466</v>
      </c>
      <c r="I2347" s="132"/>
      <c r="J2347" s="132"/>
      <c r="K2347" s="131">
        <v>0.70842403821746924</v>
      </c>
    </row>
    <row r="2348" spans="1:11" x14ac:dyDescent="0.25">
      <c r="A2348" s="175"/>
      <c r="B2348" s="175"/>
      <c r="C2348" s="175" t="s">
        <v>157</v>
      </c>
      <c r="D2348" s="127" t="s">
        <v>139</v>
      </c>
      <c r="E2348" s="128">
        <v>1068.8709855151203</v>
      </c>
      <c r="F2348" s="129">
        <v>1068.2455949209095</v>
      </c>
      <c r="G2348" s="129">
        <v>745.55118169172079</v>
      </c>
      <c r="H2348" s="129">
        <v>347.50211064284878</v>
      </c>
      <c r="I2348" s="132"/>
      <c r="J2348" s="132"/>
      <c r="K2348" s="131">
        <v>0.69751278853585663</v>
      </c>
    </row>
    <row r="2349" spans="1:11" x14ac:dyDescent="0.25">
      <c r="A2349" s="175"/>
      <c r="B2349" s="175"/>
      <c r="C2349" s="175"/>
      <c r="D2349" s="127" t="s">
        <v>103</v>
      </c>
      <c r="E2349" s="128">
        <v>1068.8709855151203</v>
      </c>
      <c r="F2349" s="129">
        <v>1068.2455949209095</v>
      </c>
      <c r="G2349" s="129">
        <v>745.55118169172079</v>
      </c>
      <c r="H2349" s="129">
        <v>347.50211064284878</v>
      </c>
      <c r="I2349" s="132"/>
      <c r="J2349" s="132"/>
      <c r="K2349" s="131">
        <v>0.69751278853585663</v>
      </c>
    </row>
    <row r="2350" spans="1:11" x14ac:dyDescent="0.25">
      <c r="A2350" s="175"/>
      <c r="B2350" s="175"/>
      <c r="C2350" s="175" t="s">
        <v>82</v>
      </c>
      <c r="D2350" s="127" t="s">
        <v>140</v>
      </c>
      <c r="E2350" s="128">
        <v>4.75</v>
      </c>
      <c r="F2350" s="129">
        <v>4.75</v>
      </c>
      <c r="G2350" s="129">
        <v>6.35</v>
      </c>
      <c r="H2350" s="129">
        <v>6.3</v>
      </c>
      <c r="I2350" s="129">
        <v>0</v>
      </c>
      <c r="J2350" s="129">
        <v>0</v>
      </c>
      <c r="K2350" s="130">
        <v>1.3368421052631578</v>
      </c>
    </row>
    <row r="2351" spans="1:11" x14ac:dyDescent="0.25">
      <c r="A2351" s="175"/>
      <c r="B2351" s="175"/>
      <c r="C2351" s="175"/>
      <c r="D2351" s="127" t="s">
        <v>139</v>
      </c>
      <c r="E2351" s="128">
        <v>1373.2654898212761</v>
      </c>
      <c r="F2351" s="129">
        <v>1366.1051271247495</v>
      </c>
      <c r="G2351" s="129">
        <v>1091.1113718386507</v>
      </c>
      <c r="H2351" s="129">
        <v>756.90196939489533</v>
      </c>
      <c r="I2351" s="132"/>
      <c r="J2351" s="132"/>
      <c r="K2351" s="131">
        <v>0.79453782238469683</v>
      </c>
    </row>
    <row r="2352" spans="1:11" x14ac:dyDescent="0.25">
      <c r="A2352" s="175"/>
      <c r="B2352" s="175"/>
      <c r="C2352" s="175"/>
      <c r="D2352" s="127" t="s">
        <v>103</v>
      </c>
      <c r="E2352" s="128">
        <v>1378.0154898212761</v>
      </c>
      <c r="F2352" s="129">
        <v>1370.8551271247495</v>
      </c>
      <c r="G2352" s="129">
        <v>1097.4613718386508</v>
      </c>
      <c r="H2352" s="129">
        <v>763.2019693948954</v>
      </c>
      <c r="I2352" s="129">
        <v>0</v>
      </c>
      <c r="J2352" s="129">
        <v>0</v>
      </c>
      <c r="K2352" s="130">
        <v>1.0656899638239272</v>
      </c>
    </row>
    <row r="2353" spans="1:11" x14ac:dyDescent="0.25">
      <c r="A2353" s="175"/>
      <c r="B2353" s="175"/>
      <c r="C2353" s="175" t="s">
        <v>83</v>
      </c>
      <c r="D2353" s="127" t="s">
        <v>139</v>
      </c>
      <c r="E2353" s="128">
        <v>149.61076649934051</v>
      </c>
      <c r="F2353" s="129">
        <v>149.61076649934051</v>
      </c>
      <c r="G2353" s="129">
        <v>113.52145372980911</v>
      </c>
      <c r="H2353" s="129">
        <v>72.551664049236479</v>
      </c>
      <c r="I2353" s="132"/>
      <c r="J2353" s="132"/>
      <c r="K2353" s="131">
        <v>0.75877863863700956</v>
      </c>
    </row>
    <row r="2354" spans="1:11" x14ac:dyDescent="0.25">
      <c r="A2354" s="175"/>
      <c r="B2354" s="175"/>
      <c r="C2354" s="175"/>
      <c r="D2354" s="127" t="s">
        <v>103</v>
      </c>
      <c r="E2354" s="128">
        <v>149.61076649934051</v>
      </c>
      <c r="F2354" s="129">
        <v>149.61076649934051</v>
      </c>
      <c r="G2354" s="129">
        <v>113.52145372980911</v>
      </c>
      <c r="H2354" s="129">
        <v>72.551664049236479</v>
      </c>
      <c r="I2354" s="132"/>
      <c r="J2354" s="132"/>
      <c r="K2354" s="131">
        <v>0.75877863863700956</v>
      </c>
    </row>
    <row r="2355" spans="1:11" x14ac:dyDescent="0.25">
      <c r="A2355" s="175"/>
      <c r="B2355" s="175"/>
      <c r="C2355" s="175" t="s">
        <v>84</v>
      </c>
      <c r="D2355" s="127" t="s">
        <v>140</v>
      </c>
      <c r="E2355" s="128">
        <v>584.42727272727279</v>
      </c>
      <c r="F2355" s="129">
        <v>584.42727272727279</v>
      </c>
      <c r="G2355" s="129">
        <v>1169.5909090909092</v>
      </c>
      <c r="H2355" s="129">
        <v>1165.909090909091</v>
      </c>
      <c r="I2355" s="129">
        <v>173.53636363636366</v>
      </c>
      <c r="J2355" s="129">
        <v>28.84090909090909</v>
      </c>
      <c r="K2355" s="130">
        <v>2.001259974800504</v>
      </c>
    </row>
    <row r="2356" spans="1:11" x14ac:dyDescent="0.25">
      <c r="A2356" s="175"/>
      <c r="B2356" s="175"/>
      <c r="C2356" s="175"/>
      <c r="D2356" s="127" t="s">
        <v>139</v>
      </c>
      <c r="E2356" s="128">
        <v>960.48523333586422</v>
      </c>
      <c r="F2356" s="129">
        <v>934.76634461490562</v>
      </c>
      <c r="G2356" s="129">
        <v>945.93829301532685</v>
      </c>
      <c r="H2356" s="129">
        <v>692.64174015502056</v>
      </c>
      <c r="I2356" s="129">
        <v>13.335796205520911</v>
      </c>
      <c r="J2356" s="129">
        <v>2.6768586085976076</v>
      </c>
      <c r="K2356" s="131">
        <v>0.98485459243343665</v>
      </c>
    </row>
    <row r="2357" spans="1:11" x14ac:dyDescent="0.25">
      <c r="A2357" s="175"/>
      <c r="B2357" s="175"/>
      <c r="C2357" s="175"/>
      <c r="D2357" s="127" t="s">
        <v>103</v>
      </c>
      <c r="E2357" s="128">
        <v>1544.912506063137</v>
      </c>
      <c r="F2357" s="129">
        <v>1519.1936173421784</v>
      </c>
      <c r="G2357" s="129">
        <v>2115.529202106236</v>
      </c>
      <c r="H2357" s="129">
        <v>1858.5508310641117</v>
      </c>
      <c r="I2357" s="129">
        <v>186.87215984188458</v>
      </c>
      <c r="J2357" s="129">
        <v>31.517767699506699</v>
      </c>
      <c r="K2357" s="130">
        <v>1.4930572836169702</v>
      </c>
    </row>
    <row r="2358" spans="1:11" x14ac:dyDescent="0.25">
      <c r="A2358" s="175"/>
      <c r="B2358" s="175"/>
      <c r="C2358" s="175" t="s">
        <v>85</v>
      </c>
      <c r="D2358" s="127" t="s">
        <v>139</v>
      </c>
      <c r="E2358" s="128">
        <v>181.49369929618251</v>
      </c>
      <c r="F2358" s="129">
        <v>180.7301915111837</v>
      </c>
      <c r="G2358" s="129">
        <v>267.01621657654601</v>
      </c>
      <c r="H2358" s="129">
        <v>100.62962869932628</v>
      </c>
      <c r="I2358" s="129">
        <v>2.3584161893981226</v>
      </c>
      <c r="J2358" s="129">
        <v>2.3584161893981226</v>
      </c>
      <c r="K2358" s="130">
        <v>1.4712148003595316</v>
      </c>
    </row>
    <row r="2359" spans="1:11" x14ac:dyDescent="0.25">
      <c r="A2359" s="175"/>
      <c r="B2359" s="175"/>
      <c r="C2359" s="175"/>
      <c r="D2359" s="127" t="s">
        <v>103</v>
      </c>
      <c r="E2359" s="128">
        <v>181.49369929618251</v>
      </c>
      <c r="F2359" s="129">
        <v>180.7301915111837</v>
      </c>
      <c r="G2359" s="129">
        <v>267.01621657654601</v>
      </c>
      <c r="H2359" s="129">
        <v>100.62962869932628</v>
      </c>
      <c r="I2359" s="129">
        <v>2.3584161893981226</v>
      </c>
      <c r="J2359" s="129">
        <v>2.3584161893981226</v>
      </c>
      <c r="K2359" s="130">
        <v>1.4712148003595316</v>
      </c>
    </row>
    <row r="2360" spans="1:11" x14ac:dyDescent="0.25">
      <c r="A2360" s="175"/>
      <c r="B2360" s="175"/>
      <c r="C2360" s="175" t="s">
        <v>86</v>
      </c>
      <c r="D2360" s="127" t="s">
        <v>140</v>
      </c>
      <c r="E2360" s="128">
        <v>8.5555555555555571</v>
      </c>
      <c r="F2360" s="129">
        <v>8.5555555555555571</v>
      </c>
      <c r="G2360" s="129">
        <v>5.6222222222222227</v>
      </c>
      <c r="H2360" s="129">
        <v>3.666666666666667</v>
      </c>
      <c r="I2360" s="129">
        <v>0</v>
      </c>
      <c r="J2360" s="129">
        <v>0</v>
      </c>
      <c r="K2360" s="131">
        <v>0.65714285714285703</v>
      </c>
    </row>
    <row r="2361" spans="1:11" x14ac:dyDescent="0.25">
      <c r="A2361" s="175"/>
      <c r="B2361" s="175"/>
      <c r="C2361" s="175"/>
      <c r="D2361" s="127" t="s">
        <v>139</v>
      </c>
      <c r="E2361" s="128">
        <v>699.14465011407401</v>
      </c>
      <c r="F2361" s="129">
        <v>691.16680425537629</v>
      </c>
      <c r="G2361" s="129">
        <v>423.51718363243492</v>
      </c>
      <c r="H2361" s="129">
        <v>226.95192327216193</v>
      </c>
      <c r="I2361" s="132"/>
      <c r="J2361" s="132"/>
      <c r="K2361" s="131">
        <v>0.60576474920223289</v>
      </c>
    </row>
    <row r="2362" spans="1:11" x14ac:dyDescent="0.25">
      <c r="A2362" s="175"/>
      <c r="B2362" s="175"/>
      <c r="C2362" s="175"/>
      <c r="D2362" s="127" t="s">
        <v>103</v>
      </c>
      <c r="E2362" s="128">
        <v>707.70020566962955</v>
      </c>
      <c r="F2362" s="129">
        <v>699.72235981093183</v>
      </c>
      <c r="G2362" s="129">
        <v>429.13940585465718</v>
      </c>
      <c r="H2362" s="129">
        <v>230.61858993882862</v>
      </c>
      <c r="I2362" s="129">
        <v>0</v>
      </c>
      <c r="J2362" s="129">
        <v>0</v>
      </c>
      <c r="K2362" s="131">
        <v>0.63145380317254496</v>
      </c>
    </row>
    <row r="2363" spans="1:11" x14ac:dyDescent="0.25">
      <c r="A2363" s="175"/>
      <c r="B2363" s="175"/>
      <c r="C2363" s="175" t="s">
        <v>87</v>
      </c>
      <c r="D2363" s="127" t="s">
        <v>139</v>
      </c>
      <c r="E2363" s="128">
        <v>202.71865685319204</v>
      </c>
      <c r="F2363" s="129">
        <v>202.71865685319204</v>
      </c>
      <c r="G2363" s="129">
        <v>86.151951295601194</v>
      </c>
      <c r="H2363" s="129">
        <v>40.86123451332746</v>
      </c>
      <c r="I2363" s="132"/>
      <c r="J2363" s="132"/>
      <c r="K2363" s="131">
        <v>0.42498284387308294</v>
      </c>
    </row>
    <row r="2364" spans="1:11" x14ac:dyDescent="0.25">
      <c r="A2364" s="175"/>
      <c r="B2364" s="175"/>
      <c r="C2364" s="175"/>
      <c r="D2364" s="127" t="s">
        <v>103</v>
      </c>
      <c r="E2364" s="128">
        <v>202.71865685319204</v>
      </c>
      <c r="F2364" s="129">
        <v>202.71865685319204</v>
      </c>
      <c r="G2364" s="129">
        <v>86.151951295601194</v>
      </c>
      <c r="H2364" s="129">
        <v>40.86123451332746</v>
      </c>
      <c r="I2364" s="132"/>
      <c r="J2364" s="132"/>
      <c r="K2364" s="131">
        <v>0.42498284387308294</v>
      </c>
    </row>
    <row r="2365" spans="1:11" x14ac:dyDescent="0.25">
      <c r="A2365" s="175"/>
      <c r="B2365" s="175"/>
      <c r="C2365" s="175" t="s">
        <v>160</v>
      </c>
      <c r="D2365" s="127" t="s">
        <v>139</v>
      </c>
      <c r="E2365" s="128">
        <v>101.3816997565344</v>
      </c>
      <c r="F2365" s="129">
        <v>101.3816997565344</v>
      </c>
      <c r="G2365" s="129">
        <v>128.20095993935681</v>
      </c>
      <c r="H2365" s="129">
        <v>103.45147754232866</v>
      </c>
      <c r="I2365" s="132"/>
      <c r="J2365" s="132"/>
      <c r="K2365" s="130">
        <v>1.2645374880005777</v>
      </c>
    </row>
    <row r="2366" spans="1:11" x14ac:dyDescent="0.25">
      <c r="A2366" s="175"/>
      <c r="B2366" s="175"/>
      <c r="C2366" s="175"/>
      <c r="D2366" s="127" t="s">
        <v>103</v>
      </c>
      <c r="E2366" s="128">
        <v>101.3816997565344</v>
      </c>
      <c r="F2366" s="129">
        <v>101.3816997565344</v>
      </c>
      <c r="G2366" s="129">
        <v>128.20095993935681</v>
      </c>
      <c r="H2366" s="129">
        <v>103.45147754232866</v>
      </c>
      <c r="I2366" s="132"/>
      <c r="J2366" s="132"/>
      <c r="K2366" s="130">
        <v>1.2645374880005777</v>
      </c>
    </row>
    <row r="2367" spans="1:11" x14ac:dyDescent="0.25">
      <c r="A2367" s="175"/>
      <c r="B2367" s="175"/>
      <c r="C2367" s="175" t="s">
        <v>88</v>
      </c>
      <c r="D2367" s="127" t="s">
        <v>140</v>
      </c>
      <c r="E2367" s="128">
        <v>216.5</v>
      </c>
      <c r="F2367" s="129">
        <v>216.5</v>
      </c>
      <c r="G2367" s="129">
        <v>540.25</v>
      </c>
      <c r="H2367" s="129">
        <v>540</v>
      </c>
      <c r="I2367" s="129">
        <v>64.8</v>
      </c>
      <c r="J2367" s="129">
        <v>10.8</v>
      </c>
      <c r="K2367" s="130">
        <v>2.495381062355658</v>
      </c>
    </row>
    <row r="2368" spans="1:11" x14ac:dyDescent="0.25">
      <c r="A2368" s="175"/>
      <c r="B2368" s="175"/>
      <c r="C2368" s="175"/>
      <c r="D2368" s="127" t="s">
        <v>139</v>
      </c>
      <c r="E2368" s="128">
        <v>1452.651260126939</v>
      </c>
      <c r="F2368" s="129">
        <v>1452.651260126939</v>
      </c>
      <c r="G2368" s="129">
        <v>1175.8258576713517</v>
      </c>
      <c r="H2368" s="129">
        <v>890.60793286923001</v>
      </c>
      <c r="I2368" s="132"/>
      <c r="J2368" s="132"/>
      <c r="K2368" s="131">
        <v>0.80943437006938812</v>
      </c>
    </row>
    <row r="2369" spans="1:11" x14ac:dyDescent="0.25">
      <c r="A2369" s="175"/>
      <c r="B2369" s="175"/>
      <c r="C2369" s="175"/>
      <c r="D2369" s="127" t="s">
        <v>103</v>
      </c>
      <c r="E2369" s="128">
        <v>1669.151260126939</v>
      </c>
      <c r="F2369" s="129">
        <v>1669.151260126939</v>
      </c>
      <c r="G2369" s="129">
        <v>1716.0758576713517</v>
      </c>
      <c r="H2369" s="129">
        <v>1430.6079328692299</v>
      </c>
      <c r="I2369" s="129">
        <v>64.8</v>
      </c>
      <c r="J2369" s="129">
        <v>10.8</v>
      </c>
      <c r="K2369" s="130">
        <v>1.652407716212523</v>
      </c>
    </row>
    <row r="2370" spans="1:11" x14ac:dyDescent="0.25">
      <c r="A2370" s="175"/>
      <c r="B2370" s="175"/>
      <c r="C2370" s="175" t="s">
        <v>89</v>
      </c>
      <c r="D2370" s="127" t="s">
        <v>140</v>
      </c>
      <c r="E2370" s="128">
        <v>3</v>
      </c>
      <c r="F2370" s="129">
        <v>3</v>
      </c>
      <c r="G2370" s="129">
        <v>3</v>
      </c>
      <c r="H2370" s="129">
        <v>0</v>
      </c>
      <c r="I2370" s="129">
        <v>0</v>
      </c>
      <c r="J2370" s="129">
        <v>0</v>
      </c>
      <c r="K2370" s="130">
        <v>1</v>
      </c>
    </row>
    <row r="2371" spans="1:11" x14ac:dyDescent="0.25">
      <c r="A2371" s="175"/>
      <c r="B2371" s="175"/>
      <c r="C2371" s="175"/>
      <c r="D2371" s="127" t="s">
        <v>103</v>
      </c>
      <c r="E2371" s="128">
        <v>3</v>
      </c>
      <c r="F2371" s="129">
        <v>3</v>
      </c>
      <c r="G2371" s="129">
        <v>3</v>
      </c>
      <c r="H2371" s="129">
        <v>0</v>
      </c>
      <c r="I2371" s="129">
        <v>0</v>
      </c>
      <c r="J2371" s="129">
        <v>0</v>
      </c>
      <c r="K2371" s="130">
        <v>1</v>
      </c>
    </row>
    <row r="2372" spans="1:11" x14ac:dyDescent="0.25">
      <c r="A2372" s="175"/>
      <c r="B2372" s="175"/>
      <c r="C2372" s="175" t="s">
        <v>163</v>
      </c>
      <c r="D2372" s="127" t="s">
        <v>139</v>
      </c>
      <c r="E2372" s="128">
        <v>53.43978791</v>
      </c>
      <c r="F2372" s="129">
        <v>53.43978791</v>
      </c>
      <c r="G2372" s="129">
        <v>39.813036484091086</v>
      </c>
      <c r="H2372" s="129">
        <v>23.635890675374988</v>
      </c>
      <c r="I2372" s="132"/>
      <c r="J2372" s="132"/>
      <c r="K2372" s="131">
        <v>0.74500738197430261</v>
      </c>
    </row>
    <row r="2373" spans="1:11" x14ac:dyDescent="0.25">
      <c r="A2373" s="175"/>
      <c r="B2373" s="175"/>
      <c r="C2373" s="175"/>
      <c r="D2373" s="127" t="s">
        <v>103</v>
      </c>
      <c r="E2373" s="128">
        <v>53.43978791</v>
      </c>
      <c r="F2373" s="129">
        <v>53.43978791</v>
      </c>
      <c r="G2373" s="129">
        <v>39.813036484091086</v>
      </c>
      <c r="H2373" s="129">
        <v>23.635890675374988</v>
      </c>
      <c r="I2373" s="132"/>
      <c r="J2373" s="132"/>
      <c r="K2373" s="131">
        <v>0.74500738197430261</v>
      </c>
    </row>
    <row r="2374" spans="1:11" x14ac:dyDescent="0.25">
      <c r="A2374" s="175"/>
      <c r="B2374" s="175"/>
      <c r="C2374" s="175" t="s">
        <v>164</v>
      </c>
      <c r="D2374" s="127" t="s">
        <v>139</v>
      </c>
      <c r="E2374" s="128">
        <v>90.814257818921135</v>
      </c>
      <c r="F2374" s="129">
        <v>90.814257818921135</v>
      </c>
      <c r="G2374" s="129">
        <v>177.28439508314383</v>
      </c>
      <c r="H2374" s="129">
        <v>8.8684555101136873</v>
      </c>
      <c r="I2374" s="132"/>
      <c r="J2374" s="132"/>
      <c r="K2374" s="130">
        <v>1.9521647739129204</v>
      </c>
    </row>
    <row r="2375" spans="1:11" x14ac:dyDescent="0.25">
      <c r="A2375" s="175"/>
      <c r="B2375" s="175"/>
      <c r="C2375" s="175"/>
      <c r="D2375" s="127" t="s">
        <v>103</v>
      </c>
      <c r="E2375" s="128">
        <v>90.814257818921135</v>
      </c>
      <c r="F2375" s="129">
        <v>90.814257818921135</v>
      </c>
      <c r="G2375" s="129">
        <v>177.28439508314383</v>
      </c>
      <c r="H2375" s="129">
        <v>8.8684555101136873</v>
      </c>
      <c r="I2375" s="132"/>
      <c r="J2375" s="132"/>
      <c r="K2375" s="130">
        <v>1.9521647739129204</v>
      </c>
    </row>
    <row r="2376" spans="1:11" x14ac:dyDescent="0.25">
      <c r="A2376" s="175"/>
      <c r="B2376" s="175"/>
      <c r="C2376" s="175" t="s">
        <v>90</v>
      </c>
      <c r="D2376" s="127" t="s">
        <v>140</v>
      </c>
      <c r="E2376" s="128">
        <v>2.625</v>
      </c>
      <c r="F2376" s="129">
        <v>2.625</v>
      </c>
      <c r="G2376" s="129">
        <v>1.4</v>
      </c>
      <c r="H2376" s="133">
        <v>0.9</v>
      </c>
      <c r="I2376" s="129">
        <v>0</v>
      </c>
      <c r="J2376" s="129">
        <v>0</v>
      </c>
      <c r="K2376" s="131">
        <v>0.53333333333333333</v>
      </c>
    </row>
    <row r="2377" spans="1:11" x14ac:dyDescent="0.25">
      <c r="A2377" s="175"/>
      <c r="B2377" s="175"/>
      <c r="C2377" s="175"/>
      <c r="D2377" s="127" t="s">
        <v>103</v>
      </c>
      <c r="E2377" s="128">
        <v>2.625</v>
      </c>
      <c r="F2377" s="129">
        <v>2.625</v>
      </c>
      <c r="G2377" s="129">
        <v>1.4</v>
      </c>
      <c r="H2377" s="133">
        <v>0.9</v>
      </c>
      <c r="I2377" s="129">
        <v>0</v>
      </c>
      <c r="J2377" s="129">
        <v>0</v>
      </c>
      <c r="K2377" s="131">
        <v>0.53333333333333333</v>
      </c>
    </row>
    <row r="2378" spans="1:11" x14ac:dyDescent="0.25">
      <c r="A2378" s="175"/>
      <c r="B2378" s="175"/>
      <c r="C2378" s="175" t="s">
        <v>165</v>
      </c>
      <c r="D2378" s="127" t="s">
        <v>139</v>
      </c>
      <c r="E2378" s="128">
        <v>321.88880928615635</v>
      </c>
      <c r="F2378" s="129">
        <v>312.42246437586175</v>
      </c>
      <c r="G2378" s="129">
        <v>358.17753993768076</v>
      </c>
      <c r="H2378" s="129">
        <v>248.63423551889375</v>
      </c>
      <c r="I2378" s="132"/>
      <c r="J2378" s="132"/>
      <c r="K2378" s="130">
        <v>1.1127368507529072</v>
      </c>
    </row>
    <row r="2379" spans="1:11" x14ac:dyDescent="0.25">
      <c r="A2379" s="175"/>
      <c r="B2379" s="175"/>
      <c r="C2379" s="175"/>
      <c r="D2379" s="127" t="s">
        <v>103</v>
      </c>
      <c r="E2379" s="128">
        <v>321.88880928615635</v>
      </c>
      <c r="F2379" s="129">
        <v>312.42246437586175</v>
      </c>
      <c r="G2379" s="129">
        <v>358.17753993768076</v>
      </c>
      <c r="H2379" s="129">
        <v>248.63423551889375</v>
      </c>
      <c r="I2379" s="132"/>
      <c r="J2379" s="132"/>
      <c r="K2379" s="130">
        <v>1.1127368507529072</v>
      </c>
    </row>
    <row r="2380" spans="1:11" x14ac:dyDescent="0.25">
      <c r="A2380" s="175"/>
      <c r="B2380" s="175"/>
      <c r="C2380" s="175" t="s">
        <v>91</v>
      </c>
      <c r="D2380" s="127" t="s">
        <v>140</v>
      </c>
      <c r="E2380" s="128">
        <v>1157.8378378378377</v>
      </c>
      <c r="F2380" s="129">
        <v>1157.8378378378377</v>
      </c>
      <c r="G2380" s="129">
        <v>3077.3513513513508</v>
      </c>
      <c r="H2380" s="129">
        <v>3071.6756756756754</v>
      </c>
      <c r="I2380" s="129">
        <v>223.79189189189191</v>
      </c>
      <c r="J2380" s="129">
        <v>10.216216216216216</v>
      </c>
      <c r="K2380" s="130">
        <v>2.6578431372549018</v>
      </c>
    </row>
    <row r="2381" spans="1:11" x14ac:dyDescent="0.25">
      <c r="A2381" s="175"/>
      <c r="B2381" s="175"/>
      <c r="C2381" s="175"/>
      <c r="D2381" s="127" t="s">
        <v>139</v>
      </c>
      <c r="E2381" s="128">
        <v>171.33627635034534</v>
      </c>
      <c r="F2381" s="129">
        <v>149.06248057589755</v>
      </c>
      <c r="G2381" s="129">
        <v>100.55436130740766</v>
      </c>
      <c r="H2381" s="129">
        <v>85.136885180665672</v>
      </c>
      <c r="I2381" s="132"/>
      <c r="J2381" s="132"/>
      <c r="K2381" s="131">
        <v>0.58688307840772669</v>
      </c>
    </row>
    <row r="2382" spans="1:11" x14ac:dyDescent="0.25">
      <c r="A2382" s="175"/>
      <c r="B2382" s="175"/>
      <c r="C2382" s="175"/>
      <c r="D2382" s="127" t="s">
        <v>103</v>
      </c>
      <c r="E2382" s="128">
        <v>1329.174114188183</v>
      </c>
      <c r="F2382" s="129">
        <v>1306.9003184137352</v>
      </c>
      <c r="G2382" s="129">
        <v>3177.9057126587586</v>
      </c>
      <c r="H2382" s="129">
        <v>3156.812560856341</v>
      </c>
      <c r="I2382" s="129">
        <v>223.79189189189191</v>
      </c>
      <c r="J2382" s="129">
        <v>10.216216216216216</v>
      </c>
      <c r="K2382" s="130">
        <v>1.6223631078313143</v>
      </c>
    </row>
    <row r="2383" spans="1:11" x14ac:dyDescent="0.25">
      <c r="A2383" s="175"/>
      <c r="B2383" s="175"/>
      <c r="C2383" s="175" t="s">
        <v>167</v>
      </c>
      <c r="D2383" s="127" t="s">
        <v>139</v>
      </c>
      <c r="E2383" s="128">
        <v>25.748228684448677</v>
      </c>
      <c r="F2383" s="129">
        <v>25.748228684448677</v>
      </c>
      <c r="G2383" s="129">
        <v>18.971294894701781</v>
      </c>
      <c r="H2383" s="129">
        <v>0</v>
      </c>
      <c r="I2383" s="132"/>
      <c r="J2383" s="132"/>
      <c r="K2383" s="131">
        <v>0.7367999999999999</v>
      </c>
    </row>
    <row r="2384" spans="1:11" x14ac:dyDescent="0.25">
      <c r="A2384" s="175"/>
      <c r="B2384" s="175"/>
      <c r="C2384" s="175"/>
      <c r="D2384" s="127" t="s">
        <v>103</v>
      </c>
      <c r="E2384" s="128">
        <v>25.748228684448677</v>
      </c>
      <c r="F2384" s="129">
        <v>25.748228684448677</v>
      </c>
      <c r="G2384" s="129">
        <v>18.971294894701781</v>
      </c>
      <c r="H2384" s="129">
        <v>0</v>
      </c>
      <c r="I2384" s="132"/>
      <c r="J2384" s="132"/>
      <c r="K2384" s="131">
        <v>0.7367999999999999</v>
      </c>
    </row>
    <row r="2385" spans="1:11" x14ac:dyDescent="0.25">
      <c r="A2385" s="175"/>
      <c r="B2385" s="175"/>
      <c r="C2385" s="175" t="s">
        <v>92</v>
      </c>
      <c r="D2385" s="127" t="s">
        <v>140</v>
      </c>
      <c r="E2385" s="128">
        <v>1.5</v>
      </c>
      <c r="F2385" s="129">
        <v>1</v>
      </c>
      <c r="G2385" s="129">
        <v>1.25</v>
      </c>
      <c r="H2385" s="133">
        <v>0.75</v>
      </c>
      <c r="I2385" s="133">
        <v>0.15</v>
      </c>
      <c r="J2385" s="129">
        <v>0</v>
      </c>
      <c r="K2385" s="131">
        <v>0.83333333333333337</v>
      </c>
    </row>
    <row r="2386" spans="1:11" x14ac:dyDescent="0.25">
      <c r="A2386" s="175"/>
      <c r="B2386" s="175"/>
      <c r="C2386" s="175"/>
      <c r="D2386" s="127" t="s">
        <v>103</v>
      </c>
      <c r="E2386" s="128">
        <v>1.5</v>
      </c>
      <c r="F2386" s="129">
        <v>1</v>
      </c>
      <c r="G2386" s="129">
        <v>1.25</v>
      </c>
      <c r="H2386" s="133">
        <v>0.75</v>
      </c>
      <c r="I2386" s="133">
        <v>0.15</v>
      </c>
      <c r="J2386" s="129">
        <v>0</v>
      </c>
      <c r="K2386" s="131">
        <v>0.83333333333333337</v>
      </c>
    </row>
    <row r="2387" spans="1:11" x14ac:dyDescent="0.25">
      <c r="A2387" s="175"/>
      <c r="B2387" s="175"/>
      <c r="C2387" s="175" t="s">
        <v>93</v>
      </c>
      <c r="D2387" s="127" t="s">
        <v>140</v>
      </c>
      <c r="E2387" s="128">
        <v>209.77777777777774</v>
      </c>
      <c r="F2387" s="129">
        <v>209.77777777777774</v>
      </c>
      <c r="G2387" s="129">
        <v>609.77777777777771</v>
      </c>
      <c r="H2387" s="129">
        <v>605.62962962962956</v>
      </c>
      <c r="I2387" s="129">
        <v>60.918518518518518</v>
      </c>
      <c r="J2387" s="129">
        <v>20.68148148148148</v>
      </c>
      <c r="K2387" s="130">
        <v>2.9067796610169494</v>
      </c>
    </row>
    <row r="2388" spans="1:11" x14ac:dyDescent="0.25">
      <c r="A2388" s="175"/>
      <c r="B2388" s="175"/>
      <c r="C2388" s="175"/>
      <c r="D2388" s="127" t="s">
        <v>139</v>
      </c>
      <c r="E2388" s="128">
        <v>129.20802747120015</v>
      </c>
      <c r="F2388" s="129">
        <v>57.046901175256835</v>
      </c>
      <c r="G2388" s="129">
        <v>46.030171282693736</v>
      </c>
      <c r="H2388" s="129">
        <v>28.928332454462023</v>
      </c>
      <c r="I2388" s="129">
        <v>5.138364210579951</v>
      </c>
      <c r="J2388" s="129">
        <v>1.4789780389483864</v>
      </c>
      <c r="K2388" s="131">
        <v>0.35624854108196674</v>
      </c>
    </row>
    <row r="2389" spans="1:11" x14ac:dyDescent="0.25">
      <c r="A2389" s="175"/>
      <c r="B2389" s="175"/>
      <c r="C2389" s="175"/>
      <c r="D2389" s="127" t="s">
        <v>103</v>
      </c>
      <c r="E2389" s="128">
        <v>338.9858052489779</v>
      </c>
      <c r="F2389" s="129">
        <v>266.82467895303455</v>
      </c>
      <c r="G2389" s="129">
        <v>655.8079490604714</v>
      </c>
      <c r="H2389" s="129">
        <v>634.55796208409163</v>
      </c>
      <c r="I2389" s="129">
        <v>66.056882729098476</v>
      </c>
      <c r="J2389" s="129">
        <v>22.160459520429868</v>
      </c>
      <c r="K2389" s="130">
        <v>1.631514101049458</v>
      </c>
    </row>
    <row r="2390" spans="1:11" x14ac:dyDescent="0.25">
      <c r="A2390" s="175"/>
      <c r="B2390" s="175"/>
      <c r="C2390" s="175" t="s">
        <v>94</v>
      </c>
      <c r="D2390" s="127" t="s">
        <v>140</v>
      </c>
      <c r="E2390" s="128">
        <v>1.375</v>
      </c>
      <c r="F2390" s="129">
        <v>1.375</v>
      </c>
      <c r="G2390" s="133">
        <v>0.11000000000000001</v>
      </c>
      <c r="H2390" s="132"/>
      <c r="I2390" s="132"/>
      <c r="J2390" s="132"/>
      <c r="K2390" s="131">
        <v>8.0000000000000016E-2</v>
      </c>
    </row>
    <row r="2391" spans="1:11" x14ac:dyDescent="0.25">
      <c r="A2391" s="175"/>
      <c r="B2391" s="175"/>
      <c r="C2391" s="175"/>
      <c r="D2391" s="127" t="s">
        <v>103</v>
      </c>
      <c r="E2391" s="128">
        <v>1.375</v>
      </c>
      <c r="F2391" s="129">
        <v>1.375</v>
      </c>
      <c r="G2391" s="133">
        <v>0.11000000000000001</v>
      </c>
      <c r="H2391" s="132"/>
      <c r="I2391" s="132"/>
      <c r="J2391" s="132"/>
      <c r="K2391" s="131">
        <v>8.0000000000000016E-2</v>
      </c>
    </row>
    <row r="2392" spans="1:11" x14ac:dyDescent="0.25">
      <c r="A2392" s="175"/>
      <c r="B2392" s="175"/>
      <c r="C2392" s="175" t="s">
        <v>95</v>
      </c>
      <c r="D2392" s="127" t="s">
        <v>140</v>
      </c>
      <c r="E2392" s="128">
        <v>161.53846153846152</v>
      </c>
      <c r="F2392" s="129">
        <v>161.53846153846152</v>
      </c>
      <c r="G2392" s="129">
        <v>265.38461538461536</v>
      </c>
      <c r="H2392" s="129">
        <v>265.38461538461536</v>
      </c>
      <c r="I2392" s="129">
        <v>0</v>
      </c>
      <c r="J2392" s="129">
        <v>0</v>
      </c>
      <c r="K2392" s="130">
        <v>1.6428571428571428</v>
      </c>
    </row>
    <row r="2393" spans="1:11" x14ac:dyDescent="0.25">
      <c r="A2393" s="175"/>
      <c r="B2393" s="175"/>
      <c r="C2393" s="175"/>
      <c r="D2393" s="127" t="s">
        <v>103</v>
      </c>
      <c r="E2393" s="128">
        <v>161.53846153846152</v>
      </c>
      <c r="F2393" s="129">
        <v>161.53846153846152</v>
      </c>
      <c r="G2393" s="129">
        <v>265.38461538461536</v>
      </c>
      <c r="H2393" s="129">
        <v>265.38461538461536</v>
      </c>
      <c r="I2393" s="129">
        <v>0</v>
      </c>
      <c r="J2393" s="129">
        <v>0</v>
      </c>
      <c r="K2393" s="130">
        <v>1.6428571428571428</v>
      </c>
    </row>
    <row r="2394" spans="1:11" x14ac:dyDescent="0.25">
      <c r="A2394" s="175"/>
      <c r="B2394" s="175"/>
      <c r="C2394" s="175" t="s">
        <v>96</v>
      </c>
      <c r="D2394" s="127" t="s">
        <v>140</v>
      </c>
      <c r="E2394" s="128">
        <v>5153.7076271186461</v>
      </c>
      <c r="F2394" s="129">
        <v>5153.0720338983056</v>
      </c>
      <c r="G2394" s="129">
        <v>13257.203389830509</v>
      </c>
      <c r="H2394" s="129">
        <v>12388.347457627122</v>
      </c>
      <c r="I2394" s="129">
        <v>989.36440677966118</v>
      </c>
      <c r="J2394" s="129">
        <v>38.58050847457627</v>
      </c>
      <c r="K2394" s="130">
        <v>2.5723623358204346</v>
      </c>
    </row>
    <row r="2395" spans="1:11" x14ac:dyDescent="0.25">
      <c r="A2395" s="175"/>
      <c r="B2395" s="175"/>
      <c r="C2395" s="175"/>
      <c r="D2395" s="127" t="s">
        <v>139</v>
      </c>
      <c r="E2395" s="128">
        <v>346.77006250140539</v>
      </c>
      <c r="F2395" s="129">
        <v>319.27161337336537</v>
      </c>
      <c r="G2395" s="129">
        <v>136.92910052191044</v>
      </c>
      <c r="H2395" s="129">
        <v>103.53020670466012</v>
      </c>
      <c r="I2395" s="129">
        <v>20.872802281215247</v>
      </c>
      <c r="J2395" s="129">
        <v>1.0475599667824773</v>
      </c>
      <c r="K2395" s="131">
        <v>0.39487001713521763</v>
      </c>
    </row>
    <row r="2396" spans="1:11" x14ac:dyDescent="0.25">
      <c r="A2396" s="175"/>
      <c r="B2396" s="175"/>
      <c r="C2396" s="175"/>
      <c r="D2396" s="127" t="s">
        <v>103</v>
      </c>
      <c r="E2396" s="128">
        <v>5500.477689620051</v>
      </c>
      <c r="F2396" s="129">
        <v>5472.3436472716712</v>
      </c>
      <c r="G2396" s="129">
        <v>13394.13249035242</v>
      </c>
      <c r="H2396" s="129">
        <v>12491.877664331781</v>
      </c>
      <c r="I2396" s="129">
        <v>1010.2372090608765</v>
      </c>
      <c r="J2396" s="129">
        <v>39.628068441358749</v>
      </c>
      <c r="K2396" s="130">
        <v>1.4836161764778262</v>
      </c>
    </row>
    <row r="2397" spans="1:11" x14ac:dyDescent="0.25">
      <c r="A2397" s="175"/>
      <c r="B2397" s="175"/>
      <c r="C2397" s="175" t="s">
        <v>97</v>
      </c>
      <c r="D2397" s="127" t="s">
        <v>140</v>
      </c>
      <c r="E2397" s="128">
        <v>252.08333333333343</v>
      </c>
      <c r="F2397" s="129">
        <v>245.07352941176478</v>
      </c>
      <c r="G2397" s="129">
        <v>440.37745098039221</v>
      </c>
      <c r="H2397" s="129">
        <v>18.333333333333332</v>
      </c>
      <c r="I2397" s="129">
        <v>21.245098039215684</v>
      </c>
      <c r="J2397" s="133">
        <v>0.21568627450980393</v>
      </c>
      <c r="K2397" s="130">
        <v>1.7469518716577537</v>
      </c>
    </row>
    <row r="2398" spans="1:11" x14ac:dyDescent="0.25">
      <c r="A2398" s="175"/>
      <c r="B2398" s="175"/>
      <c r="C2398" s="175"/>
      <c r="D2398" s="127" t="s">
        <v>139</v>
      </c>
      <c r="E2398" s="128">
        <v>321.04177579809306</v>
      </c>
      <c r="F2398" s="129">
        <v>248.46700008518641</v>
      </c>
      <c r="G2398" s="129">
        <v>161.01763635845157</v>
      </c>
      <c r="H2398" s="129">
        <v>122.84436571808703</v>
      </c>
      <c r="I2398" s="132"/>
      <c r="J2398" s="132"/>
      <c r="K2398" s="131">
        <v>0.50154730161883188</v>
      </c>
    </row>
    <row r="2399" spans="1:11" x14ac:dyDescent="0.25">
      <c r="A2399" s="175"/>
      <c r="B2399" s="175"/>
      <c r="C2399" s="175"/>
      <c r="D2399" s="127" t="s">
        <v>103</v>
      </c>
      <c r="E2399" s="128">
        <v>573.12510913142648</v>
      </c>
      <c r="F2399" s="129">
        <v>493.54052949695119</v>
      </c>
      <c r="G2399" s="129">
        <v>601.39508733884372</v>
      </c>
      <c r="H2399" s="129">
        <v>141.17769905142038</v>
      </c>
      <c r="I2399" s="129">
        <v>21.245098039215684</v>
      </c>
      <c r="J2399" s="133">
        <v>0.21568627450980393</v>
      </c>
      <c r="K2399" s="130">
        <v>1.1242495866382929</v>
      </c>
    </row>
    <row r="2400" spans="1:11" x14ac:dyDescent="0.25">
      <c r="A2400" s="175"/>
      <c r="B2400" s="175"/>
      <c r="C2400" s="175" t="s">
        <v>168</v>
      </c>
      <c r="D2400" s="127" t="s">
        <v>139</v>
      </c>
      <c r="E2400" s="128">
        <v>9.7375853906742726</v>
      </c>
      <c r="F2400" s="129">
        <v>4.8687926953371363</v>
      </c>
      <c r="G2400" s="129">
        <v>1.1685102468809128</v>
      </c>
      <c r="H2400" s="129">
        <v>0</v>
      </c>
      <c r="I2400" s="132"/>
      <c r="J2400" s="132"/>
      <c r="K2400" s="131">
        <v>0.12000000000000001</v>
      </c>
    </row>
    <row r="2401" spans="1:11" x14ac:dyDescent="0.25">
      <c r="A2401" s="175"/>
      <c r="B2401" s="175"/>
      <c r="C2401" s="175"/>
      <c r="D2401" s="127" t="s">
        <v>103</v>
      </c>
      <c r="E2401" s="128">
        <v>9.7375853906742726</v>
      </c>
      <c r="F2401" s="129">
        <v>4.8687926953371363</v>
      </c>
      <c r="G2401" s="129">
        <v>1.1685102468809128</v>
      </c>
      <c r="H2401" s="129">
        <v>0</v>
      </c>
      <c r="I2401" s="132"/>
      <c r="J2401" s="132"/>
      <c r="K2401" s="131">
        <v>0.12000000000000001</v>
      </c>
    </row>
    <row r="2402" spans="1:11" x14ac:dyDescent="0.25">
      <c r="A2402" s="175"/>
      <c r="B2402" s="175"/>
      <c r="C2402" s="175" t="s">
        <v>169</v>
      </c>
      <c r="D2402" s="127" t="s">
        <v>139</v>
      </c>
      <c r="E2402" s="128">
        <v>3.9554740088606759</v>
      </c>
      <c r="F2402" s="129">
        <v>3.9554740088606759</v>
      </c>
      <c r="G2402" s="129">
        <v>4.6630291995656741</v>
      </c>
      <c r="H2402" s="129">
        <v>0</v>
      </c>
      <c r="I2402" s="132"/>
      <c r="J2402" s="132"/>
      <c r="K2402" s="130">
        <v>1.1788800000000001</v>
      </c>
    </row>
    <row r="2403" spans="1:11" x14ac:dyDescent="0.25">
      <c r="A2403" s="175"/>
      <c r="B2403" s="175"/>
      <c r="C2403" s="175"/>
      <c r="D2403" s="127" t="s">
        <v>103</v>
      </c>
      <c r="E2403" s="128">
        <v>3.9554740088606759</v>
      </c>
      <c r="F2403" s="129">
        <v>3.9554740088606759</v>
      </c>
      <c r="G2403" s="129">
        <v>4.6630291995656741</v>
      </c>
      <c r="H2403" s="129">
        <v>0</v>
      </c>
      <c r="I2403" s="132"/>
      <c r="J2403" s="132"/>
      <c r="K2403" s="130">
        <v>1.1788800000000001</v>
      </c>
    </row>
    <row r="2404" spans="1:11" x14ac:dyDescent="0.25">
      <c r="A2404" s="175"/>
      <c r="B2404" s="175"/>
      <c r="C2404" s="175" t="s">
        <v>98</v>
      </c>
      <c r="D2404" s="127" t="s">
        <v>140</v>
      </c>
      <c r="E2404" s="128">
        <v>1622</v>
      </c>
      <c r="F2404" s="129">
        <v>1622</v>
      </c>
      <c r="G2404" s="129">
        <v>4055</v>
      </c>
      <c r="H2404" s="129">
        <v>4055</v>
      </c>
      <c r="I2404" s="129">
        <v>486.6</v>
      </c>
      <c r="J2404" s="132"/>
      <c r="K2404" s="130">
        <v>2.5</v>
      </c>
    </row>
    <row r="2405" spans="1:11" x14ac:dyDescent="0.25">
      <c r="A2405" s="175"/>
      <c r="B2405" s="175"/>
      <c r="C2405" s="175"/>
      <c r="D2405" s="127" t="s">
        <v>139</v>
      </c>
      <c r="E2405" s="128">
        <v>26.0983031558346</v>
      </c>
      <c r="F2405" s="129">
        <v>15.981985083173795</v>
      </c>
      <c r="G2405" s="129">
        <v>28.088647333225879</v>
      </c>
      <c r="H2405" s="129">
        <v>3.312756958193992</v>
      </c>
      <c r="I2405" s="132"/>
      <c r="J2405" s="132"/>
      <c r="K2405" s="130">
        <v>1.0762633557249608</v>
      </c>
    </row>
    <row r="2406" spans="1:11" x14ac:dyDescent="0.25">
      <c r="A2406" s="175"/>
      <c r="B2406" s="175"/>
      <c r="C2406" s="175"/>
      <c r="D2406" s="127" t="s">
        <v>103</v>
      </c>
      <c r="E2406" s="128">
        <v>1648.0983031558346</v>
      </c>
      <c r="F2406" s="129">
        <v>1637.9819850831739</v>
      </c>
      <c r="G2406" s="129">
        <v>4083.0886473332257</v>
      </c>
      <c r="H2406" s="129">
        <v>4058.3127569581939</v>
      </c>
      <c r="I2406" s="129">
        <v>486.6</v>
      </c>
      <c r="J2406" s="132"/>
      <c r="K2406" s="130">
        <v>1.7881316778624803</v>
      </c>
    </row>
    <row r="2407" spans="1:11" x14ac:dyDescent="0.25">
      <c r="A2407" s="175"/>
      <c r="B2407" s="175"/>
      <c r="C2407" s="175" t="s">
        <v>99</v>
      </c>
      <c r="D2407" s="127" t="s">
        <v>140</v>
      </c>
      <c r="E2407" s="128">
        <v>30.892500000000002</v>
      </c>
      <c r="F2407" s="129">
        <v>30.892500000000002</v>
      </c>
      <c r="G2407" s="129">
        <v>46.5</v>
      </c>
      <c r="H2407" s="129">
        <v>44.75</v>
      </c>
      <c r="I2407" s="129">
        <v>4.8000000000000007</v>
      </c>
      <c r="J2407" s="132"/>
      <c r="K2407" s="130">
        <v>1.5052197135226997</v>
      </c>
    </row>
    <row r="2408" spans="1:11" x14ac:dyDescent="0.25">
      <c r="A2408" s="175"/>
      <c r="B2408" s="175"/>
      <c r="C2408" s="175"/>
      <c r="D2408" s="127" t="s">
        <v>139</v>
      </c>
      <c r="E2408" s="128">
        <v>79.175014070969681</v>
      </c>
      <c r="F2408" s="129">
        <v>49.84323162711074</v>
      </c>
      <c r="G2408" s="129">
        <v>26.4183247187392</v>
      </c>
      <c r="H2408" s="129">
        <v>19.809369989549889</v>
      </c>
      <c r="I2408" s="132"/>
      <c r="J2408" s="132"/>
      <c r="K2408" s="131">
        <v>0.33366997188101222</v>
      </c>
    </row>
    <row r="2409" spans="1:11" x14ac:dyDescent="0.25">
      <c r="A2409" s="175"/>
      <c r="B2409" s="175"/>
      <c r="C2409" s="175"/>
      <c r="D2409" s="127" t="s">
        <v>103</v>
      </c>
      <c r="E2409" s="128">
        <v>110.06751407096968</v>
      </c>
      <c r="F2409" s="129">
        <v>80.735731627110738</v>
      </c>
      <c r="G2409" s="129">
        <v>72.9183247187392</v>
      </c>
      <c r="H2409" s="129">
        <v>64.559369989549893</v>
      </c>
      <c r="I2409" s="129">
        <v>4.8000000000000007</v>
      </c>
      <c r="J2409" s="132"/>
      <c r="K2409" s="131">
        <v>0.919444842701856</v>
      </c>
    </row>
    <row r="2410" spans="1:11" x14ac:dyDescent="0.25">
      <c r="A2410" s="175"/>
      <c r="B2410" s="175"/>
      <c r="C2410" s="175" t="s">
        <v>100</v>
      </c>
      <c r="D2410" s="127" t="s">
        <v>140</v>
      </c>
      <c r="E2410" s="128">
        <v>2.5</v>
      </c>
      <c r="F2410" s="129">
        <v>2.5</v>
      </c>
      <c r="G2410" s="129">
        <v>5</v>
      </c>
      <c r="H2410" s="129">
        <v>4</v>
      </c>
      <c r="I2410" s="132"/>
      <c r="J2410" s="132"/>
      <c r="K2410" s="130">
        <v>2</v>
      </c>
    </row>
    <row r="2411" spans="1:11" x14ac:dyDescent="0.25">
      <c r="A2411" s="175"/>
      <c r="B2411" s="175"/>
      <c r="C2411" s="175"/>
      <c r="D2411" s="127" t="s">
        <v>103</v>
      </c>
      <c r="E2411" s="128">
        <v>2.5</v>
      </c>
      <c r="F2411" s="129">
        <v>2.5</v>
      </c>
      <c r="G2411" s="129">
        <v>5</v>
      </c>
      <c r="H2411" s="129">
        <v>4</v>
      </c>
      <c r="I2411" s="132"/>
      <c r="J2411" s="132"/>
      <c r="K2411" s="130">
        <v>2</v>
      </c>
    </row>
    <row r="2412" spans="1:11" x14ac:dyDescent="0.25">
      <c r="A2412" s="175"/>
      <c r="B2412" s="175"/>
      <c r="C2412" s="175" t="s">
        <v>103</v>
      </c>
      <c r="D2412" s="127" t="s">
        <v>140</v>
      </c>
      <c r="E2412" s="128">
        <v>61080.934830619015</v>
      </c>
      <c r="F2412" s="129">
        <v>60840.727278088634</v>
      </c>
      <c r="G2412" s="129">
        <v>171460.45011729246</v>
      </c>
      <c r="H2412" s="129">
        <v>161370.75126223636</v>
      </c>
      <c r="I2412" s="129">
        <v>14809.58413747242</v>
      </c>
      <c r="J2412" s="129">
        <v>1481.0743697214371</v>
      </c>
      <c r="K2412" s="130">
        <v>1.9244088221359039</v>
      </c>
    </row>
    <row r="2413" spans="1:11" x14ac:dyDescent="0.25">
      <c r="A2413" s="175"/>
      <c r="B2413" s="175"/>
      <c r="C2413" s="175"/>
      <c r="D2413" s="127" t="s">
        <v>139</v>
      </c>
      <c r="E2413" s="128">
        <v>55434.382581542362</v>
      </c>
      <c r="F2413" s="129">
        <v>52918.32030238436</v>
      </c>
      <c r="G2413" s="129">
        <v>42718.279240447839</v>
      </c>
      <c r="H2413" s="129">
        <v>33461.973691370542</v>
      </c>
      <c r="I2413" s="129">
        <v>177.06840827204272</v>
      </c>
      <c r="J2413" s="129">
        <v>80.555561655435383</v>
      </c>
      <c r="K2413" s="131">
        <v>0.8504012259227488</v>
      </c>
    </row>
    <row r="2414" spans="1:11" x14ac:dyDescent="0.25">
      <c r="A2414" s="175"/>
      <c r="B2414" s="175"/>
      <c r="C2414" s="175"/>
      <c r="D2414" s="127" t="s">
        <v>103</v>
      </c>
      <c r="E2414" s="128">
        <v>116515.31741216144</v>
      </c>
      <c r="F2414" s="129">
        <v>113759.04758047302</v>
      </c>
      <c r="G2414" s="129">
        <v>214178.72935774035</v>
      </c>
      <c r="H2414" s="129">
        <v>194832.72495360684</v>
      </c>
      <c r="I2414" s="129">
        <v>14986.652545744462</v>
      </c>
      <c r="J2414" s="129">
        <v>1561.6299313768723</v>
      </c>
      <c r="K2414" s="130">
        <v>1.2913096075260437</v>
      </c>
    </row>
    <row r="2415" spans="1:11" x14ac:dyDescent="0.25">
      <c r="A2415" s="175" t="s">
        <v>124</v>
      </c>
      <c r="B2415" s="175" t="s">
        <v>144</v>
      </c>
      <c r="C2415" s="175" t="s">
        <v>51</v>
      </c>
      <c r="D2415" s="127" t="s">
        <v>140</v>
      </c>
      <c r="E2415" s="128">
        <v>40.857142857142861</v>
      </c>
      <c r="F2415" s="129">
        <v>19.904761904761905</v>
      </c>
      <c r="G2415" s="129">
        <v>14.77142857142857</v>
      </c>
      <c r="H2415" s="129">
        <v>14.77142857142857</v>
      </c>
      <c r="I2415" s="129">
        <v>0</v>
      </c>
      <c r="J2415" s="129">
        <v>0</v>
      </c>
      <c r="K2415" s="131">
        <v>0.36153846153846148</v>
      </c>
    </row>
    <row r="2416" spans="1:11" x14ac:dyDescent="0.25">
      <c r="A2416" s="175"/>
      <c r="B2416" s="175"/>
      <c r="C2416" s="175"/>
      <c r="D2416" s="127" t="s">
        <v>139</v>
      </c>
      <c r="E2416" s="128">
        <v>9634.9141178229584</v>
      </c>
      <c r="F2416" s="129">
        <v>8070.1876533685954</v>
      </c>
      <c r="G2416" s="129">
        <v>5462.8299386493518</v>
      </c>
      <c r="H2416" s="132"/>
      <c r="I2416" s="129">
        <v>2.7079472596720575</v>
      </c>
      <c r="J2416" s="129">
        <v>3.72313899334954</v>
      </c>
      <c r="K2416" s="131">
        <v>0.56698273299022373</v>
      </c>
    </row>
    <row r="2417" spans="1:11" x14ac:dyDescent="0.25">
      <c r="A2417" s="175"/>
      <c r="B2417" s="175"/>
      <c r="C2417" s="175"/>
      <c r="D2417" s="127" t="s">
        <v>103</v>
      </c>
      <c r="E2417" s="128">
        <v>9675.7712606801015</v>
      </c>
      <c r="F2417" s="129">
        <v>8090.0924152733578</v>
      </c>
      <c r="G2417" s="129">
        <v>5477.601367220781</v>
      </c>
      <c r="H2417" s="129">
        <v>14.77142857142857</v>
      </c>
      <c r="I2417" s="129">
        <v>2.7079472596720575</v>
      </c>
      <c r="J2417" s="129">
        <v>3.72313899334954</v>
      </c>
      <c r="K2417" s="131">
        <v>0.4642605972643426</v>
      </c>
    </row>
    <row r="2418" spans="1:11" x14ac:dyDescent="0.25">
      <c r="A2418" s="175"/>
      <c r="B2418" s="175"/>
      <c r="C2418" s="175" t="s">
        <v>52</v>
      </c>
      <c r="D2418" s="127" t="s">
        <v>140</v>
      </c>
      <c r="E2418" s="128">
        <v>5.6666666666666661</v>
      </c>
      <c r="F2418" s="129">
        <v>5.6666666666666661</v>
      </c>
      <c r="G2418" s="129">
        <v>7.0266666666666655</v>
      </c>
      <c r="H2418" s="129">
        <v>7.0266666666666655</v>
      </c>
      <c r="I2418" s="132"/>
      <c r="J2418" s="132"/>
      <c r="K2418" s="130">
        <v>1.24</v>
      </c>
    </row>
    <row r="2419" spans="1:11" x14ac:dyDescent="0.25">
      <c r="A2419" s="175"/>
      <c r="B2419" s="175"/>
      <c r="C2419" s="175"/>
      <c r="D2419" s="127" t="s">
        <v>139</v>
      </c>
      <c r="E2419" s="128">
        <v>16.712425783203692</v>
      </c>
      <c r="F2419" s="129">
        <v>16.712425783203692</v>
      </c>
      <c r="G2419" s="129">
        <v>10.027455469922215</v>
      </c>
      <c r="H2419" s="132"/>
      <c r="I2419" s="132"/>
      <c r="J2419" s="132"/>
      <c r="K2419" s="131">
        <v>0.6</v>
      </c>
    </row>
    <row r="2420" spans="1:11" x14ac:dyDescent="0.25">
      <c r="A2420" s="175"/>
      <c r="B2420" s="175"/>
      <c r="C2420" s="175"/>
      <c r="D2420" s="127" t="s">
        <v>103</v>
      </c>
      <c r="E2420" s="128">
        <v>22.379092449870356</v>
      </c>
      <c r="F2420" s="129">
        <v>22.379092449870356</v>
      </c>
      <c r="G2420" s="129">
        <v>17.05412213658888</v>
      </c>
      <c r="H2420" s="129">
        <v>7.0266666666666655</v>
      </c>
      <c r="I2420" s="132"/>
      <c r="J2420" s="132"/>
      <c r="K2420" s="131">
        <v>0.91999999999999993</v>
      </c>
    </row>
    <row r="2421" spans="1:11" x14ac:dyDescent="0.25">
      <c r="A2421" s="175"/>
      <c r="B2421" s="175"/>
      <c r="C2421" s="175" t="s">
        <v>53</v>
      </c>
      <c r="D2421" s="127" t="s">
        <v>140</v>
      </c>
      <c r="E2421" s="128">
        <v>133.5</v>
      </c>
      <c r="F2421" s="129">
        <v>133.5</v>
      </c>
      <c r="G2421" s="129">
        <v>96.4</v>
      </c>
      <c r="H2421" s="129">
        <v>96.4</v>
      </c>
      <c r="I2421" s="129">
        <v>0</v>
      </c>
      <c r="J2421" s="129">
        <v>0</v>
      </c>
      <c r="K2421" s="131">
        <v>0.72209737827715359</v>
      </c>
    </row>
    <row r="2422" spans="1:11" x14ac:dyDescent="0.25">
      <c r="A2422" s="175"/>
      <c r="B2422" s="175"/>
      <c r="C2422" s="175"/>
      <c r="D2422" s="127" t="s">
        <v>139</v>
      </c>
      <c r="E2422" s="128">
        <v>7705.6349277564377</v>
      </c>
      <c r="F2422" s="129">
        <v>6681.0016767110119</v>
      </c>
      <c r="G2422" s="129">
        <v>6383.1218306382898</v>
      </c>
      <c r="H2422" s="132"/>
      <c r="I2422" s="129">
        <v>17.206665115799403</v>
      </c>
      <c r="J2422" s="129">
        <v>17.206665115799403</v>
      </c>
      <c r="K2422" s="131">
        <v>0.82837065218930517</v>
      </c>
    </row>
    <row r="2423" spans="1:11" x14ac:dyDescent="0.25">
      <c r="A2423" s="175"/>
      <c r="B2423" s="175"/>
      <c r="C2423" s="175"/>
      <c r="D2423" s="127" t="s">
        <v>103</v>
      </c>
      <c r="E2423" s="128">
        <v>7839.1349277564377</v>
      </c>
      <c r="F2423" s="129">
        <v>6814.5016767110119</v>
      </c>
      <c r="G2423" s="129">
        <v>6479.5218306382903</v>
      </c>
      <c r="H2423" s="129">
        <v>96.4</v>
      </c>
      <c r="I2423" s="129">
        <v>17.206665115799403</v>
      </c>
      <c r="J2423" s="129">
        <v>17.206665115799403</v>
      </c>
      <c r="K2423" s="131">
        <v>0.77523401523322932</v>
      </c>
    </row>
    <row r="2424" spans="1:11" x14ac:dyDescent="0.25">
      <c r="A2424" s="175"/>
      <c r="B2424" s="175"/>
      <c r="C2424" s="175" t="s">
        <v>54</v>
      </c>
      <c r="D2424" s="127" t="s">
        <v>139</v>
      </c>
      <c r="E2424" s="128">
        <v>444.80351099467464</v>
      </c>
      <c r="F2424" s="129">
        <v>414.43291736830116</v>
      </c>
      <c r="G2424" s="129">
        <v>437.46121127256458</v>
      </c>
      <c r="H2424" s="132"/>
      <c r="I2424" s="133">
        <v>0.14997824013023936</v>
      </c>
      <c r="J2424" s="133">
        <v>0.14997824013023936</v>
      </c>
      <c r="K2424" s="131">
        <v>0.9834931614957555</v>
      </c>
    </row>
    <row r="2425" spans="1:11" x14ac:dyDescent="0.25">
      <c r="A2425" s="175"/>
      <c r="B2425" s="175"/>
      <c r="C2425" s="175"/>
      <c r="D2425" s="127" t="s">
        <v>103</v>
      </c>
      <c r="E2425" s="128">
        <v>444.80351099467464</v>
      </c>
      <c r="F2425" s="129">
        <v>414.43291736830116</v>
      </c>
      <c r="G2425" s="129">
        <v>437.46121127256458</v>
      </c>
      <c r="H2425" s="132"/>
      <c r="I2425" s="133">
        <v>0.14997824013023936</v>
      </c>
      <c r="J2425" s="133">
        <v>0.14997824013023936</v>
      </c>
      <c r="K2425" s="131">
        <v>0.9834931614957555</v>
      </c>
    </row>
    <row r="2426" spans="1:11" x14ac:dyDescent="0.25">
      <c r="A2426" s="175"/>
      <c r="B2426" s="175"/>
      <c r="C2426" s="175" t="s">
        <v>55</v>
      </c>
      <c r="D2426" s="127" t="s">
        <v>140</v>
      </c>
      <c r="E2426" s="128">
        <v>111.81</v>
      </c>
      <c r="F2426" s="129">
        <v>95.31</v>
      </c>
      <c r="G2426" s="129">
        <v>76.3</v>
      </c>
      <c r="H2426" s="129">
        <v>76.3</v>
      </c>
      <c r="I2426" s="129">
        <v>0</v>
      </c>
      <c r="J2426" s="129">
        <v>0</v>
      </c>
      <c r="K2426" s="131">
        <v>0.68240765584473662</v>
      </c>
    </row>
    <row r="2427" spans="1:11" x14ac:dyDescent="0.25">
      <c r="A2427" s="175"/>
      <c r="B2427" s="175"/>
      <c r="C2427" s="175"/>
      <c r="D2427" s="127" t="s">
        <v>139</v>
      </c>
      <c r="E2427" s="128">
        <v>14226.185216716191</v>
      </c>
      <c r="F2427" s="129">
        <v>12926.566370740962</v>
      </c>
      <c r="G2427" s="129">
        <v>9886.1879306118044</v>
      </c>
      <c r="H2427" s="132"/>
      <c r="I2427" s="129">
        <v>20.610805775423994</v>
      </c>
      <c r="J2427" s="129">
        <v>19.941035634543979</v>
      </c>
      <c r="K2427" s="131">
        <v>0.69492894827456908</v>
      </c>
    </row>
    <row r="2428" spans="1:11" x14ac:dyDescent="0.25">
      <c r="A2428" s="175"/>
      <c r="B2428" s="175"/>
      <c r="C2428" s="175"/>
      <c r="D2428" s="127" t="s">
        <v>103</v>
      </c>
      <c r="E2428" s="128">
        <v>14337.995216716192</v>
      </c>
      <c r="F2428" s="129">
        <v>13021.876370740963</v>
      </c>
      <c r="G2428" s="129">
        <v>9962.4879306118055</v>
      </c>
      <c r="H2428" s="129">
        <v>76.3</v>
      </c>
      <c r="I2428" s="129">
        <v>20.610805775423994</v>
      </c>
      <c r="J2428" s="129">
        <v>19.941035634543979</v>
      </c>
      <c r="K2428" s="131">
        <v>0.6886683020596529</v>
      </c>
    </row>
    <row r="2429" spans="1:11" x14ac:dyDescent="0.25">
      <c r="A2429" s="175"/>
      <c r="B2429" s="175"/>
      <c r="C2429" s="175" t="s">
        <v>103</v>
      </c>
      <c r="D2429" s="127" t="s">
        <v>140</v>
      </c>
      <c r="E2429" s="128">
        <v>291.83380952380952</v>
      </c>
      <c r="F2429" s="129">
        <v>254.38142857142859</v>
      </c>
      <c r="G2429" s="129">
        <v>194.49809523809523</v>
      </c>
      <c r="H2429" s="129">
        <v>194.49809523809523</v>
      </c>
      <c r="I2429" s="129">
        <v>0</v>
      </c>
      <c r="J2429" s="129">
        <v>0</v>
      </c>
      <c r="K2429" s="131">
        <v>0.75151087391508786</v>
      </c>
    </row>
    <row r="2430" spans="1:11" x14ac:dyDescent="0.25">
      <c r="A2430" s="175"/>
      <c r="B2430" s="175"/>
      <c r="C2430" s="175"/>
      <c r="D2430" s="127" t="s">
        <v>139</v>
      </c>
      <c r="E2430" s="128">
        <v>32028.250199073464</v>
      </c>
      <c r="F2430" s="129">
        <v>28108.901043972073</v>
      </c>
      <c r="G2430" s="129">
        <v>22179.628366641933</v>
      </c>
      <c r="H2430" s="132"/>
      <c r="I2430" s="129">
        <v>40.6753963910257</v>
      </c>
      <c r="J2430" s="129">
        <v>41.020817983823164</v>
      </c>
      <c r="K2430" s="131">
        <v>0.73475509898997071</v>
      </c>
    </row>
    <row r="2431" spans="1:11" x14ac:dyDescent="0.25">
      <c r="A2431" s="175"/>
      <c r="B2431" s="175"/>
      <c r="C2431" s="175"/>
      <c r="D2431" s="127" t="s">
        <v>103</v>
      </c>
      <c r="E2431" s="128">
        <v>32320.084008597274</v>
      </c>
      <c r="F2431" s="129">
        <v>28363.282472543502</v>
      </c>
      <c r="G2431" s="129">
        <v>22374.126461880027</v>
      </c>
      <c r="H2431" s="129">
        <v>194.49809523809523</v>
      </c>
      <c r="I2431" s="129">
        <v>40.675396391025693</v>
      </c>
      <c r="J2431" s="129">
        <v>41.020817983823157</v>
      </c>
      <c r="K2431" s="131">
        <v>0.74220211006780046</v>
      </c>
    </row>
    <row r="2432" spans="1:11" x14ac:dyDescent="0.25">
      <c r="A2432" s="175"/>
      <c r="B2432" s="175" t="s">
        <v>39</v>
      </c>
      <c r="C2432" s="175" t="s">
        <v>63</v>
      </c>
      <c r="D2432" s="127" t="s">
        <v>140</v>
      </c>
      <c r="E2432" s="128">
        <v>2</v>
      </c>
      <c r="F2432" s="129">
        <v>2</v>
      </c>
      <c r="G2432" s="129">
        <v>7.2</v>
      </c>
      <c r="H2432" s="129">
        <v>7.2</v>
      </c>
      <c r="I2432" s="129">
        <v>0</v>
      </c>
      <c r="J2432" s="129">
        <v>0</v>
      </c>
      <c r="K2432" s="130">
        <v>3.6</v>
      </c>
    </row>
    <row r="2433" spans="1:11" x14ac:dyDescent="0.25">
      <c r="A2433" s="175"/>
      <c r="B2433" s="175"/>
      <c r="C2433" s="175"/>
      <c r="D2433" s="127" t="s">
        <v>139</v>
      </c>
      <c r="E2433" s="128">
        <v>219.43424066097825</v>
      </c>
      <c r="F2433" s="129">
        <v>219.43424066097825</v>
      </c>
      <c r="G2433" s="129">
        <v>272.77791738758941</v>
      </c>
      <c r="H2433" s="132"/>
      <c r="I2433" s="132"/>
      <c r="J2433" s="133">
        <v>0.73772885586734871</v>
      </c>
      <c r="K2433" s="130">
        <v>1.2430964126926123</v>
      </c>
    </row>
    <row r="2434" spans="1:11" x14ac:dyDescent="0.25">
      <c r="A2434" s="175"/>
      <c r="B2434" s="175"/>
      <c r="C2434" s="175"/>
      <c r="D2434" s="127" t="s">
        <v>103</v>
      </c>
      <c r="E2434" s="128">
        <v>221.43424066097825</v>
      </c>
      <c r="F2434" s="129">
        <v>221.43424066097825</v>
      </c>
      <c r="G2434" s="129">
        <v>279.9779173875894</v>
      </c>
      <c r="H2434" s="129">
        <v>7.2</v>
      </c>
      <c r="I2434" s="129">
        <v>0</v>
      </c>
      <c r="J2434" s="133">
        <v>0.73772885586734871</v>
      </c>
      <c r="K2434" s="130">
        <v>2.4215482063463063</v>
      </c>
    </row>
    <row r="2435" spans="1:11" x14ac:dyDescent="0.25">
      <c r="A2435" s="175"/>
      <c r="B2435" s="175"/>
      <c r="C2435" s="175" t="s">
        <v>103</v>
      </c>
      <c r="D2435" s="127" t="s">
        <v>140</v>
      </c>
      <c r="E2435" s="128">
        <v>2</v>
      </c>
      <c r="F2435" s="129">
        <v>2</v>
      </c>
      <c r="G2435" s="129">
        <v>7.2</v>
      </c>
      <c r="H2435" s="129">
        <v>7.2</v>
      </c>
      <c r="I2435" s="129">
        <v>0</v>
      </c>
      <c r="J2435" s="129">
        <v>0</v>
      </c>
      <c r="K2435" s="130">
        <v>3.6</v>
      </c>
    </row>
    <row r="2436" spans="1:11" x14ac:dyDescent="0.25">
      <c r="A2436" s="175"/>
      <c r="B2436" s="175"/>
      <c r="C2436" s="175"/>
      <c r="D2436" s="127" t="s">
        <v>139</v>
      </c>
      <c r="E2436" s="128">
        <v>219.43424066097825</v>
      </c>
      <c r="F2436" s="129">
        <v>219.43424066097825</v>
      </c>
      <c r="G2436" s="129">
        <v>272.77791738758941</v>
      </c>
      <c r="H2436" s="132"/>
      <c r="I2436" s="132"/>
      <c r="J2436" s="133">
        <v>0.73772885586734871</v>
      </c>
      <c r="K2436" s="130">
        <v>1.2430964126926123</v>
      </c>
    </row>
    <row r="2437" spans="1:11" x14ac:dyDescent="0.25">
      <c r="A2437" s="175"/>
      <c r="B2437" s="175"/>
      <c r="C2437" s="175"/>
      <c r="D2437" s="127" t="s">
        <v>103</v>
      </c>
      <c r="E2437" s="128">
        <v>221.43424066097825</v>
      </c>
      <c r="F2437" s="129">
        <v>221.43424066097825</v>
      </c>
      <c r="G2437" s="129">
        <v>279.9779173875894</v>
      </c>
      <c r="H2437" s="129">
        <v>7.2</v>
      </c>
      <c r="I2437" s="129">
        <v>0</v>
      </c>
      <c r="J2437" s="133">
        <v>0.73772885586734871</v>
      </c>
      <c r="K2437" s="130">
        <v>2.4215482063463063</v>
      </c>
    </row>
    <row r="2438" spans="1:11" x14ac:dyDescent="0.25">
      <c r="A2438" s="175"/>
      <c r="B2438" s="175" t="s">
        <v>40</v>
      </c>
      <c r="C2438" s="175" t="s">
        <v>66</v>
      </c>
      <c r="D2438" s="127" t="s">
        <v>139</v>
      </c>
      <c r="E2438" s="128">
        <v>2667.0620769932061</v>
      </c>
      <c r="F2438" s="129">
        <v>2667.0620769932061</v>
      </c>
      <c r="G2438" s="129">
        <v>2235.1626553071601</v>
      </c>
      <c r="H2438" s="132"/>
      <c r="I2438" s="132"/>
      <c r="J2438" s="132"/>
      <c r="K2438" s="131">
        <v>0.8380617288919795</v>
      </c>
    </row>
    <row r="2439" spans="1:11" x14ac:dyDescent="0.25">
      <c r="A2439" s="175"/>
      <c r="B2439" s="175"/>
      <c r="C2439" s="175"/>
      <c r="D2439" s="127" t="s">
        <v>103</v>
      </c>
      <c r="E2439" s="128">
        <v>2667.0620769932061</v>
      </c>
      <c r="F2439" s="129">
        <v>2667.0620769932061</v>
      </c>
      <c r="G2439" s="129">
        <v>2235.1626553071601</v>
      </c>
      <c r="H2439" s="132"/>
      <c r="I2439" s="132"/>
      <c r="J2439" s="132"/>
      <c r="K2439" s="131">
        <v>0.8380617288919795</v>
      </c>
    </row>
    <row r="2440" spans="1:11" x14ac:dyDescent="0.25">
      <c r="A2440" s="175"/>
      <c r="B2440" s="175"/>
      <c r="C2440" s="175" t="s">
        <v>67</v>
      </c>
      <c r="D2440" s="127" t="s">
        <v>140</v>
      </c>
      <c r="E2440" s="128">
        <v>23</v>
      </c>
      <c r="F2440" s="129">
        <v>23</v>
      </c>
      <c r="G2440" s="129">
        <v>19.8</v>
      </c>
      <c r="H2440" s="129">
        <v>19.8</v>
      </c>
      <c r="I2440" s="132"/>
      <c r="J2440" s="132"/>
      <c r="K2440" s="131">
        <v>0.86086956521739133</v>
      </c>
    </row>
    <row r="2441" spans="1:11" x14ac:dyDescent="0.25">
      <c r="A2441" s="175"/>
      <c r="B2441" s="175"/>
      <c r="C2441" s="175"/>
      <c r="D2441" s="127" t="s">
        <v>139</v>
      </c>
      <c r="E2441" s="128">
        <v>18486.724981453965</v>
      </c>
      <c r="F2441" s="129">
        <v>17696.488073462278</v>
      </c>
      <c r="G2441" s="129">
        <v>17646.332523969344</v>
      </c>
      <c r="H2441" s="132"/>
      <c r="I2441" s="129">
        <v>280.69520238554327</v>
      </c>
      <c r="J2441" s="129">
        <v>118.81834580088356</v>
      </c>
      <c r="K2441" s="131">
        <v>0.95454076055506265</v>
      </c>
    </row>
    <row r="2442" spans="1:11" x14ac:dyDescent="0.25">
      <c r="A2442" s="175"/>
      <c r="B2442" s="175"/>
      <c r="C2442" s="175"/>
      <c r="D2442" s="127" t="s">
        <v>103</v>
      </c>
      <c r="E2442" s="128">
        <v>18509.724981453965</v>
      </c>
      <c r="F2442" s="129">
        <v>17719.488073462278</v>
      </c>
      <c r="G2442" s="129">
        <v>17666.132523969343</v>
      </c>
      <c r="H2442" s="129">
        <v>19.8</v>
      </c>
      <c r="I2442" s="129">
        <v>280.69520238554327</v>
      </c>
      <c r="J2442" s="129">
        <v>118.81834580088356</v>
      </c>
      <c r="K2442" s="131">
        <v>0.90770516288622694</v>
      </c>
    </row>
    <row r="2443" spans="1:11" x14ac:dyDescent="0.25">
      <c r="A2443" s="175"/>
      <c r="B2443" s="175"/>
      <c r="C2443" s="175" t="s">
        <v>68</v>
      </c>
      <c r="D2443" s="127" t="s">
        <v>140</v>
      </c>
      <c r="E2443" s="128">
        <v>57.824999999999996</v>
      </c>
      <c r="F2443" s="129">
        <v>57.824999999999996</v>
      </c>
      <c r="G2443" s="129">
        <v>24.409090909090907</v>
      </c>
      <c r="H2443" s="129">
        <v>24.409090909090907</v>
      </c>
      <c r="I2443" s="133">
        <v>0.13636363636363635</v>
      </c>
      <c r="J2443" s="133">
        <v>0.13636363636363635</v>
      </c>
      <c r="K2443" s="131">
        <v>0.42212003301497464</v>
      </c>
    </row>
    <row r="2444" spans="1:11" x14ac:dyDescent="0.25">
      <c r="A2444" s="175"/>
      <c r="B2444" s="175"/>
      <c r="C2444" s="175"/>
      <c r="D2444" s="127" t="s">
        <v>139</v>
      </c>
      <c r="E2444" s="128">
        <v>13107.524450328112</v>
      </c>
      <c r="F2444" s="129">
        <v>12636.59407994385</v>
      </c>
      <c r="G2444" s="129">
        <v>11626.980447733151</v>
      </c>
      <c r="H2444" s="132"/>
      <c r="I2444" s="132"/>
      <c r="J2444" s="129">
        <v>8.4454659854178686</v>
      </c>
      <c r="K2444" s="131">
        <v>0.88704625284464755</v>
      </c>
    </row>
    <row r="2445" spans="1:11" x14ac:dyDescent="0.25">
      <c r="A2445" s="175"/>
      <c r="B2445" s="175"/>
      <c r="C2445" s="175"/>
      <c r="D2445" s="127" t="s">
        <v>103</v>
      </c>
      <c r="E2445" s="128">
        <v>13165.349450328111</v>
      </c>
      <c r="F2445" s="129">
        <v>12694.419079943849</v>
      </c>
      <c r="G2445" s="129">
        <v>11651.389538642243</v>
      </c>
      <c r="H2445" s="129">
        <v>24.409090909090907</v>
      </c>
      <c r="I2445" s="133">
        <v>0.13636363636363635</v>
      </c>
      <c r="J2445" s="129">
        <v>8.5818296217815053</v>
      </c>
      <c r="K2445" s="131">
        <v>0.65458314292981112</v>
      </c>
    </row>
    <row r="2446" spans="1:11" x14ac:dyDescent="0.25">
      <c r="A2446" s="175"/>
      <c r="B2446" s="175"/>
      <c r="C2446" s="175" t="s">
        <v>69</v>
      </c>
      <c r="D2446" s="127" t="s">
        <v>140</v>
      </c>
      <c r="E2446" s="128">
        <v>20.29</v>
      </c>
      <c r="F2446" s="129">
        <v>20.29</v>
      </c>
      <c r="G2446" s="129">
        <v>24.85</v>
      </c>
      <c r="H2446" s="129">
        <v>24.85</v>
      </c>
      <c r="I2446" s="129">
        <v>0</v>
      </c>
      <c r="J2446" s="129">
        <v>0</v>
      </c>
      <c r="K2446" s="130">
        <v>1.2247412518482013</v>
      </c>
    </row>
    <row r="2447" spans="1:11" x14ac:dyDescent="0.25">
      <c r="A2447" s="175"/>
      <c r="B2447" s="175"/>
      <c r="C2447" s="175"/>
      <c r="D2447" s="127" t="s">
        <v>139</v>
      </c>
      <c r="E2447" s="128">
        <v>28729.064861666655</v>
      </c>
      <c r="F2447" s="129">
        <v>28050.959015028293</v>
      </c>
      <c r="G2447" s="129">
        <v>24085.736719701716</v>
      </c>
      <c r="H2447" s="132"/>
      <c r="I2447" s="129">
        <v>133.54963110169595</v>
      </c>
      <c r="J2447" s="129">
        <v>253.69132516839966</v>
      </c>
      <c r="K2447" s="131">
        <v>0.83837524248272499</v>
      </c>
    </row>
    <row r="2448" spans="1:11" x14ac:dyDescent="0.25">
      <c r="A2448" s="175"/>
      <c r="B2448" s="175"/>
      <c r="C2448" s="175"/>
      <c r="D2448" s="127" t="s">
        <v>103</v>
      </c>
      <c r="E2448" s="128">
        <v>28749.354861666656</v>
      </c>
      <c r="F2448" s="129">
        <v>28071.249015028294</v>
      </c>
      <c r="G2448" s="129">
        <v>24110.586719701718</v>
      </c>
      <c r="H2448" s="129">
        <v>24.85</v>
      </c>
      <c r="I2448" s="129">
        <v>133.54963110169595</v>
      </c>
      <c r="J2448" s="129">
        <v>253.69132516839966</v>
      </c>
      <c r="K2448" s="130">
        <v>1.0315582471654632</v>
      </c>
    </row>
    <row r="2449" spans="1:11" x14ac:dyDescent="0.25">
      <c r="A2449" s="175"/>
      <c r="B2449" s="175"/>
      <c r="C2449" s="175" t="s">
        <v>153</v>
      </c>
      <c r="D2449" s="127" t="s">
        <v>139</v>
      </c>
      <c r="E2449" s="128">
        <v>4225.217969485454</v>
      </c>
      <c r="F2449" s="129">
        <v>3813.1325494472735</v>
      </c>
      <c r="G2449" s="129">
        <v>5125.8861829322523</v>
      </c>
      <c r="H2449" s="132"/>
      <c r="I2449" s="132"/>
      <c r="J2449" s="132"/>
      <c r="K2449" s="130">
        <v>1.2131649112427876</v>
      </c>
    </row>
    <row r="2450" spans="1:11" x14ac:dyDescent="0.25">
      <c r="A2450" s="175"/>
      <c r="B2450" s="175"/>
      <c r="C2450" s="175"/>
      <c r="D2450" s="127" t="s">
        <v>103</v>
      </c>
      <c r="E2450" s="128">
        <v>4225.217969485454</v>
      </c>
      <c r="F2450" s="129">
        <v>3813.1325494472735</v>
      </c>
      <c r="G2450" s="129">
        <v>5125.8861829322523</v>
      </c>
      <c r="H2450" s="132"/>
      <c r="I2450" s="132"/>
      <c r="J2450" s="132"/>
      <c r="K2450" s="130">
        <v>1.2131649112427876</v>
      </c>
    </row>
    <row r="2451" spans="1:11" x14ac:dyDescent="0.25">
      <c r="A2451" s="175"/>
      <c r="B2451" s="175"/>
      <c r="C2451" s="175" t="s">
        <v>70</v>
      </c>
      <c r="D2451" s="127" t="s">
        <v>139</v>
      </c>
      <c r="E2451" s="128">
        <v>1780.340207305085</v>
      </c>
      <c r="F2451" s="129">
        <v>1751.4819245639435</v>
      </c>
      <c r="G2451" s="129">
        <v>2022.477039979218</v>
      </c>
      <c r="H2451" s="132"/>
      <c r="I2451" s="132"/>
      <c r="J2451" s="132"/>
      <c r="K2451" s="130">
        <v>1.1360059339673385</v>
      </c>
    </row>
    <row r="2452" spans="1:11" x14ac:dyDescent="0.25">
      <c r="A2452" s="175"/>
      <c r="B2452" s="175"/>
      <c r="C2452" s="175"/>
      <c r="D2452" s="127" t="s">
        <v>103</v>
      </c>
      <c r="E2452" s="128">
        <v>1780.340207305085</v>
      </c>
      <c r="F2452" s="129">
        <v>1751.4819245639435</v>
      </c>
      <c r="G2452" s="129">
        <v>2022.477039979218</v>
      </c>
      <c r="H2452" s="132"/>
      <c r="I2452" s="132"/>
      <c r="J2452" s="132"/>
      <c r="K2452" s="130">
        <v>1.1360059339673385</v>
      </c>
    </row>
    <row r="2453" spans="1:11" x14ac:dyDescent="0.25">
      <c r="A2453" s="175"/>
      <c r="B2453" s="175"/>
      <c r="C2453" s="175" t="s">
        <v>71</v>
      </c>
      <c r="D2453" s="127" t="s">
        <v>140</v>
      </c>
      <c r="E2453" s="128">
        <v>17.75</v>
      </c>
      <c r="F2453" s="129">
        <v>17.75</v>
      </c>
      <c r="G2453" s="129">
        <v>14.632</v>
      </c>
      <c r="H2453" s="129">
        <v>14.632</v>
      </c>
      <c r="I2453" s="129">
        <v>0</v>
      </c>
      <c r="J2453" s="129">
        <v>0</v>
      </c>
      <c r="K2453" s="131">
        <v>0.82433802816901403</v>
      </c>
    </row>
    <row r="2454" spans="1:11" x14ac:dyDescent="0.25">
      <c r="A2454" s="175"/>
      <c r="B2454" s="175"/>
      <c r="C2454" s="175"/>
      <c r="D2454" s="127" t="s">
        <v>139</v>
      </c>
      <c r="E2454" s="128">
        <v>6695.1523937620623</v>
      </c>
      <c r="F2454" s="129">
        <v>6618.2667157466176</v>
      </c>
      <c r="G2454" s="129">
        <v>8198.6015088019249</v>
      </c>
      <c r="H2454" s="132"/>
      <c r="I2454" s="129">
        <v>7.0765237398355048</v>
      </c>
      <c r="J2454" s="133">
        <v>0.77604526383012284</v>
      </c>
      <c r="K2454" s="130">
        <v>1.2245578631549359</v>
      </c>
    </row>
    <row r="2455" spans="1:11" x14ac:dyDescent="0.25">
      <c r="A2455" s="175"/>
      <c r="B2455" s="175"/>
      <c r="C2455" s="175"/>
      <c r="D2455" s="127" t="s">
        <v>103</v>
      </c>
      <c r="E2455" s="128">
        <v>6712.9023937620623</v>
      </c>
      <c r="F2455" s="129">
        <v>6636.0167157466176</v>
      </c>
      <c r="G2455" s="129">
        <v>8213.2335088019245</v>
      </c>
      <c r="H2455" s="129">
        <v>14.632</v>
      </c>
      <c r="I2455" s="129">
        <v>7.0765237398355048</v>
      </c>
      <c r="J2455" s="133">
        <v>0.77604526383012284</v>
      </c>
      <c r="K2455" s="130">
        <v>1.0244479456619748</v>
      </c>
    </row>
    <row r="2456" spans="1:11" x14ac:dyDescent="0.25">
      <c r="A2456" s="175"/>
      <c r="B2456" s="175"/>
      <c r="C2456" s="175" t="s">
        <v>103</v>
      </c>
      <c r="D2456" s="127" t="s">
        <v>140</v>
      </c>
      <c r="E2456" s="128">
        <v>118.86499999999999</v>
      </c>
      <c r="F2456" s="129">
        <v>118.86499999999999</v>
      </c>
      <c r="G2456" s="129">
        <v>83.691090909090903</v>
      </c>
      <c r="H2456" s="129">
        <v>83.691090909090903</v>
      </c>
      <c r="I2456" s="133">
        <v>0.13636363636363635</v>
      </c>
      <c r="J2456" s="133">
        <v>0.13636363636363635</v>
      </c>
      <c r="K2456" s="131">
        <v>0.83301721956239538</v>
      </c>
    </row>
    <row r="2457" spans="1:11" x14ac:dyDescent="0.25">
      <c r="A2457" s="175"/>
      <c r="B2457" s="175"/>
      <c r="C2457" s="175"/>
      <c r="D2457" s="127" t="s">
        <v>139</v>
      </c>
      <c r="E2457" s="128">
        <v>75691.086940994544</v>
      </c>
      <c r="F2457" s="129">
        <v>73233.984435185455</v>
      </c>
      <c r="G2457" s="129">
        <v>70941.177078424764</v>
      </c>
      <c r="H2457" s="132"/>
      <c r="I2457" s="129">
        <v>421.32135722707471</v>
      </c>
      <c r="J2457" s="129">
        <v>381.73118221853122</v>
      </c>
      <c r="K2457" s="130">
        <v>1.0131075275913539</v>
      </c>
    </row>
    <row r="2458" spans="1:11" x14ac:dyDescent="0.25">
      <c r="A2458" s="175"/>
      <c r="B2458" s="175"/>
      <c r="C2458" s="175"/>
      <c r="D2458" s="127" t="s">
        <v>103</v>
      </c>
      <c r="E2458" s="128">
        <v>75809.951940994521</v>
      </c>
      <c r="F2458" s="129">
        <v>73352.849435185475</v>
      </c>
      <c r="G2458" s="129">
        <v>71024.868169333859</v>
      </c>
      <c r="H2458" s="129">
        <v>83.691090909090903</v>
      </c>
      <c r="I2458" s="129">
        <v>421.45772086343845</v>
      </c>
      <c r="J2458" s="129">
        <v>381.86754585489484</v>
      </c>
      <c r="K2458" s="131">
        <v>0.94762014285355078</v>
      </c>
    </row>
    <row r="2459" spans="1:11" x14ac:dyDescent="0.25">
      <c r="A2459" s="175"/>
      <c r="B2459" s="175" t="s">
        <v>41</v>
      </c>
      <c r="C2459" s="175" t="s">
        <v>77</v>
      </c>
      <c r="D2459" s="127" t="s">
        <v>139</v>
      </c>
      <c r="E2459" s="135">
        <v>0.92528637873989961</v>
      </c>
      <c r="F2459" s="133">
        <v>0.74022910299191969</v>
      </c>
      <c r="G2459" s="129">
        <v>2.664824770770911</v>
      </c>
      <c r="H2459" s="132"/>
      <c r="I2459" s="132"/>
      <c r="J2459" s="132"/>
      <c r="K2459" s="130">
        <v>2.88</v>
      </c>
    </row>
    <row r="2460" spans="1:11" x14ac:dyDescent="0.25">
      <c r="A2460" s="175"/>
      <c r="B2460" s="175"/>
      <c r="C2460" s="175"/>
      <c r="D2460" s="127" t="s">
        <v>103</v>
      </c>
      <c r="E2460" s="135">
        <v>0.92528637873989961</v>
      </c>
      <c r="F2460" s="133">
        <v>0.74022910299191969</v>
      </c>
      <c r="G2460" s="129">
        <v>2.664824770770911</v>
      </c>
      <c r="H2460" s="132"/>
      <c r="I2460" s="132"/>
      <c r="J2460" s="132"/>
      <c r="K2460" s="130">
        <v>2.88</v>
      </c>
    </row>
    <row r="2461" spans="1:11" x14ac:dyDescent="0.25">
      <c r="A2461" s="175"/>
      <c r="B2461" s="175"/>
      <c r="C2461" s="175" t="s">
        <v>103</v>
      </c>
      <c r="D2461" s="127" t="s">
        <v>139</v>
      </c>
      <c r="E2461" s="135">
        <v>0.92528637873989961</v>
      </c>
      <c r="F2461" s="133">
        <v>0.74022910299191969</v>
      </c>
      <c r="G2461" s="129">
        <v>2.664824770770911</v>
      </c>
      <c r="H2461" s="132"/>
      <c r="I2461" s="132"/>
      <c r="J2461" s="132"/>
      <c r="K2461" s="130">
        <v>2.88</v>
      </c>
    </row>
    <row r="2462" spans="1:11" x14ac:dyDescent="0.25">
      <c r="A2462" s="175"/>
      <c r="B2462" s="175"/>
      <c r="C2462" s="175"/>
      <c r="D2462" s="127" t="s">
        <v>103</v>
      </c>
      <c r="E2462" s="135">
        <v>0.92528637873989961</v>
      </c>
      <c r="F2462" s="133">
        <v>0.74022910299191969</v>
      </c>
      <c r="G2462" s="129">
        <v>2.664824770770911</v>
      </c>
      <c r="H2462" s="132"/>
      <c r="I2462" s="132"/>
      <c r="J2462" s="132"/>
      <c r="K2462" s="130">
        <v>2.88</v>
      </c>
    </row>
    <row r="2463" spans="1:11" x14ac:dyDescent="0.25">
      <c r="A2463" s="175"/>
      <c r="B2463" s="175" t="s">
        <v>42</v>
      </c>
      <c r="C2463" s="175" t="s">
        <v>79</v>
      </c>
      <c r="D2463" s="127" t="s">
        <v>139</v>
      </c>
      <c r="E2463" s="128">
        <v>184.24605030877848</v>
      </c>
      <c r="F2463" s="129">
        <v>184.24605030877848</v>
      </c>
      <c r="G2463" s="129">
        <v>136.42966081539035</v>
      </c>
      <c r="H2463" s="132"/>
      <c r="I2463" s="133">
        <v>-0.29843945669789879</v>
      </c>
      <c r="J2463" s="129">
        <v>8.1536341176425005</v>
      </c>
      <c r="K2463" s="131">
        <v>0.74047536208644638</v>
      </c>
    </row>
    <row r="2464" spans="1:11" x14ac:dyDescent="0.25">
      <c r="A2464" s="175"/>
      <c r="B2464" s="175"/>
      <c r="C2464" s="175"/>
      <c r="D2464" s="127" t="s">
        <v>103</v>
      </c>
      <c r="E2464" s="128">
        <v>184.24605030877848</v>
      </c>
      <c r="F2464" s="129">
        <v>184.24605030877848</v>
      </c>
      <c r="G2464" s="129">
        <v>136.42966081539035</v>
      </c>
      <c r="H2464" s="132"/>
      <c r="I2464" s="133">
        <v>-0.29843945669789879</v>
      </c>
      <c r="J2464" s="129">
        <v>8.1536341176425005</v>
      </c>
      <c r="K2464" s="131">
        <v>0.74047536208644638</v>
      </c>
    </row>
    <row r="2465" spans="1:11" x14ac:dyDescent="0.25">
      <c r="A2465" s="175"/>
      <c r="B2465" s="175"/>
      <c r="C2465" s="175" t="s">
        <v>80</v>
      </c>
      <c r="D2465" s="127" t="s">
        <v>140</v>
      </c>
      <c r="E2465" s="128">
        <v>2.0526315789473686</v>
      </c>
      <c r="F2465" s="129">
        <v>0</v>
      </c>
      <c r="G2465" s="129">
        <v>0</v>
      </c>
      <c r="H2465" s="129">
        <v>0</v>
      </c>
      <c r="I2465" s="129">
        <v>0</v>
      </c>
      <c r="J2465" s="129">
        <v>0</v>
      </c>
      <c r="K2465" s="130">
        <v>0</v>
      </c>
    </row>
    <row r="2466" spans="1:11" x14ac:dyDescent="0.25">
      <c r="A2466" s="175"/>
      <c r="B2466" s="175"/>
      <c r="C2466" s="175"/>
      <c r="D2466" s="127" t="s">
        <v>139</v>
      </c>
      <c r="E2466" s="128">
        <v>522.24956862539136</v>
      </c>
      <c r="F2466" s="129">
        <v>522.24956862539136</v>
      </c>
      <c r="G2466" s="129">
        <v>261.85999001610043</v>
      </c>
      <c r="H2466" s="132"/>
      <c r="I2466" s="129">
        <v>27.676691945065041</v>
      </c>
      <c r="J2466" s="129">
        <v>23.32376714249321</v>
      </c>
      <c r="K2466" s="131">
        <v>0.50140776699029144</v>
      </c>
    </row>
    <row r="2467" spans="1:11" x14ac:dyDescent="0.25">
      <c r="A2467" s="175"/>
      <c r="B2467" s="175"/>
      <c r="C2467" s="175"/>
      <c r="D2467" s="127" t="s">
        <v>103</v>
      </c>
      <c r="E2467" s="128">
        <v>524.30220020433865</v>
      </c>
      <c r="F2467" s="129">
        <v>522.24956862539136</v>
      </c>
      <c r="G2467" s="129">
        <v>261.85999001610043</v>
      </c>
      <c r="H2467" s="129">
        <v>0</v>
      </c>
      <c r="I2467" s="129">
        <v>27.676691945065041</v>
      </c>
      <c r="J2467" s="129">
        <v>23.32376714249321</v>
      </c>
      <c r="K2467" s="131">
        <v>0.25070388349514572</v>
      </c>
    </row>
    <row r="2468" spans="1:11" x14ac:dyDescent="0.25">
      <c r="A2468" s="175"/>
      <c r="B2468" s="175"/>
      <c r="C2468" s="175" t="s">
        <v>154</v>
      </c>
      <c r="D2468" s="127" t="s">
        <v>139</v>
      </c>
      <c r="E2468" s="128">
        <v>10.0491072753619</v>
      </c>
      <c r="F2468" s="129">
        <v>9.6303944722218198</v>
      </c>
      <c r="G2468" s="129">
        <v>8.2402679657967575</v>
      </c>
      <c r="H2468" s="132"/>
      <c r="I2468" s="132"/>
      <c r="J2468" s="132"/>
      <c r="K2468" s="131">
        <v>0.82</v>
      </c>
    </row>
    <row r="2469" spans="1:11" x14ac:dyDescent="0.25">
      <c r="A2469" s="175"/>
      <c r="B2469" s="175"/>
      <c r="C2469" s="175"/>
      <c r="D2469" s="127" t="s">
        <v>103</v>
      </c>
      <c r="E2469" s="128">
        <v>10.0491072753619</v>
      </c>
      <c r="F2469" s="129">
        <v>9.6303944722218198</v>
      </c>
      <c r="G2469" s="129">
        <v>8.2402679657967575</v>
      </c>
      <c r="H2469" s="132"/>
      <c r="I2469" s="132"/>
      <c r="J2469" s="132"/>
      <c r="K2469" s="131">
        <v>0.82</v>
      </c>
    </row>
    <row r="2470" spans="1:11" x14ac:dyDescent="0.25">
      <c r="A2470" s="175"/>
      <c r="B2470" s="175"/>
      <c r="C2470" s="175" t="s">
        <v>103</v>
      </c>
      <c r="D2470" s="127" t="s">
        <v>140</v>
      </c>
      <c r="E2470" s="128">
        <v>2.0526315789473686</v>
      </c>
      <c r="F2470" s="129">
        <v>0</v>
      </c>
      <c r="G2470" s="129">
        <v>0</v>
      </c>
      <c r="H2470" s="129">
        <v>0</v>
      </c>
      <c r="I2470" s="129">
        <v>0</v>
      </c>
      <c r="J2470" s="129">
        <v>0</v>
      </c>
      <c r="K2470" s="130">
        <v>0</v>
      </c>
    </row>
    <row r="2471" spans="1:11" x14ac:dyDescent="0.25">
      <c r="A2471" s="175"/>
      <c r="B2471" s="175"/>
      <c r="C2471" s="175"/>
      <c r="D2471" s="127" t="s">
        <v>139</v>
      </c>
      <c r="E2471" s="128">
        <v>716.54472620953175</v>
      </c>
      <c r="F2471" s="129">
        <v>716.12601340639185</v>
      </c>
      <c r="G2471" s="129">
        <v>406.52991879728756</v>
      </c>
      <c r="H2471" s="132"/>
      <c r="I2471" s="129">
        <v>27.378252488367142</v>
      </c>
      <c r="J2471" s="129">
        <v>31.477401260135711</v>
      </c>
      <c r="K2471" s="131">
        <v>0.68729437635891255</v>
      </c>
    </row>
    <row r="2472" spans="1:11" x14ac:dyDescent="0.25">
      <c r="A2472" s="175"/>
      <c r="B2472" s="175"/>
      <c r="C2472" s="175"/>
      <c r="D2472" s="127" t="s">
        <v>103</v>
      </c>
      <c r="E2472" s="128">
        <v>718.59735778847903</v>
      </c>
      <c r="F2472" s="129">
        <v>716.12601340639162</v>
      </c>
      <c r="G2472" s="129">
        <v>406.52991879728756</v>
      </c>
      <c r="H2472" s="129">
        <v>0</v>
      </c>
      <c r="I2472" s="129">
        <v>27.378252488367139</v>
      </c>
      <c r="J2472" s="129">
        <v>31.477401260135714</v>
      </c>
      <c r="K2472" s="131">
        <v>0.51547078226918441</v>
      </c>
    </row>
    <row r="2473" spans="1:11" x14ac:dyDescent="0.25">
      <c r="A2473" s="175"/>
      <c r="B2473" s="175" t="s">
        <v>43</v>
      </c>
      <c r="C2473" s="175" t="s">
        <v>155</v>
      </c>
      <c r="D2473" s="127" t="s">
        <v>139</v>
      </c>
      <c r="E2473" s="128">
        <v>8331.1079218407158</v>
      </c>
      <c r="F2473" s="129">
        <v>8300.1318712506109</v>
      </c>
      <c r="G2473" s="129">
        <v>13296.743940470276</v>
      </c>
      <c r="H2473" s="132"/>
      <c r="I2473" s="133">
        <v>0.62514166614306599</v>
      </c>
      <c r="J2473" s="129">
        <v>1.6776497186620161</v>
      </c>
      <c r="K2473" s="130">
        <v>1.5960354931439213</v>
      </c>
    </row>
    <row r="2474" spans="1:11" x14ac:dyDescent="0.25">
      <c r="A2474" s="175"/>
      <c r="B2474" s="175"/>
      <c r="C2474" s="175"/>
      <c r="D2474" s="127" t="s">
        <v>103</v>
      </c>
      <c r="E2474" s="128">
        <v>8331.1079218407158</v>
      </c>
      <c r="F2474" s="129">
        <v>8300.1318712506109</v>
      </c>
      <c r="G2474" s="129">
        <v>13296.743940470276</v>
      </c>
      <c r="H2474" s="132"/>
      <c r="I2474" s="133">
        <v>0.62514166614306599</v>
      </c>
      <c r="J2474" s="129">
        <v>1.6776497186620161</v>
      </c>
      <c r="K2474" s="130">
        <v>1.5960354931439213</v>
      </c>
    </row>
    <row r="2475" spans="1:11" x14ac:dyDescent="0.25">
      <c r="A2475" s="175"/>
      <c r="B2475" s="175"/>
      <c r="C2475" s="175" t="s">
        <v>157</v>
      </c>
      <c r="D2475" s="127" t="s">
        <v>139</v>
      </c>
      <c r="E2475" s="128">
        <v>232.97737788275768</v>
      </c>
      <c r="F2475" s="129">
        <v>217.59368720049841</v>
      </c>
      <c r="G2475" s="129">
        <v>221.67018569453074</v>
      </c>
      <c r="H2475" s="132"/>
      <c r="I2475" s="129">
        <v>25.265363063608461</v>
      </c>
      <c r="J2475" s="129">
        <v>19.53890792125868</v>
      </c>
      <c r="K2475" s="131">
        <v>0.95146656602034074</v>
      </c>
    </row>
    <row r="2476" spans="1:11" x14ac:dyDescent="0.25">
      <c r="A2476" s="175"/>
      <c r="B2476" s="175"/>
      <c r="C2476" s="175"/>
      <c r="D2476" s="127" t="s">
        <v>103</v>
      </c>
      <c r="E2476" s="128">
        <v>232.97737788275768</v>
      </c>
      <c r="F2476" s="129">
        <v>217.59368720049841</v>
      </c>
      <c r="G2476" s="129">
        <v>221.67018569453074</v>
      </c>
      <c r="H2476" s="132"/>
      <c r="I2476" s="129">
        <v>25.265363063608461</v>
      </c>
      <c r="J2476" s="129">
        <v>19.53890792125868</v>
      </c>
      <c r="K2476" s="131">
        <v>0.95146656602034074</v>
      </c>
    </row>
    <row r="2477" spans="1:11" x14ac:dyDescent="0.25">
      <c r="A2477" s="175"/>
      <c r="B2477" s="175"/>
      <c r="C2477" s="175" t="s">
        <v>103</v>
      </c>
      <c r="D2477" s="127" t="s">
        <v>139</v>
      </c>
      <c r="E2477" s="128">
        <v>8564.0852997234724</v>
      </c>
      <c r="F2477" s="129">
        <v>8517.7255584511095</v>
      </c>
      <c r="G2477" s="129">
        <v>13518.414126164807</v>
      </c>
      <c r="H2477" s="132"/>
      <c r="I2477" s="129">
        <v>25.890504729751527</v>
      </c>
      <c r="J2477" s="129">
        <v>21.216557639920694</v>
      </c>
      <c r="K2477" s="130">
        <v>1.273751029582131</v>
      </c>
    </row>
    <row r="2478" spans="1:11" x14ac:dyDescent="0.25">
      <c r="A2478" s="175"/>
      <c r="B2478" s="175"/>
      <c r="C2478" s="175"/>
      <c r="D2478" s="127" t="s">
        <v>103</v>
      </c>
      <c r="E2478" s="128">
        <v>8564.0852997234724</v>
      </c>
      <c r="F2478" s="129">
        <v>8517.7255584511095</v>
      </c>
      <c r="G2478" s="129">
        <v>13518.414126164807</v>
      </c>
      <c r="H2478" s="132"/>
      <c r="I2478" s="129">
        <v>25.890504729751527</v>
      </c>
      <c r="J2478" s="129">
        <v>21.216557639920694</v>
      </c>
      <c r="K2478" s="130">
        <v>1.273751029582131</v>
      </c>
    </row>
    <row r="2479" spans="1:11" x14ac:dyDescent="0.25">
      <c r="A2479" s="175"/>
      <c r="B2479" s="175" t="s">
        <v>46</v>
      </c>
      <c r="C2479" s="175" t="s">
        <v>91</v>
      </c>
      <c r="D2479" s="127" t="s">
        <v>139</v>
      </c>
      <c r="E2479" s="128">
        <v>2606.4927435070372</v>
      </c>
      <c r="F2479" s="129">
        <v>2227.2879422583969</v>
      </c>
      <c r="G2479" s="129">
        <v>1884.0919082180708</v>
      </c>
      <c r="H2479" s="132"/>
      <c r="I2479" s="133">
        <v>0.66976901476563677</v>
      </c>
      <c r="J2479" s="133">
        <v>0.17061739960636049</v>
      </c>
      <c r="K2479" s="131">
        <v>0.72284563726926943</v>
      </c>
    </row>
    <row r="2480" spans="1:11" x14ac:dyDescent="0.25">
      <c r="A2480" s="175"/>
      <c r="B2480" s="175"/>
      <c r="C2480" s="175"/>
      <c r="D2480" s="127" t="s">
        <v>103</v>
      </c>
      <c r="E2480" s="128">
        <v>2606.4927435070372</v>
      </c>
      <c r="F2480" s="129">
        <v>2227.2879422583969</v>
      </c>
      <c r="G2480" s="129">
        <v>1884.0919082180708</v>
      </c>
      <c r="H2480" s="132"/>
      <c r="I2480" s="133">
        <v>0.66976901476563677</v>
      </c>
      <c r="J2480" s="133">
        <v>0.17061739960636049</v>
      </c>
      <c r="K2480" s="131">
        <v>0.72284563726926943</v>
      </c>
    </row>
    <row r="2481" spans="1:11" x14ac:dyDescent="0.25">
      <c r="A2481" s="175"/>
      <c r="B2481" s="175"/>
      <c r="C2481" s="175" t="s">
        <v>167</v>
      </c>
      <c r="D2481" s="127" t="s">
        <v>139</v>
      </c>
      <c r="E2481" s="128">
        <v>1637.7855989649538</v>
      </c>
      <c r="F2481" s="129">
        <v>1328.6465799585612</v>
      </c>
      <c r="G2481" s="129">
        <v>1273.1357106701262</v>
      </c>
      <c r="H2481" s="132"/>
      <c r="I2481" s="133">
        <v>0.77487593871123839</v>
      </c>
      <c r="J2481" s="132"/>
      <c r="K2481" s="131">
        <v>0.77735187772729308</v>
      </c>
    </row>
    <row r="2482" spans="1:11" x14ac:dyDescent="0.25">
      <c r="A2482" s="175"/>
      <c r="B2482" s="175"/>
      <c r="C2482" s="175"/>
      <c r="D2482" s="127" t="s">
        <v>103</v>
      </c>
      <c r="E2482" s="128">
        <v>1637.7855989649538</v>
      </c>
      <c r="F2482" s="129">
        <v>1328.6465799585612</v>
      </c>
      <c r="G2482" s="129">
        <v>1273.1357106701262</v>
      </c>
      <c r="H2482" s="132"/>
      <c r="I2482" s="133">
        <v>0.77487593871123839</v>
      </c>
      <c r="J2482" s="132"/>
      <c r="K2482" s="131">
        <v>0.77735187772729308</v>
      </c>
    </row>
    <row r="2483" spans="1:11" x14ac:dyDescent="0.25">
      <c r="A2483" s="175"/>
      <c r="B2483" s="175"/>
      <c r="C2483" s="175" t="s">
        <v>92</v>
      </c>
      <c r="D2483" s="127" t="s">
        <v>139</v>
      </c>
      <c r="E2483" s="128">
        <v>352.55445198176744</v>
      </c>
      <c r="F2483" s="129">
        <v>346.08187258121012</v>
      </c>
      <c r="G2483" s="129">
        <v>195.73518926227655</v>
      </c>
      <c r="H2483" s="132"/>
      <c r="I2483" s="133">
        <v>0.10787632334262157</v>
      </c>
      <c r="J2483" s="132"/>
      <c r="K2483" s="131">
        <v>0.55519137018981424</v>
      </c>
    </row>
    <row r="2484" spans="1:11" x14ac:dyDescent="0.25">
      <c r="A2484" s="175"/>
      <c r="B2484" s="175"/>
      <c r="C2484" s="175"/>
      <c r="D2484" s="127" t="s">
        <v>103</v>
      </c>
      <c r="E2484" s="128">
        <v>352.55445198176744</v>
      </c>
      <c r="F2484" s="129">
        <v>346.08187258121012</v>
      </c>
      <c r="G2484" s="129">
        <v>195.73518926227655</v>
      </c>
      <c r="H2484" s="132"/>
      <c r="I2484" s="133">
        <v>0.10787632334262157</v>
      </c>
      <c r="J2484" s="132"/>
      <c r="K2484" s="131">
        <v>0.55519137018981424</v>
      </c>
    </row>
    <row r="2485" spans="1:11" x14ac:dyDescent="0.25">
      <c r="A2485" s="175"/>
      <c r="B2485" s="175"/>
      <c r="C2485" s="175" t="s">
        <v>93</v>
      </c>
      <c r="D2485" s="127" t="s">
        <v>139</v>
      </c>
      <c r="E2485" s="128">
        <v>3088.3746507052711</v>
      </c>
      <c r="F2485" s="129">
        <v>2503.8695277081301</v>
      </c>
      <c r="G2485" s="129">
        <v>2984.6663217972568</v>
      </c>
      <c r="H2485" s="132"/>
      <c r="I2485" s="129">
        <v>54.120844721957482</v>
      </c>
      <c r="J2485" s="132"/>
      <c r="K2485" s="131">
        <v>0.96641977070873475</v>
      </c>
    </row>
    <row r="2486" spans="1:11" x14ac:dyDescent="0.25">
      <c r="A2486" s="175"/>
      <c r="B2486" s="175"/>
      <c r="C2486" s="175"/>
      <c r="D2486" s="127" t="s">
        <v>103</v>
      </c>
      <c r="E2486" s="128">
        <v>3088.3746507052711</v>
      </c>
      <c r="F2486" s="129">
        <v>2503.8695277081301</v>
      </c>
      <c r="G2486" s="129">
        <v>2984.6663217972568</v>
      </c>
      <c r="H2486" s="132"/>
      <c r="I2486" s="129">
        <v>54.120844721957482</v>
      </c>
      <c r="J2486" s="132"/>
      <c r="K2486" s="131">
        <v>0.96641977070873475</v>
      </c>
    </row>
    <row r="2487" spans="1:11" x14ac:dyDescent="0.25">
      <c r="A2487" s="175"/>
      <c r="B2487" s="175"/>
      <c r="C2487" s="175" t="s">
        <v>94</v>
      </c>
      <c r="D2487" s="127" t="s">
        <v>139</v>
      </c>
      <c r="E2487" s="128">
        <v>162.57233483536572</v>
      </c>
      <c r="F2487" s="129">
        <v>137.9709050708876</v>
      </c>
      <c r="G2487" s="129">
        <v>260.33638773550359</v>
      </c>
      <c r="H2487" s="132"/>
      <c r="I2487" s="132"/>
      <c r="J2487" s="132"/>
      <c r="K2487" s="130">
        <v>1.6013572542901711</v>
      </c>
    </row>
    <row r="2488" spans="1:11" x14ac:dyDescent="0.25">
      <c r="A2488" s="175"/>
      <c r="B2488" s="175"/>
      <c r="C2488" s="175"/>
      <c r="D2488" s="127" t="s">
        <v>103</v>
      </c>
      <c r="E2488" s="128">
        <v>162.57233483536572</v>
      </c>
      <c r="F2488" s="129">
        <v>137.9709050708876</v>
      </c>
      <c r="G2488" s="129">
        <v>260.33638773550359</v>
      </c>
      <c r="H2488" s="132"/>
      <c r="I2488" s="132"/>
      <c r="J2488" s="132"/>
      <c r="K2488" s="130">
        <v>1.6013572542901711</v>
      </c>
    </row>
    <row r="2489" spans="1:11" x14ac:dyDescent="0.25">
      <c r="A2489" s="175"/>
      <c r="B2489" s="175"/>
      <c r="C2489" s="175" t="s">
        <v>96</v>
      </c>
      <c r="D2489" s="127" t="s">
        <v>140</v>
      </c>
      <c r="E2489" s="128">
        <v>57.20338983050847</v>
      </c>
      <c r="F2489" s="129">
        <v>57.20338983050847</v>
      </c>
      <c r="G2489" s="129">
        <v>76.334745762711862</v>
      </c>
      <c r="H2489" s="129">
        <v>76.334745762711862</v>
      </c>
      <c r="I2489" s="129">
        <v>10.169491525423728</v>
      </c>
      <c r="J2489" s="129">
        <v>10.169491525423728</v>
      </c>
      <c r="K2489" s="130">
        <v>1.3344444444444445</v>
      </c>
    </row>
    <row r="2490" spans="1:11" x14ac:dyDescent="0.25">
      <c r="A2490" s="175"/>
      <c r="B2490" s="175"/>
      <c r="C2490" s="175"/>
      <c r="D2490" s="127" t="s">
        <v>139</v>
      </c>
      <c r="E2490" s="128">
        <v>917.52348107256648</v>
      </c>
      <c r="F2490" s="129">
        <v>867.76438265039872</v>
      </c>
      <c r="G2490" s="129">
        <v>793.81623603826029</v>
      </c>
      <c r="H2490" s="132"/>
      <c r="I2490" s="129">
        <v>1.5018138153543852</v>
      </c>
      <c r="J2490" s="129">
        <v>1.6504924238576404</v>
      </c>
      <c r="K2490" s="131">
        <v>0.86517266578322882</v>
      </c>
    </row>
    <row r="2491" spans="1:11" x14ac:dyDescent="0.25">
      <c r="A2491" s="175"/>
      <c r="B2491" s="175"/>
      <c r="C2491" s="175"/>
      <c r="D2491" s="127" t="s">
        <v>103</v>
      </c>
      <c r="E2491" s="128">
        <v>974.72687090307488</v>
      </c>
      <c r="F2491" s="129">
        <v>924.96777248090712</v>
      </c>
      <c r="G2491" s="129">
        <v>870.15098180097209</v>
      </c>
      <c r="H2491" s="129">
        <v>76.334745762711862</v>
      </c>
      <c r="I2491" s="129">
        <v>11.671305340778114</v>
      </c>
      <c r="J2491" s="129">
        <v>11.819983949281369</v>
      </c>
      <c r="K2491" s="130">
        <v>1.0998085551138366</v>
      </c>
    </row>
    <row r="2492" spans="1:11" x14ac:dyDescent="0.25">
      <c r="A2492" s="175"/>
      <c r="B2492" s="175"/>
      <c r="C2492" s="175" t="s">
        <v>97</v>
      </c>
      <c r="D2492" s="127" t="s">
        <v>140</v>
      </c>
      <c r="E2492" s="128">
        <v>40.980392156862749</v>
      </c>
      <c r="F2492" s="129">
        <v>22.647058823529413</v>
      </c>
      <c r="G2492" s="129">
        <v>25.666666666666664</v>
      </c>
      <c r="H2492" s="129">
        <v>25.666666666666664</v>
      </c>
      <c r="I2492" s="132"/>
      <c r="J2492" s="132"/>
      <c r="K2492" s="131">
        <v>0.62631578947368405</v>
      </c>
    </row>
    <row r="2493" spans="1:11" x14ac:dyDescent="0.25">
      <c r="A2493" s="175"/>
      <c r="B2493" s="175"/>
      <c r="C2493" s="175"/>
      <c r="D2493" s="127" t="s">
        <v>139</v>
      </c>
      <c r="E2493" s="128">
        <v>978.49092786871279</v>
      </c>
      <c r="F2493" s="129">
        <v>944.80232123500764</v>
      </c>
      <c r="G2493" s="129">
        <v>918.55379731251981</v>
      </c>
      <c r="H2493" s="132"/>
      <c r="I2493" s="129">
        <v>9.3376341536746512</v>
      </c>
      <c r="J2493" s="129">
        <v>3.0618991135405023</v>
      </c>
      <c r="K2493" s="131">
        <v>0.93874533851147268</v>
      </c>
    </row>
    <row r="2494" spans="1:11" x14ac:dyDescent="0.25">
      <c r="A2494" s="175"/>
      <c r="B2494" s="175"/>
      <c r="C2494" s="175"/>
      <c r="D2494" s="127" t="s">
        <v>103</v>
      </c>
      <c r="E2494" s="128">
        <v>1019.4713200255756</v>
      </c>
      <c r="F2494" s="129">
        <v>967.44938005853703</v>
      </c>
      <c r="G2494" s="129">
        <v>944.22046397918655</v>
      </c>
      <c r="H2494" s="129">
        <v>25.666666666666664</v>
      </c>
      <c r="I2494" s="129">
        <v>9.3376341536746512</v>
      </c>
      <c r="J2494" s="129">
        <v>3.0618991135405023</v>
      </c>
      <c r="K2494" s="131">
        <v>0.78253056399257837</v>
      </c>
    </row>
    <row r="2495" spans="1:11" x14ac:dyDescent="0.25">
      <c r="A2495" s="175"/>
      <c r="B2495" s="175"/>
      <c r="C2495" s="175" t="s">
        <v>168</v>
      </c>
      <c r="D2495" s="127" t="s">
        <v>139</v>
      </c>
      <c r="E2495" s="128">
        <v>3109.589735158982</v>
      </c>
      <c r="F2495" s="129">
        <v>2170.6851001177638</v>
      </c>
      <c r="G2495" s="129">
        <v>1696.900187833327</v>
      </c>
      <c r="H2495" s="132"/>
      <c r="I2495" s="132"/>
      <c r="J2495" s="133">
        <v>0.23063165568688776</v>
      </c>
      <c r="K2495" s="131">
        <v>0.54569905754675729</v>
      </c>
    </row>
    <row r="2496" spans="1:11" x14ac:dyDescent="0.25">
      <c r="A2496" s="175"/>
      <c r="B2496" s="175"/>
      <c r="C2496" s="175"/>
      <c r="D2496" s="127" t="s">
        <v>103</v>
      </c>
      <c r="E2496" s="128">
        <v>3109.589735158982</v>
      </c>
      <c r="F2496" s="129">
        <v>2170.6851001177638</v>
      </c>
      <c r="G2496" s="129">
        <v>1696.900187833327</v>
      </c>
      <c r="H2496" s="132"/>
      <c r="I2496" s="132"/>
      <c r="J2496" s="133">
        <v>0.23063165568688776</v>
      </c>
      <c r="K2496" s="131">
        <v>0.54569905754675729</v>
      </c>
    </row>
    <row r="2497" spans="1:11" x14ac:dyDescent="0.25">
      <c r="A2497" s="175"/>
      <c r="B2497" s="175"/>
      <c r="C2497" s="175" t="s">
        <v>169</v>
      </c>
      <c r="D2497" s="127" t="s">
        <v>139</v>
      </c>
      <c r="E2497" s="128">
        <v>600.49487105184937</v>
      </c>
      <c r="F2497" s="129">
        <v>449.01916327483713</v>
      </c>
      <c r="G2497" s="129">
        <v>281.6674527719158</v>
      </c>
      <c r="H2497" s="132"/>
      <c r="I2497" s="132"/>
      <c r="J2497" s="132"/>
      <c r="K2497" s="131">
        <v>0.46905888184945943</v>
      </c>
    </row>
    <row r="2498" spans="1:11" x14ac:dyDescent="0.25">
      <c r="A2498" s="175"/>
      <c r="B2498" s="175"/>
      <c r="C2498" s="175"/>
      <c r="D2498" s="127" t="s">
        <v>103</v>
      </c>
      <c r="E2498" s="128">
        <v>600.49487105184937</v>
      </c>
      <c r="F2498" s="129">
        <v>449.01916327483713</v>
      </c>
      <c r="G2498" s="129">
        <v>281.6674527719158</v>
      </c>
      <c r="H2498" s="132"/>
      <c r="I2498" s="132"/>
      <c r="J2498" s="132"/>
      <c r="K2498" s="131">
        <v>0.46905888184945943</v>
      </c>
    </row>
    <row r="2499" spans="1:11" x14ac:dyDescent="0.25">
      <c r="A2499" s="175"/>
      <c r="B2499" s="175"/>
      <c r="C2499" s="175" t="s">
        <v>98</v>
      </c>
      <c r="D2499" s="127" t="s">
        <v>139</v>
      </c>
      <c r="E2499" s="128">
        <v>2453.5903054932655</v>
      </c>
      <c r="F2499" s="129">
        <v>2416.941434860908</v>
      </c>
      <c r="G2499" s="129">
        <v>1801.4900938640558</v>
      </c>
      <c r="H2499" s="132"/>
      <c r="I2499" s="129">
        <v>8.3257327178421274</v>
      </c>
      <c r="J2499" s="132"/>
      <c r="K2499" s="131">
        <v>0.73422612154553946</v>
      </c>
    </row>
    <row r="2500" spans="1:11" x14ac:dyDescent="0.25">
      <c r="A2500" s="175"/>
      <c r="B2500" s="175"/>
      <c r="C2500" s="175"/>
      <c r="D2500" s="127" t="s">
        <v>103</v>
      </c>
      <c r="E2500" s="128">
        <v>2453.5903054932655</v>
      </c>
      <c r="F2500" s="129">
        <v>2416.941434860908</v>
      </c>
      <c r="G2500" s="129">
        <v>1801.4900938640558</v>
      </c>
      <c r="H2500" s="132"/>
      <c r="I2500" s="129">
        <v>8.3257327178421274</v>
      </c>
      <c r="J2500" s="132"/>
      <c r="K2500" s="131">
        <v>0.73422612154553946</v>
      </c>
    </row>
    <row r="2501" spans="1:11" x14ac:dyDescent="0.25">
      <c r="A2501" s="175"/>
      <c r="B2501" s="175"/>
      <c r="C2501" s="175" t="s">
        <v>103</v>
      </c>
      <c r="D2501" s="127" t="s">
        <v>140</v>
      </c>
      <c r="E2501" s="128">
        <v>98.183781987371219</v>
      </c>
      <c r="F2501" s="129">
        <v>79.850448654037876</v>
      </c>
      <c r="G2501" s="129">
        <v>102.00141242937852</v>
      </c>
      <c r="H2501" s="129">
        <v>102.00141242937852</v>
      </c>
      <c r="I2501" s="129">
        <v>10.169491525423728</v>
      </c>
      <c r="J2501" s="129">
        <v>10.169491525423728</v>
      </c>
      <c r="K2501" s="131">
        <v>0.98038011695906424</v>
      </c>
    </row>
    <row r="2502" spans="1:11" x14ac:dyDescent="0.25">
      <c r="A2502" s="175"/>
      <c r="B2502" s="175"/>
      <c r="C2502" s="175"/>
      <c r="D2502" s="127" t="s">
        <v>139</v>
      </c>
      <c r="E2502" s="128">
        <v>15907.469100639772</v>
      </c>
      <c r="F2502" s="129">
        <v>13393.069229716102</v>
      </c>
      <c r="G2502" s="129">
        <v>12090.393285503309</v>
      </c>
      <c r="H2502" s="132"/>
      <c r="I2502" s="129">
        <v>74.838546685648154</v>
      </c>
      <c r="J2502" s="129">
        <v>5.1136405926913913</v>
      </c>
      <c r="K2502" s="131">
        <v>0.81760679754217414</v>
      </c>
    </row>
    <row r="2503" spans="1:11" x14ac:dyDescent="0.25">
      <c r="A2503" s="175"/>
      <c r="B2503" s="175"/>
      <c r="C2503" s="175"/>
      <c r="D2503" s="127" t="s">
        <v>103</v>
      </c>
      <c r="E2503" s="128">
        <v>16005.652882627139</v>
      </c>
      <c r="F2503" s="129">
        <v>13472.919678370137</v>
      </c>
      <c r="G2503" s="129">
        <v>12192.39469793269</v>
      </c>
      <c r="H2503" s="129">
        <v>102.00141242937852</v>
      </c>
      <c r="I2503" s="129">
        <v>85.008038211071863</v>
      </c>
      <c r="J2503" s="129">
        <v>15.28313211811512</v>
      </c>
      <c r="K2503" s="131">
        <v>0.84473568411165578</v>
      </c>
    </row>
    <row r="2504" spans="1:11" x14ac:dyDescent="0.25">
      <c r="A2504" s="175"/>
      <c r="B2504" s="175" t="s">
        <v>47</v>
      </c>
      <c r="C2504" s="175" t="s">
        <v>99</v>
      </c>
      <c r="D2504" s="127" t="s">
        <v>139</v>
      </c>
      <c r="E2504" s="128">
        <v>334.18519988536838</v>
      </c>
      <c r="F2504" s="129">
        <v>242.58113494217099</v>
      </c>
      <c r="G2504" s="129">
        <v>515.0184095695322</v>
      </c>
      <c r="H2504" s="132"/>
      <c r="I2504" s="129">
        <v>25.106299280728187</v>
      </c>
      <c r="J2504" s="129">
        <v>20.865370348172746</v>
      </c>
      <c r="K2504" s="130">
        <v>1.5411167512690356</v>
      </c>
    </row>
    <row r="2505" spans="1:11" x14ac:dyDescent="0.25">
      <c r="A2505" s="175"/>
      <c r="B2505" s="175"/>
      <c r="C2505" s="175"/>
      <c r="D2505" s="127" t="s">
        <v>103</v>
      </c>
      <c r="E2505" s="128">
        <v>334.18519988536838</v>
      </c>
      <c r="F2505" s="129">
        <v>242.58113494217099</v>
      </c>
      <c r="G2505" s="129">
        <v>515.0184095695322</v>
      </c>
      <c r="H2505" s="132"/>
      <c r="I2505" s="129">
        <v>25.106299280728187</v>
      </c>
      <c r="J2505" s="129">
        <v>20.865370348172746</v>
      </c>
      <c r="K2505" s="130">
        <v>1.5411167512690356</v>
      </c>
    </row>
    <row r="2506" spans="1:11" x14ac:dyDescent="0.25">
      <c r="A2506" s="175"/>
      <c r="B2506" s="175"/>
      <c r="C2506" s="175" t="s">
        <v>103</v>
      </c>
      <c r="D2506" s="127" t="s">
        <v>139</v>
      </c>
      <c r="E2506" s="128">
        <v>334.18519988536838</v>
      </c>
      <c r="F2506" s="129">
        <v>242.58113494217099</v>
      </c>
      <c r="G2506" s="129">
        <v>515.0184095695322</v>
      </c>
      <c r="H2506" s="132"/>
      <c r="I2506" s="129">
        <v>25.106299280728187</v>
      </c>
      <c r="J2506" s="129">
        <v>20.865370348172746</v>
      </c>
      <c r="K2506" s="130">
        <v>1.5411167512690356</v>
      </c>
    </row>
    <row r="2507" spans="1:11" x14ac:dyDescent="0.25">
      <c r="A2507" s="175"/>
      <c r="B2507" s="175"/>
      <c r="C2507" s="175"/>
      <c r="D2507" s="127" t="s">
        <v>103</v>
      </c>
      <c r="E2507" s="128">
        <v>334.18519988536838</v>
      </c>
      <c r="F2507" s="129">
        <v>242.58113494217099</v>
      </c>
      <c r="G2507" s="129">
        <v>515.0184095695322</v>
      </c>
      <c r="H2507" s="132"/>
      <c r="I2507" s="129">
        <v>25.106299280728187</v>
      </c>
      <c r="J2507" s="129">
        <v>20.865370348172746</v>
      </c>
      <c r="K2507" s="130">
        <v>1.5411167512690356</v>
      </c>
    </row>
    <row r="2508" spans="1:11" x14ac:dyDescent="0.25">
      <c r="A2508" s="175"/>
      <c r="B2508" s="175" t="s">
        <v>103</v>
      </c>
      <c r="C2508" s="175" t="s">
        <v>51</v>
      </c>
      <c r="D2508" s="127" t="s">
        <v>140</v>
      </c>
      <c r="E2508" s="128">
        <v>40.857142857142861</v>
      </c>
      <c r="F2508" s="129">
        <v>19.904761904761905</v>
      </c>
      <c r="G2508" s="129">
        <v>14.77142857142857</v>
      </c>
      <c r="H2508" s="129">
        <v>14.77142857142857</v>
      </c>
      <c r="I2508" s="129">
        <v>0</v>
      </c>
      <c r="J2508" s="129">
        <v>0</v>
      </c>
      <c r="K2508" s="131">
        <v>0.36153846153846148</v>
      </c>
    </row>
    <row r="2509" spans="1:11" x14ac:dyDescent="0.25">
      <c r="A2509" s="175"/>
      <c r="B2509" s="175"/>
      <c r="C2509" s="175"/>
      <c r="D2509" s="127" t="s">
        <v>139</v>
      </c>
      <c r="E2509" s="128">
        <v>9634.9141178229584</v>
      </c>
      <c r="F2509" s="129">
        <v>8070.1876533685954</v>
      </c>
      <c r="G2509" s="129">
        <v>5462.8299386493518</v>
      </c>
      <c r="H2509" s="132"/>
      <c r="I2509" s="129">
        <v>2.7079472596720575</v>
      </c>
      <c r="J2509" s="129">
        <v>3.72313899334954</v>
      </c>
      <c r="K2509" s="131">
        <v>0.56698273299022373</v>
      </c>
    </row>
    <row r="2510" spans="1:11" x14ac:dyDescent="0.25">
      <c r="A2510" s="175"/>
      <c r="B2510" s="175"/>
      <c r="C2510" s="175"/>
      <c r="D2510" s="127" t="s">
        <v>103</v>
      </c>
      <c r="E2510" s="128">
        <v>9675.7712606801015</v>
      </c>
      <c r="F2510" s="129">
        <v>8090.0924152733578</v>
      </c>
      <c r="G2510" s="129">
        <v>5477.601367220781</v>
      </c>
      <c r="H2510" s="129">
        <v>14.77142857142857</v>
      </c>
      <c r="I2510" s="129">
        <v>2.7079472596720575</v>
      </c>
      <c r="J2510" s="129">
        <v>3.72313899334954</v>
      </c>
      <c r="K2510" s="131">
        <v>0.4642605972643426</v>
      </c>
    </row>
    <row r="2511" spans="1:11" x14ac:dyDescent="0.25">
      <c r="A2511" s="175"/>
      <c r="B2511" s="175"/>
      <c r="C2511" s="175" t="s">
        <v>52</v>
      </c>
      <c r="D2511" s="127" t="s">
        <v>140</v>
      </c>
      <c r="E2511" s="128">
        <v>5.6666666666666661</v>
      </c>
      <c r="F2511" s="129">
        <v>5.6666666666666661</v>
      </c>
      <c r="G2511" s="129">
        <v>7.0266666666666655</v>
      </c>
      <c r="H2511" s="129">
        <v>7.0266666666666655</v>
      </c>
      <c r="I2511" s="132"/>
      <c r="J2511" s="132"/>
      <c r="K2511" s="130">
        <v>1.24</v>
      </c>
    </row>
    <row r="2512" spans="1:11" x14ac:dyDescent="0.25">
      <c r="A2512" s="175"/>
      <c r="B2512" s="175"/>
      <c r="C2512" s="175"/>
      <c r="D2512" s="127" t="s">
        <v>139</v>
      </c>
      <c r="E2512" s="128">
        <v>16.712425783203692</v>
      </c>
      <c r="F2512" s="129">
        <v>16.712425783203692</v>
      </c>
      <c r="G2512" s="129">
        <v>10.027455469922215</v>
      </c>
      <c r="H2512" s="132"/>
      <c r="I2512" s="132"/>
      <c r="J2512" s="132"/>
      <c r="K2512" s="131">
        <v>0.6</v>
      </c>
    </row>
    <row r="2513" spans="1:11" x14ac:dyDescent="0.25">
      <c r="A2513" s="175"/>
      <c r="B2513" s="175"/>
      <c r="C2513" s="175"/>
      <c r="D2513" s="127" t="s">
        <v>103</v>
      </c>
      <c r="E2513" s="128">
        <v>22.379092449870356</v>
      </c>
      <c r="F2513" s="129">
        <v>22.379092449870356</v>
      </c>
      <c r="G2513" s="129">
        <v>17.05412213658888</v>
      </c>
      <c r="H2513" s="129">
        <v>7.0266666666666655</v>
      </c>
      <c r="I2513" s="132"/>
      <c r="J2513" s="132"/>
      <c r="K2513" s="131">
        <v>0.91999999999999993</v>
      </c>
    </row>
    <row r="2514" spans="1:11" x14ac:dyDescent="0.25">
      <c r="A2514" s="175"/>
      <c r="B2514" s="175"/>
      <c r="C2514" s="175" t="s">
        <v>53</v>
      </c>
      <c r="D2514" s="127" t="s">
        <v>140</v>
      </c>
      <c r="E2514" s="128">
        <v>133.5</v>
      </c>
      <c r="F2514" s="129">
        <v>133.5</v>
      </c>
      <c r="G2514" s="129">
        <v>96.4</v>
      </c>
      <c r="H2514" s="129">
        <v>96.4</v>
      </c>
      <c r="I2514" s="129">
        <v>0</v>
      </c>
      <c r="J2514" s="129">
        <v>0</v>
      </c>
      <c r="K2514" s="131">
        <v>0.72209737827715359</v>
      </c>
    </row>
    <row r="2515" spans="1:11" x14ac:dyDescent="0.25">
      <c r="A2515" s="175"/>
      <c r="B2515" s="175"/>
      <c r="C2515" s="175"/>
      <c r="D2515" s="127" t="s">
        <v>139</v>
      </c>
      <c r="E2515" s="128">
        <v>7705.6349277564377</v>
      </c>
      <c r="F2515" s="129">
        <v>6681.0016767110119</v>
      </c>
      <c r="G2515" s="129">
        <v>6383.1218306382898</v>
      </c>
      <c r="H2515" s="132"/>
      <c r="I2515" s="129">
        <v>17.206665115799403</v>
      </c>
      <c r="J2515" s="129">
        <v>17.206665115799403</v>
      </c>
      <c r="K2515" s="131">
        <v>0.82837065218930517</v>
      </c>
    </row>
    <row r="2516" spans="1:11" x14ac:dyDescent="0.25">
      <c r="A2516" s="175"/>
      <c r="B2516" s="175"/>
      <c r="C2516" s="175"/>
      <c r="D2516" s="127" t="s">
        <v>103</v>
      </c>
      <c r="E2516" s="128">
        <v>7839.1349277564377</v>
      </c>
      <c r="F2516" s="129">
        <v>6814.5016767110119</v>
      </c>
      <c r="G2516" s="129">
        <v>6479.5218306382903</v>
      </c>
      <c r="H2516" s="129">
        <v>96.4</v>
      </c>
      <c r="I2516" s="129">
        <v>17.206665115799403</v>
      </c>
      <c r="J2516" s="129">
        <v>17.206665115799403</v>
      </c>
      <c r="K2516" s="131">
        <v>0.77523401523322932</v>
      </c>
    </row>
    <row r="2517" spans="1:11" x14ac:dyDescent="0.25">
      <c r="A2517" s="175"/>
      <c r="B2517" s="175"/>
      <c r="C2517" s="175" t="s">
        <v>54</v>
      </c>
      <c r="D2517" s="127" t="s">
        <v>139</v>
      </c>
      <c r="E2517" s="128">
        <v>444.80351099467464</v>
      </c>
      <c r="F2517" s="129">
        <v>414.43291736830116</v>
      </c>
      <c r="G2517" s="129">
        <v>437.46121127256458</v>
      </c>
      <c r="H2517" s="132"/>
      <c r="I2517" s="133">
        <v>0.14997824013023936</v>
      </c>
      <c r="J2517" s="133">
        <v>0.14997824013023936</v>
      </c>
      <c r="K2517" s="131">
        <v>0.9834931614957555</v>
      </c>
    </row>
    <row r="2518" spans="1:11" x14ac:dyDescent="0.25">
      <c r="A2518" s="175"/>
      <c r="B2518" s="175"/>
      <c r="C2518" s="175"/>
      <c r="D2518" s="127" t="s">
        <v>103</v>
      </c>
      <c r="E2518" s="128">
        <v>444.80351099467464</v>
      </c>
      <c r="F2518" s="129">
        <v>414.43291736830116</v>
      </c>
      <c r="G2518" s="129">
        <v>437.46121127256458</v>
      </c>
      <c r="H2518" s="132"/>
      <c r="I2518" s="133">
        <v>0.14997824013023936</v>
      </c>
      <c r="J2518" s="133">
        <v>0.14997824013023936</v>
      </c>
      <c r="K2518" s="131">
        <v>0.9834931614957555</v>
      </c>
    </row>
    <row r="2519" spans="1:11" x14ac:dyDescent="0.25">
      <c r="A2519" s="175"/>
      <c r="B2519" s="175"/>
      <c r="C2519" s="175" t="s">
        <v>55</v>
      </c>
      <c r="D2519" s="127" t="s">
        <v>140</v>
      </c>
      <c r="E2519" s="128">
        <v>111.81</v>
      </c>
      <c r="F2519" s="129">
        <v>95.31</v>
      </c>
      <c r="G2519" s="129">
        <v>76.3</v>
      </c>
      <c r="H2519" s="129">
        <v>76.3</v>
      </c>
      <c r="I2519" s="129">
        <v>0</v>
      </c>
      <c r="J2519" s="129">
        <v>0</v>
      </c>
      <c r="K2519" s="131">
        <v>0.68240765584473662</v>
      </c>
    </row>
    <row r="2520" spans="1:11" x14ac:dyDescent="0.25">
      <c r="A2520" s="175"/>
      <c r="B2520" s="175"/>
      <c r="C2520" s="175"/>
      <c r="D2520" s="127" t="s">
        <v>139</v>
      </c>
      <c r="E2520" s="128">
        <v>14226.185216716191</v>
      </c>
      <c r="F2520" s="129">
        <v>12926.566370740962</v>
      </c>
      <c r="G2520" s="129">
        <v>9886.1879306118044</v>
      </c>
      <c r="H2520" s="132"/>
      <c r="I2520" s="129">
        <v>20.610805775423994</v>
      </c>
      <c r="J2520" s="129">
        <v>19.941035634543979</v>
      </c>
      <c r="K2520" s="131">
        <v>0.69492894827456908</v>
      </c>
    </row>
    <row r="2521" spans="1:11" x14ac:dyDescent="0.25">
      <c r="A2521" s="175"/>
      <c r="B2521" s="175"/>
      <c r="C2521" s="175"/>
      <c r="D2521" s="127" t="s">
        <v>103</v>
      </c>
      <c r="E2521" s="128">
        <v>14337.995216716192</v>
      </c>
      <c r="F2521" s="129">
        <v>13021.876370740963</v>
      </c>
      <c r="G2521" s="129">
        <v>9962.4879306118055</v>
      </c>
      <c r="H2521" s="129">
        <v>76.3</v>
      </c>
      <c r="I2521" s="129">
        <v>20.610805775423994</v>
      </c>
      <c r="J2521" s="129">
        <v>19.941035634543979</v>
      </c>
      <c r="K2521" s="131">
        <v>0.6886683020596529</v>
      </c>
    </row>
    <row r="2522" spans="1:11" x14ac:dyDescent="0.25">
      <c r="A2522" s="175"/>
      <c r="B2522" s="175"/>
      <c r="C2522" s="175" t="s">
        <v>63</v>
      </c>
      <c r="D2522" s="127" t="s">
        <v>140</v>
      </c>
      <c r="E2522" s="128">
        <v>2</v>
      </c>
      <c r="F2522" s="129">
        <v>2</v>
      </c>
      <c r="G2522" s="129">
        <v>7.2</v>
      </c>
      <c r="H2522" s="129">
        <v>7.2</v>
      </c>
      <c r="I2522" s="129">
        <v>0</v>
      </c>
      <c r="J2522" s="129">
        <v>0</v>
      </c>
      <c r="K2522" s="130">
        <v>3.6</v>
      </c>
    </row>
    <row r="2523" spans="1:11" x14ac:dyDescent="0.25">
      <c r="A2523" s="175"/>
      <c r="B2523" s="175"/>
      <c r="C2523" s="175"/>
      <c r="D2523" s="127" t="s">
        <v>139</v>
      </c>
      <c r="E2523" s="128">
        <v>219.43424066097825</v>
      </c>
      <c r="F2523" s="129">
        <v>219.43424066097825</v>
      </c>
      <c r="G2523" s="129">
        <v>272.77791738758941</v>
      </c>
      <c r="H2523" s="132"/>
      <c r="I2523" s="132"/>
      <c r="J2523" s="133">
        <v>0.73772885586734871</v>
      </c>
      <c r="K2523" s="130">
        <v>1.2430964126926123</v>
      </c>
    </row>
    <row r="2524" spans="1:11" x14ac:dyDescent="0.25">
      <c r="A2524" s="175"/>
      <c r="B2524" s="175"/>
      <c r="C2524" s="175"/>
      <c r="D2524" s="127" t="s">
        <v>103</v>
      </c>
      <c r="E2524" s="128">
        <v>221.43424066097825</v>
      </c>
      <c r="F2524" s="129">
        <v>221.43424066097825</v>
      </c>
      <c r="G2524" s="129">
        <v>279.9779173875894</v>
      </c>
      <c r="H2524" s="129">
        <v>7.2</v>
      </c>
      <c r="I2524" s="129">
        <v>0</v>
      </c>
      <c r="J2524" s="133">
        <v>0.73772885586734871</v>
      </c>
      <c r="K2524" s="130">
        <v>2.4215482063463063</v>
      </c>
    </row>
    <row r="2525" spans="1:11" x14ac:dyDescent="0.25">
      <c r="A2525" s="175"/>
      <c r="B2525" s="175"/>
      <c r="C2525" s="175" t="s">
        <v>66</v>
      </c>
      <c r="D2525" s="127" t="s">
        <v>139</v>
      </c>
      <c r="E2525" s="128">
        <v>2667.0620769932061</v>
      </c>
      <c r="F2525" s="129">
        <v>2667.0620769932061</v>
      </c>
      <c r="G2525" s="129">
        <v>2235.1626553071601</v>
      </c>
      <c r="H2525" s="132"/>
      <c r="I2525" s="132"/>
      <c r="J2525" s="132"/>
      <c r="K2525" s="131">
        <v>0.8380617288919795</v>
      </c>
    </row>
    <row r="2526" spans="1:11" x14ac:dyDescent="0.25">
      <c r="A2526" s="175"/>
      <c r="B2526" s="175"/>
      <c r="C2526" s="175"/>
      <c r="D2526" s="127" t="s">
        <v>103</v>
      </c>
      <c r="E2526" s="128">
        <v>2667.0620769932061</v>
      </c>
      <c r="F2526" s="129">
        <v>2667.0620769932061</v>
      </c>
      <c r="G2526" s="129">
        <v>2235.1626553071601</v>
      </c>
      <c r="H2526" s="132"/>
      <c r="I2526" s="132"/>
      <c r="J2526" s="132"/>
      <c r="K2526" s="131">
        <v>0.8380617288919795</v>
      </c>
    </row>
    <row r="2527" spans="1:11" x14ac:dyDescent="0.25">
      <c r="A2527" s="175"/>
      <c r="B2527" s="175"/>
      <c r="C2527" s="175" t="s">
        <v>67</v>
      </c>
      <c r="D2527" s="127" t="s">
        <v>140</v>
      </c>
      <c r="E2527" s="128">
        <v>23</v>
      </c>
      <c r="F2527" s="129">
        <v>23</v>
      </c>
      <c r="G2527" s="129">
        <v>19.8</v>
      </c>
      <c r="H2527" s="129">
        <v>19.8</v>
      </c>
      <c r="I2527" s="132"/>
      <c r="J2527" s="132"/>
      <c r="K2527" s="131">
        <v>0.86086956521739133</v>
      </c>
    </row>
    <row r="2528" spans="1:11" x14ac:dyDescent="0.25">
      <c r="A2528" s="175"/>
      <c r="B2528" s="175"/>
      <c r="C2528" s="175"/>
      <c r="D2528" s="127" t="s">
        <v>139</v>
      </c>
      <c r="E2528" s="128">
        <v>18486.724981453965</v>
      </c>
      <c r="F2528" s="129">
        <v>17696.488073462278</v>
      </c>
      <c r="G2528" s="129">
        <v>17646.332523969344</v>
      </c>
      <c r="H2528" s="132"/>
      <c r="I2528" s="129">
        <v>280.69520238554327</v>
      </c>
      <c r="J2528" s="129">
        <v>118.81834580088356</v>
      </c>
      <c r="K2528" s="131">
        <v>0.95454076055506265</v>
      </c>
    </row>
    <row r="2529" spans="1:11" x14ac:dyDescent="0.25">
      <c r="A2529" s="175"/>
      <c r="B2529" s="175"/>
      <c r="C2529" s="175"/>
      <c r="D2529" s="127" t="s">
        <v>103</v>
      </c>
      <c r="E2529" s="128">
        <v>18509.724981453965</v>
      </c>
      <c r="F2529" s="129">
        <v>17719.488073462278</v>
      </c>
      <c r="G2529" s="129">
        <v>17666.132523969343</v>
      </c>
      <c r="H2529" s="129">
        <v>19.8</v>
      </c>
      <c r="I2529" s="129">
        <v>280.69520238554327</v>
      </c>
      <c r="J2529" s="129">
        <v>118.81834580088356</v>
      </c>
      <c r="K2529" s="131">
        <v>0.90770516288622694</v>
      </c>
    </row>
    <row r="2530" spans="1:11" x14ac:dyDescent="0.25">
      <c r="A2530" s="175"/>
      <c r="B2530" s="175"/>
      <c r="C2530" s="175" t="s">
        <v>68</v>
      </c>
      <c r="D2530" s="127" t="s">
        <v>140</v>
      </c>
      <c r="E2530" s="128">
        <v>57.824999999999996</v>
      </c>
      <c r="F2530" s="129">
        <v>57.824999999999996</v>
      </c>
      <c r="G2530" s="129">
        <v>24.409090909090907</v>
      </c>
      <c r="H2530" s="129">
        <v>24.409090909090907</v>
      </c>
      <c r="I2530" s="133">
        <v>0.13636363636363635</v>
      </c>
      <c r="J2530" s="133">
        <v>0.13636363636363635</v>
      </c>
      <c r="K2530" s="131">
        <v>0.42212003301497464</v>
      </c>
    </row>
    <row r="2531" spans="1:11" x14ac:dyDescent="0.25">
      <c r="A2531" s="175"/>
      <c r="B2531" s="175"/>
      <c r="C2531" s="175"/>
      <c r="D2531" s="127" t="s">
        <v>139</v>
      </c>
      <c r="E2531" s="128">
        <v>13107.524450328112</v>
      </c>
      <c r="F2531" s="129">
        <v>12636.59407994385</v>
      </c>
      <c r="G2531" s="129">
        <v>11626.980447733151</v>
      </c>
      <c r="H2531" s="132"/>
      <c r="I2531" s="132"/>
      <c r="J2531" s="129">
        <v>8.4454659854178686</v>
      </c>
      <c r="K2531" s="131">
        <v>0.88704625284464755</v>
      </c>
    </row>
    <row r="2532" spans="1:11" x14ac:dyDescent="0.25">
      <c r="A2532" s="175"/>
      <c r="B2532" s="175"/>
      <c r="C2532" s="175"/>
      <c r="D2532" s="127" t="s">
        <v>103</v>
      </c>
      <c r="E2532" s="128">
        <v>13165.349450328111</v>
      </c>
      <c r="F2532" s="129">
        <v>12694.419079943849</v>
      </c>
      <c r="G2532" s="129">
        <v>11651.389538642243</v>
      </c>
      <c r="H2532" s="129">
        <v>24.409090909090907</v>
      </c>
      <c r="I2532" s="133">
        <v>0.13636363636363635</v>
      </c>
      <c r="J2532" s="129">
        <v>8.5818296217815053</v>
      </c>
      <c r="K2532" s="131">
        <v>0.65458314292981112</v>
      </c>
    </row>
    <row r="2533" spans="1:11" x14ac:dyDescent="0.25">
      <c r="A2533" s="175"/>
      <c r="B2533" s="175"/>
      <c r="C2533" s="175" t="s">
        <v>69</v>
      </c>
      <c r="D2533" s="127" t="s">
        <v>140</v>
      </c>
      <c r="E2533" s="128">
        <v>20.29</v>
      </c>
      <c r="F2533" s="129">
        <v>20.29</v>
      </c>
      <c r="G2533" s="129">
        <v>24.85</v>
      </c>
      <c r="H2533" s="129">
        <v>24.85</v>
      </c>
      <c r="I2533" s="129">
        <v>0</v>
      </c>
      <c r="J2533" s="129">
        <v>0</v>
      </c>
      <c r="K2533" s="130">
        <v>1.2247412518482013</v>
      </c>
    </row>
    <row r="2534" spans="1:11" x14ac:dyDescent="0.25">
      <c r="A2534" s="175"/>
      <c r="B2534" s="175"/>
      <c r="C2534" s="175"/>
      <c r="D2534" s="127" t="s">
        <v>139</v>
      </c>
      <c r="E2534" s="128">
        <v>28729.064861666655</v>
      </c>
      <c r="F2534" s="129">
        <v>28050.959015028293</v>
      </c>
      <c r="G2534" s="129">
        <v>24085.736719701716</v>
      </c>
      <c r="H2534" s="132"/>
      <c r="I2534" s="129">
        <v>133.54963110169595</v>
      </c>
      <c r="J2534" s="129">
        <v>253.69132516839966</v>
      </c>
      <c r="K2534" s="131">
        <v>0.83837524248272499</v>
      </c>
    </row>
    <row r="2535" spans="1:11" x14ac:dyDescent="0.25">
      <c r="A2535" s="175"/>
      <c r="B2535" s="175"/>
      <c r="C2535" s="175"/>
      <c r="D2535" s="127" t="s">
        <v>103</v>
      </c>
      <c r="E2535" s="128">
        <v>28749.354861666656</v>
      </c>
      <c r="F2535" s="129">
        <v>28071.249015028294</v>
      </c>
      <c r="G2535" s="129">
        <v>24110.586719701718</v>
      </c>
      <c r="H2535" s="129">
        <v>24.85</v>
      </c>
      <c r="I2535" s="129">
        <v>133.54963110169595</v>
      </c>
      <c r="J2535" s="129">
        <v>253.69132516839966</v>
      </c>
      <c r="K2535" s="130">
        <v>1.0315582471654632</v>
      </c>
    </row>
    <row r="2536" spans="1:11" x14ac:dyDescent="0.25">
      <c r="A2536" s="175"/>
      <c r="B2536" s="175"/>
      <c r="C2536" s="175" t="s">
        <v>153</v>
      </c>
      <c r="D2536" s="127" t="s">
        <v>139</v>
      </c>
      <c r="E2536" s="128">
        <v>4225.217969485454</v>
      </c>
      <c r="F2536" s="129">
        <v>3813.1325494472735</v>
      </c>
      <c r="G2536" s="129">
        <v>5125.8861829322523</v>
      </c>
      <c r="H2536" s="132"/>
      <c r="I2536" s="132"/>
      <c r="J2536" s="132"/>
      <c r="K2536" s="130">
        <v>1.2131649112427876</v>
      </c>
    </row>
    <row r="2537" spans="1:11" x14ac:dyDescent="0.25">
      <c r="A2537" s="175"/>
      <c r="B2537" s="175"/>
      <c r="C2537" s="175"/>
      <c r="D2537" s="127" t="s">
        <v>103</v>
      </c>
      <c r="E2537" s="128">
        <v>4225.217969485454</v>
      </c>
      <c r="F2537" s="129">
        <v>3813.1325494472735</v>
      </c>
      <c r="G2537" s="129">
        <v>5125.8861829322523</v>
      </c>
      <c r="H2537" s="132"/>
      <c r="I2537" s="132"/>
      <c r="J2537" s="132"/>
      <c r="K2537" s="130">
        <v>1.2131649112427876</v>
      </c>
    </row>
    <row r="2538" spans="1:11" x14ac:dyDescent="0.25">
      <c r="A2538" s="175"/>
      <c r="B2538" s="175"/>
      <c r="C2538" s="175" t="s">
        <v>70</v>
      </c>
      <c r="D2538" s="127" t="s">
        <v>139</v>
      </c>
      <c r="E2538" s="128">
        <v>1780.340207305085</v>
      </c>
      <c r="F2538" s="129">
        <v>1751.4819245639435</v>
      </c>
      <c r="G2538" s="129">
        <v>2022.477039979218</v>
      </c>
      <c r="H2538" s="132"/>
      <c r="I2538" s="132"/>
      <c r="J2538" s="132"/>
      <c r="K2538" s="130">
        <v>1.1360059339673385</v>
      </c>
    </row>
    <row r="2539" spans="1:11" x14ac:dyDescent="0.25">
      <c r="A2539" s="175"/>
      <c r="B2539" s="175"/>
      <c r="C2539" s="175"/>
      <c r="D2539" s="127" t="s">
        <v>103</v>
      </c>
      <c r="E2539" s="128">
        <v>1780.340207305085</v>
      </c>
      <c r="F2539" s="129">
        <v>1751.4819245639435</v>
      </c>
      <c r="G2539" s="129">
        <v>2022.477039979218</v>
      </c>
      <c r="H2539" s="132"/>
      <c r="I2539" s="132"/>
      <c r="J2539" s="132"/>
      <c r="K2539" s="130">
        <v>1.1360059339673385</v>
      </c>
    </row>
    <row r="2540" spans="1:11" x14ac:dyDescent="0.25">
      <c r="A2540" s="175"/>
      <c r="B2540" s="175"/>
      <c r="C2540" s="175" t="s">
        <v>71</v>
      </c>
      <c r="D2540" s="127" t="s">
        <v>140</v>
      </c>
      <c r="E2540" s="128">
        <v>17.75</v>
      </c>
      <c r="F2540" s="129">
        <v>17.75</v>
      </c>
      <c r="G2540" s="129">
        <v>14.632</v>
      </c>
      <c r="H2540" s="129">
        <v>14.632</v>
      </c>
      <c r="I2540" s="129">
        <v>0</v>
      </c>
      <c r="J2540" s="129">
        <v>0</v>
      </c>
      <c r="K2540" s="131">
        <v>0.82433802816901403</v>
      </c>
    </row>
    <row r="2541" spans="1:11" x14ac:dyDescent="0.25">
      <c r="A2541" s="175"/>
      <c r="B2541" s="175"/>
      <c r="C2541" s="175"/>
      <c r="D2541" s="127" t="s">
        <v>139</v>
      </c>
      <c r="E2541" s="128">
        <v>6695.1523937620623</v>
      </c>
      <c r="F2541" s="129">
        <v>6618.2667157466176</v>
      </c>
      <c r="G2541" s="129">
        <v>8198.6015088019249</v>
      </c>
      <c r="H2541" s="132"/>
      <c r="I2541" s="129">
        <v>7.0765237398355048</v>
      </c>
      <c r="J2541" s="133">
        <v>0.77604526383012284</v>
      </c>
      <c r="K2541" s="130">
        <v>1.2245578631549359</v>
      </c>
    </row>
    <row r="2542" spans="1:11" x14ac:dyDescent="0.25">
      <c r="A2542" s="175"/>
      <c r="B2542" s="175"/>
      <c r="C2542" s="175"/>
      <c r="D2542" s="127" t="s">
        <v>103</v>
      </c>
      <c r="E2542" s="128">
        <v>6712.9023937620623</v>
      </c>
      <c r="F2542" s="129">
        <v>6636.0167157466176</v>
      </c>
      <c r="G2542" s="129">
        <v>8213.2335088019245</v>
      </c>
      <c r="H2542" s="129">
        <v>14.632</v>
      </c>
      <c r="I2542" s="129">
        <v>7.0765237398355048</v>
      </c>
      <c r="J2542" s="133">
        <v>0.77604526383012284</v>
      </c>
      <c r="K2542" s="130">
        <v>1.0244479456619748</v>
      </c>
    </row>
    <row r="2543" spans="1:11" x14ac:dyDescent="0.25">
      <c r="A2543" s="175"/>
      <c r="B2543" s="175"/>
      <c r="C2543" s="175" t="s">
        <v>77</v>
      </c>
      <c r="D2543" s="127" t="s">
        <v>139</v>
      </c>
      <c r="E2543" s="135">
        <v>0.92528637873989961</v>
      </c>
      <c r="F2543" s="133">
        <v>0.74022910299191969</v>
      </c>
      <c r="G2543" s="129">
        <v>2.664824770770911</v>
      </c>
      <c r="H2543" s="132"/>
      <c r="I2543" s="132"/>
      <c r="J2543" s="132"/>
      <c r="K2543" s="130">
        <v>2.88</v>
      </c>
    </row>
    <row r="2544" spans="1:11" x14ac:dyDescent="0.25">
      <c r="A2544" s="175"/>
      <c r="B2544" s="175"/>
      <c r="C2544" s="175"/>
      <c r="D2544" s="127" t="s">
        <v>103</v>
      </c>
      <c r="E2544" s="135">
        <v>0.92528637873989961</v>
      </c>
      <c r="F2544" s="133">
        <v>0.74022910299191969</v>
      </c>
      <c r="G2544" s="129">
        <v>2.664824770770911</v>
      </c>
      <c r="H2544" s="132"/>
      <c r="I2544" s="132"/>
      <c r="J2544" s="132"/>
      <c r="K2544" s="130">
        <v>2.88</v>
      </c>
    </row>
    <row r="2545" spans="1:11" x14ac:dyDescent="0.25">
      <c r="A2545" s="175"/>
      <c r="B2545" s="175"/>
      <c r="C2545" s="175" t="s">
        <v>79</v>
      </c>
      <c r="D2545" s="127" t="s">
        <v>139</v>
      </c>
      <c r="E2545" s="128">
        <v>184.24605030877848</v>
      </c>
      <c r="F2545" s="129">
        <v>184.24605030877848</v>
      </c>
      <c r="G2545" s="129">
        <v>136.42966081539035</v>
      </c>
      <c r="H2545" s="132"/>
      <c r="I2545" s="133">
        <v>-0.29843945669789879</v>
      </c>
      <c r="J2545" s="129">
        <v>8.1536341176425005</v>
      </c>
      <c r="K2545" s="131">
        <v>0.74047536208644638</v>
      </c>
    </row>
    <row r="2546" spans="1:11" x14ac:dyDescent="0.25">
      <c r="A2546" s="175"/>
      <c r="B2546" s="175"/>
      <c r="C2546" s="175"/>
      <c r="D2546" s="127" t="s">
        <v>103</v>
      </c>
      <c r="E2546" s="128">
        <v>184.24605030877848</v>
      </c>
      <c r="F2546" s="129">
        <v>184.24605030877848</v>
      </c>
      <c r="G2546" s="129">
        <v>136.42966081539035</v>
      </c>
      <c r="H2546" s="132"/>
      <c r="I2546" s="133">
        <v>-0.29843945669789879</v>
      </c>
      <c r="J2546" s="129">
        <v>8.1536341176425005</v>
      </c>
      <c r="K2546" s="131">
        <v>0.74047536208644638</v>
      </c>
    </row>
    <row r="2547" spans="1:11" x14ac:dyDescent="0.25">
      <c r="A2547" s="175"/>
      <c r="B2547" s="175"/>
      <c r="C2547" s="175" t="s">
        <v>80</v>
      </c>
      <c r="D2547" s="127" t="s">
        <v>140</v>
      </c>
      <c r="E2547" s="128">
        <v>2.0526315789473686</v>
      </c>
      <c r="F2547" s="129">
        <v>0</v>
      </c>
      <c r="G2547" s="129">
        <v>0</v>
      </c>
      <c r="H2547" s="129">
        <v>0</v>
      </c>
      <c r="I2547" s="129">
        <v>0</v>
      </c>
      <c r="J2547" s="129">
        <v>0</v>
      </c>
      <c r="K2547" s="130">
        <v>0</v>
      </c>
    </row>
    <row r="2548" spans="1:11" x14ac:dyDescent="0.25">
      <c r="A2548" s="175"/>
      <c r="B2548" s="175"/>
      <c r="C2548" s="175"/>
      <c r="D2548" s="127" t="s">
        <v>139</v>
      </c>
      <c r="E2548" s="128">
        <v>522.24956862539136</v>
      </c>
      <c r="F2548" s="129">
        <v>522.24956862539136</v>
      </c>
      <c r="G2548" s="129">
        <v>261.85999001610043</v>
      </c>
      <c r="H2548" s="132"/>
      <c r="I2548" s="129">
        <v>27.676691945065041</v>
      </c>
      <c r="J2548" s="129">
        <v>23.32376714249321</v>
      </c>
      <c r="K2548" s="131">
        <v>0.50140776699029144</v>
      </c>
    </row>
    <row r="2549" spans="1:11" x14ac:dyDescent="0.25">
      <c r="A2549" s="175"/>
      <c r="B2549" s="175"/>
      <c r="C2549" s="175"/>
      <c r="D2549" s="127" t="s">
        <v>103</v>
      </c>
      <c r="E2549" s="128">
        <v>524.30220020433865</v>
      </c>
      <c r="F2549" s="129">
        <v>522.24956862539136</v>
      </c>
      <c r="G2549" s="129">
        <v>261.85999001610043</v>
      </c>
      <c r="H2549" s="129">
        <v>0</v>
      </c>
      <c r="I2549" s="129">
        <v>27.676691945065041</v>
      </c>
      <c r="J2549" s="129">
        <v>23.32376714249321</v>
      </c>
      <c r="K2549" s="131">
        <v>0.25070388349514572</v>
      </c>
    </row>
    <row r="2550" spans="1:11" x14ac:dyDescent="0.25">
      <c r="A2550" s="175"/>
      <c r="B2550" s="175"/>
      <c r="C2550" s="175" t="s">
        <v>154</v>
      </c>
      <c r="D2550" s="127" t="s">
        <v>139</v>
      </c>
      <c r="E2550" s="128">
        <v>10.0491072753619</v>
      </c>
      <c r="F2550" s="129">
        <v>9.6303944722218198</v>
      </c>
      <c r="G2550" s="129">
        <v>8.2402679657967575</v>
      </c>
      <c r="H2550" s="132"/>
      <c r="I2550" s="132"/>
      <c r="J2550" s="132"/>
      <c r="K2550" s="131">
        <v>0.82</v>
      </c>
    </row>
    <row r="2551" spans="1:11" x14ac:dyDescent="0.25">
      <c r="A2551" s="175"/>
      <c r="B2551" s="175"/>
      <c r="C2551" s="175"/>
      <c r="D2551" s="127" t="s">
        <v>103</v>
      </c>
      <c r="E2551" s="128">
        <v>10.0491072753619</v>
      </c>
      <c r="F2551" s="129">
        <v>9.6303944722218198</v>
      </c>
      <c r="G2551" s="129">
        <v>8.2402679657967575</v>
      </c>
      <c r="H2551" s="132"/>
      <c r="I2551" s="132"/>
      <c r="J2551" s="132"/>
      <c r="K2551" s="131">
        <v>0.82</v>
      </c>
    </row>
    <row r="2552" spans="1:11" x14ac:dyDescent="0.25">
      <c r="A2552" s="175"/>
      <c r="B2552" s="175"/>
      <c r="C2552" s="175" t="s">
        <v>155</v>
      </c>
      <c r="D2552" s="127" t="s">
        <v>139</v>
      </c>
      <c r="E2552" s="128">
        <v>8331.1079218407158</v>
      </c>
      <c r="F2552" s="129">
        <v>8300.1318712506109</v>
      </c>
      <c r="G2552" s="129">
        <v>13296.743940470276</v>
      </c>
      <c r="H2552" s="132"/>
      <c r="I2552" s="133">
        <v>0.62514166614306599</v>
      </c>
      <c r="J2552" s="129">
        <v>1.6776497186620161</v>
      </c>
      <c r="K2552" s="130">
        <v>1.5960354931439213</v>
      </c>
    </row>
    <row r="2553" spans="1:11" x14ac:dyDescent="0.25">
      <c r="A2553" s="175"/>
      <c r="B2553" s="175"/>
      <c r="C2553" s="175"/>
      <c r="D2553" s="127" t="s">
        <v>103</v>
      </c>
      <c r="E2553" s="128">
        <v>8331.1079218407158</v>
      </c>
      <c r="F2553" s="129">
        <v>8300.1318712506109</v>
      </c>
      <c r="G2553" s="129">
        <v>13296.743940470276</v>
      </c>
      <c r="H2553" s="132"/>
      <c r="I2553" s="133">
        <v>0.62514166614306599</v>
      </c>
      <c r="J2553" s="129">
        <v>1.6776497186620161</v>
      </c>
      <c r="K2553" s="130">
        <v>1.5960354931439213</v>
      </c>
    </row>
    <row r="2554" spans="1:11" x14ac:dyDescent="0.25">
      <c r="A2554" s="175"/>
      <c r="B2554" s="175"/>
      <c r="C2554" s="175" t="s">
        <v>157</v>
      </c>
      <c r="D2554" s="127" t="s">
        <v>139</v>
      </c>
      <c r="E2554" s="128">
        <v>232.97737788275768</v>
      </c>
      <c r="F2554" s="129">
        <v>217.59368720049841</v>
      </c>
      <c r="G2554" s="129">
        <v>221.67018569453074</v>
      </c>
      <c r="H2554" s="132"/>
      <c r="I2554" s="129">
        <v>25.265363063608461</v>
      </c>
      <c r="J2554" s="129">
        <v>19.53890792125868</v>
      </c>
      <c r="K2554" s="131">
        <v>0.95146656602034074</v>
      </c>
    </row>
    <row r="2555" spans="1:11" x14ac:dyDescent="0.25">
      <c r="A2555" s="175"/>
      <c r="B2555" s="175"/>
      <c r="C2555" s="175"/>
      <c r="D2555" s="127" t="s">
        <v>103</v>
      </c>
      <c r="E2555" s="128">
        <v>232.97737788275768</v>
      </c>
      <c r="F2555" s="129">
        <v>217.59368720049841</v>
      </c>
      <c r="G2555" s="129">
        <v>221.67018569453074</v>
      </c>
      <c r="H2555" s="132"/>
      <c r="I2555" s="129">
        <v>25.265363063608461</v>
      </c>
      <c r="J2555" s="129">
        <v>19.53890792125868</v>
      </c>
      <c r="K2555" s="131">
        <v>0.95146656602034074</v>
      </c>
    </row>
    <row r="2556" spans="1:11" x14ac:dyDescent="0.25">
      <c r="A2556" s="175"/>
      <c r="B2556" s="175"/>
      <c r="C2556" s="175" t="s">
        <v>91</v>
      </c>
      <c r="D2556" s="127" t="s">
        <v>139</v>
      </c>
      <c r="E2556" s="128">
        <v>2606.4927435070372</v>
      </c>
      <c r="F2556" s="129">
        <v>2227.2879422583969</v>
      </c>
      <c r="G2556" s="129">
        <v>1884.0919082180708</v>
      </c>
      <c r="H2556" s="132"/>
      <c r="I2556" s="133">
        <v>0.66976901476563677</v>
      </c>
      <c r="J2556" s="133">
        <v>0.17061739960636049</v>
      </c>
      <c r="K2556" s="131">
        <v>0.72284563726926943</v>
      </c>
    </row>
    <row r="2557" spans="1:11" x14ac:dyDescent="0.25">
      <c r="A2557" s="175"/>
      <c r="B2557" s="175"/>
      <c r="C2557" s="175"/>
      <c r="D2557" s="127" t="s">
        <v>103</v>
      </c>
      <c r="E2557" s="128">
        <v>2606.4927435070372</v>
      </c>
      <c r="F2557" s="129">
        <v>2227.2879422583969</v>
      </c>
      <c r="G2557" s="129">
        <v>1884.0919082180708</v>
      </c>
      <c r="H2557" s="132"/>
      <c r="I2557" s="133">
        <v>0.66976901476563677</v>
      </c>
      <c r="J2557" s="133">
        <v>0.17061739960636049</v>
      </c>
      <c r="K2557" s="131">
        <v>0.72284563726926943</v>
      </c>
    </row>
    <row r="2558" spans="1:11" x14ac:dyDescent="0.25">
      <c r="A2558" s="175"/>
      <c r="B2558" s="175"/>
      <c r="C2558" s="175" t="s">
        <v>167</v>
      </c>
      <c r="D2558" s="127" t="s">
        <v>139</v>
      </c>
      <c r="E2558" s="128">
        <v>1637.7855989649538</v>
      </c>
      <c r="F2558" s="129">
        <v>1328.6465799585612</v>
      </c>
      <c r="G2558" s="129">
        <v>1273.1357106701262</v>
      </c>
      <c r="H2558" s="132"/>
      <c r="I2558" s="133">
        <v>0.77487593871123839</v>
      </c>
      <c r="J2558" s="132"/>
      <c r="K2558" s="131">
        <v>0.77735187772729308</v>
      </c>
    </row>
    <row r="2559" spans="1:11" x14ac:dyDescent="0.25">
      <c r="A2559" s="175"/>
      <c r="B2559" s="175"/>
      <c r="C2559" s="175"/>
      <c r="D2559" s="127" t="s">
        <v>103</v>
      </c>
      <c r="E2559" s="128">
        <v>1637.7855989649538</v>
      </c>
      <c r="F2559" s="129">
        <v>1328.6465799585612</v>
      </c>
      <c r="G2559" s="129">
        <v>1273.1357106701262</v>
      </c>
      <c r="H2559" s="132"/>
      <c r="I2559" s="133">
        <v>0.77487593871123839</v>
      </c>
      <c r="J2559" s="132"/>
      <c r="K2559" s="131">
        <v>0.77735187772729308</v>
      </c>
    </row>
    <row r="2560" spans="1:11" x14ac:dyDescent="0.25">
      <c r="A2560" s="175"/>
      <c r="B2560" s="175"/>
      <c r="C2560" s="175" t="s">
        <v>92</v>
      </c>
      <c r="D2560" s="127" t="s">
        <v>139</v>
      </c>
      <c r="E2560" s="128">
        <v>352.55445198176744</v>
      </c>
      <c r="F2560" s="129">
        <v>346.08187258121012</v>
      </c>
      <c r="G2560" s="129">
        <v>195.73518926227655</v>
      </c>
      <c r="H2560" s="132"/>
      <c r="I2560" s="133">
        <v>0.10787632334262157</v>
      </c>
      <c r="J2560" s="132"/>
      <c r="K2560" s="131">
        <v>0.55519137018981424</v>
      </c>
    </row>
    <row r="2561" spans="1:11" x14ac:dyDescent="0.25">
      <c r="A2561" s="175"/>
      <c r="B2561" s="175"/>
      <c r="C2561" s="175"/>
      <c r="D2561" s="127" t="s">
        <v>103</v>
      </c>
      <c r="E2561" s="128">
        <v>352.55445198176744</v>
      </c>
      <c r="F2561" s="129">
        <v>346.08187258121012</v>
      </c>
      <c r="G2561" s="129">
        <v>195.73518926227655</v>
      </c>
      <c r="H2561" s="132"/>
      <c r="I2561" s="133">
        <v>0.10787632334262157</v>
      </c>
      <c r="J2561" s="132"/>
      <c r="K2561" s="131">
        <v>0.55519137018981424</v>
      </c>
    </row>
    <row r="2562" spans="1:11" x14ac:dyDescent="0.25">
      <c r="A2562" s="175"/>
      <c r="B2562" s="175"/>
      <c r="C2562" s="175" t="s">
        <v>93</v>
      </c>
      <c r="D2562" s="127" t="s">
        <v>139</v>
      </c>
      <c r="E2562" s="128">
        <v>3088.3746507052711</v>
      </c>
      <c r="F2562" s="129">
        <v>2503.8695277081301</v>
      </c>
      <c r="G2562" s="129">
        <v>2984.6663217972568</v>
      </c>
      <c r="H2562" s="132"/>
      <c r="I2562" s="129">
        <v>54.120844721957482</v>
      </c>
      <c r="J2562" s="132"/>
      <c r="K2562" s="131">
        <v>0.96641977070873475</v>
      </c>
    </row>
    <row r="2563" spans="1:11" x14ac:dyDescent="0.25">
      <c r="A2563" s="175"/>
      <c r="B2563" s="175"/>
      <c r="C2563" s="175"/>
      <c r="D2563" s="127" t="s">
        <v>103</v>
      </c>
      <c r="E2563" s="128">
        <v>3088.3746507052711</v>
      </c>
      <c r="F2563" s="129">
        <v>2503.8695277081301</v>
      </c>
      <c r="G2563" s="129">
        <v>2984.6663217972568</v>
      </c>
      <c r="H2563" s="132"/>
      <c r="I2563" s="129">
        <v>54.120844721957482</v>
      </c>
      <c r="J2563" s="132"/>
      <c r="K2563" s="131">
        <v>0.96641977070873475</v>
      </c>
    </row>
    <row r="2564" spans="1:11" x14ac:dyDescent="0.25">
      <c r="A2564" s="175"/>
      <c r="B2564" s="175"/>
      <c r="C2564" s="175" t="s">
        <v>94</v>
      </c>
      <c r="D2564" s="127" t="s">
        <v>139</v>
      </c>
      <c r="E2564" s="128">
        <v>162.57233483536572</v>
      </c>
      <c r="F2564" s="129">
        <v>137.9709050708876</v>
      </c>
      <c r="G2564" s="129">
        <v>260.33638773550359</v>
      </c>
      <c r="H2564" s="132"/>
      <c r="I2564" s="132"/>
      <c r="J2564" s="132"/>
      <c r="K2564" s="130">
        <v>1.6013572542901711</v>
      </c>
    </row>
    <row r="2565" spans="1:11" x14ac:dyDescent="0.25">
      <c r="A2565" s="175"/>
      <c r="B2565" s="175"/>
      <c r="C2565" s="175"/>
      <c r="D2565" s="127" t="s">
        <v>103</v>
      </c>
      <c r="E2565" s="128">
        <v>162.57233483536572</v>
      </c>
      <c r="F2565" s="129">
        <v>137.9709050708876</v>
      </c>
      <c r="G2565" s="129">
        <v>260.33638773550359</v>
      </c>
      <c r="H2565" s="132"/>
      <c r="I2565" s="132"/>
      <c r="J2565" s="132"/>
      <c r="K2565" s="130">
        <v>1.6013572542901711</v>
      </c>
    </row>
    <row r="2566" spans="1:11" x14ac:dyDescent="0.25">
      <c r="A2566" s="175"/>
      <c r="B2566" s="175"/>
      <c r="C2566" s="175" t="s">
        <v>96</v>
      </c>
      <c r="D2566" s="127" t="s">
        <v>140</v>
      </c>
      <c r="E2566" s="128">
        <v>57.20338983050847</v>
      </c>
      <c r="F2566" s="129">
        <v>57.20338983050847</v>
      </c>
      <c r="G2566" s="129">
        <v>76.334745762711862</v>
      </c>
      <c r="H2566" s="129">
        <v>76.334745762711862</v>
      </c>
      <c r="I2566" s="129">
        <v>10.169491525423728</v>
      </c>
      <c r="J2566" s="129">
        <v>10.169491525423728</v>
      </c>
      <c r="K2566" s="130">
        <v>1.3344444444444445</v>
      </c>
    </row>
    <row r="2567" spans="1:11" x14ac:dyDescent="0.25">
      <c r="A2567" s="175"/>
      <c r="B2567" s="175"/>
      <c r="C2567" s="175"/>
      <c r="D2567" s="127" t="s">
        <v>139</v>
      </c>
      <c r="E2567" s="128">
        <v>917.52348107256648</v>
      </c>
      <c r="F2567" s="129">
        <v>867.76438265039872</v>
      </c>
      <c r="G2567" s="129">
        <v>793.81623603826029</v>
      </c>
      <c r="H2567" s="132"/>
      <c r="I2567" s="129">
        <v>1.5018138153543852</v>
      </c>
      <c r="J2567" s="129">
        <v>1.6504924238576404</v>
      </c>
      <c r="K2567" s="131">
        <v>0.86517266578322882</v>
      </c>
    </row>
    <row r="2568" spans="1:11" x14ac:dyDescent="0.25">
      <c r="A2568" s="175"/>
      <c r="B2568" s="175"/>
      <c r="C2568" s="175"/>
      <c r="D2568" s="127" t="s">
        <v>103</v>
      </c>
      <c r="E2568" s="128">
        <v>974.72687090307488</v>
      </c>
      <c r="F2568" s="129">
        <v>924.96777248090712</v>
      </c>
      <c r="G2568" s="129">
        <v>870.15098180097209</v>
      </c>
      <c r="H2568" s="129">
        <v>76.334745762711862</v>
      </c>
      <c r="I2568" s="129">
        <v>11.671305340778114</v>
      </c>
      <c r="J2568" s="129">
        <v>11.819983949281369</v>
      </c>
      <c r="K2568" s="130">
        <v>1.0998085551138366</v>
      </c>
    </row>
    <row r="2569" spans="1:11" x14ac:dyDescent="0.25">
      <c r="A2569" s="175"/>
      <c r="B2569" s="175"/>
      <c r="C2569" s="175" t="s">
        <v>97</v>
      </c>
      <c r="D2569" s="127" t="s">
        <v>140</v>
      </c>
      <c r="E2569" s="128">
        <v>40.980392156862749</v>
      </c>
      <c r="F2569" s="129">
        <v>22.647058823529413</v>
      </c>
      <c r="G2569" s="129">
        <v>25.666666666666664</v>
      </c>
      <c r="H2569" s="129">
        <v>25.666666666666664</v>
      </c>
      <c r="I2569" s="132"/>
      <c r="J2569" s="132"/>
      <c r="K2569" s="131">
        <v>0.62631578947368405</v>
      </c>
    </row>
    <row r="2570" spans="1:11" x14ac:dyDescent="0.25">
      <c r="A2570" s="175"/>
      <c r="B2570" s="175"/>
      <c r="C2570" s="175"/>
      <c r="D2570" s="127" t="s">
        <v>139</v>
      </c>
      <c r="E2570" s="128">
        <v>978.49092786871279</v>
      </c>
      <c r="F2570" s="129">
        <v>944.80232123500764</v>
      </c>
      <c r="G2570" s="129">
        <v>918.55379731251981</v>
      </c>
      <c r="H2570" s="132"/>
      <c r="I2570" s="129">
        <v>9.3376341536746512</v>
      </c>
      <c r="J2570" s="129">
        <v>3.0618991135405023</v>
      </c>
      <c r="K2570" s="131">
        <v>0.93874533851147268</v>
      </c>
    </row>
    <row r="2571" spans="1:11" x14ac:dyDescent="0.25">
      <c r="A2571" s="175"/>
      <c r="B2571" s="175"/>
      <c r="C2571" s="175"/>
      <c r="D2571" s="127" t="s">
        <v>103</v>
      </c>
      <c r="E2571" s="128">
        <v>1019.4713200255756</v>
      </c>
      <c r="F2571" s="129">
        <v>967.44938005853703</v>
      </c>
      <c r="G2571" s="129">
        <v>944.22046397918655</v>
      </c>
      <c r="H2571" s="129">
        <v>25.666666666666664</v>
      </c>
      <c r="I2571" s="129">
        <v>9.3376341536746512</v>
      </c>
      <c r="J2571" s="129">
        <v>3.0618991135405023</v>
      </c>
      <c r="K2571" s="131">
        <v>0.78253056399257837</v>
      </c>
    </row>
    <row r="2572" spans="1:11" x14ac:dyDescent="0.25">
      <c r="A2572" s="175"/>
      <c r="B2572" s="175"/>
      <c r="C2572" s="175" t="s">
        <v>168</v>
      </c>
      <c r="D2572" s="127" t="s">
        <v>139</v>
      </c>
      <c r="E2572" s="128">
        <v>3109.589735158982</v>
      </c>
      <c r="F2572" s="129">
        <v>2170.6851001177638</v>
      </c>
      <c r="G2572" s="129">
        <v>1696.900187833327</v>
      </c>
      <c r="H2572" s="132"/>
      <c r="I2572" s="132"/>
      <c r="J2572" s="133">
        <v>0.23063165568688776</v>
      </c>
      <c r="K2572" s="131">
        <v>0.54569905754675729</v>
      </c>
    </row>
    <row r="2573" spans="1:11" x14ac:dyDescent="0.25">
      <c r="A2573" s="175"/>
      <c r="B2573" s="175"/>
      <c r="C2573" s="175"/>
      <c r="D2573" s="127" t="s">
        <v>103</v>
      </c>
      <c r="E2573" s="128">
        <v>3109.589735158982</v>
      </c>
      <c r="F2573" s="129">
        <v>2170.6851001177638</v>
      </c>
      <c r="G2573" s="129">
        <v>1696.900187833327</v>
      </c>
      <c r="H2573" s="132"/>
      <c r="I2573" s="132"/>
      <c r="J2573" s="133">
        <v>0.23063165568688776</v>
      </c>
      <c r="K2573" s="131">
        <v>0.54569905754675729</v>
      </c>
    </row>
    <row r="2574" spans="1:11" x14ac:dyDescent="0.25">
      <c r="A2574" s="175"/>
      <c r="B2574" s="175"/>
      <c r="C2574" s="175" t="s">
        <v>169</v>
      </c>
      <c r="D2574" s="127" t="s">
        <v>139</v>
      </c>
      <c r="E2574" s="128">
        <v>600.49487105184937</v>
      </c>
      <c r="F2574" s="129">
        <v>449.01916327483713</v>
      </c>
      <c r="G2574" s="129">
        <v>281.6674527719158</v>
      </c>
      <c r="H2574" s="132"/>
      <c r="I2574" s="132"/>
      <c r="J2574" s="132"/>
      <c r="K2574" s="131">
        <v>0.46905888184945943</v>
      </c>
    </row>
    <row r="2575" spans="1:11" x14ac:dyDescent="0.25">
      <c r="A2575" s="175"/>
      <c r="B2575" s="175"/>
      <c r="C2575" s="175"/>
      <c r="D2575" s="127" t="s">
        <v>103</v>
      </c>
      <c r="E2575" s="128">
        <v>600.49487105184937</v>
      </c>
      <c r="F2575" s="129">
        <v>449.01916327483713</v>
      </c>
      <c r="G2575" s="129">
        <v>281.6674527719158</v>
      </c>
      <c r="H2575" s="132"/>
      <c r="I2575" s="132"/>
      <c r="J2575" s="132"/>
      <c r="K2575" s="131">
        <v>0.46905888184945943</v>
      </c>
    </row>
    <row r="2576" spans="1:11" x14ac:dyDescent="0.25">
      <c r="A2576" s="175"/>
      <c r="B2576" s="175"/>
      <c r="C2576" s="175" t="s">
        <v>98</v>
      </c>
      <c r="D2576" s="127" t="s">
        <v>139</v>
      </c>
      <c r="E2576" s="128">
        <v>2453.5903054932655</v>
      </c>
      <c r="F2576" s="129">
        <v>2416.941434860908</v>
      </c>
      <c r="G2576" s="129">
        <v>1801.4900938640558</v>
      </c>
      <c r="H2576" s="132"/>
      <c r="I2576" s="129">
        <v>8.3257327178421274</v>
      </c>
      <c r="J2576" s="132"/>
      <c r="K2576" s="131">
        <v>0.73422612154553946</v>
      </c>
    </row>
    <row r="2577" spans="1:11" x14ac:dyDescent="0.25">
      <c r="A2577" s="175"/>
      <c r="B2577" s="175"/>
      <c r="C2577" s="175"/>
      <c r="D2577" s="127" t="s">
        <v>103</v>
      </c>
      <c r="E2577" s="128">
        <v>2453.5903054932655</v>
      </c>
      <c r="F2577" s="129">
        <v>2416.941434860908</v>
      </c>
      <c r="G2577" s="129">
        <v>1801.4900938640558</v>
      </c>
      <c r="H2577" s="132"/>
      <c r="I2577" s="129">
        <v>8.3257327178421274</v>
      </c>
      <c r="J2577" s="132"/>
      <c r="K2577" s="131">
        <v>0.73422612154553946</v>
      </c>
    </row>
    <row r="2578" spans="1:11" x14ac:dyDescent="0.25">
      <c r="A2578" s="175"/>
      <c r="B2578" s="175"/>
      <c r="C2578" s="175" t="s">
        <v>99</v>
      </c>
      <c r="D2578" s="127" t="s">
        <v>139</v>
      </c>
      <c r="E2578" s="128">
        <v>334.18519988536838</v>
      </c>
      <c r="F2578" s="129">
        <v>242.58113494217099</v>
      </c>
      <c r="G2578" s="129">
        <v>515.0184095695322</v>
      </c>
      <c r="H2578" s="132"/>
      <c r="I2578" s="129">
        <v>25.106299280728187</v>
      </c>
      <c r="J2578" s="129">
        <v>20.865370348172746</v>
      </c>
      <c r="K2578" s="130">
        <v>1.5411167512690356</v>
      </c>
    </row>
    <row r="2579" spans="1:11" x14ac:dyDescent="0.25">
      <c r="A2579" s="175"/>
      <c r="B2579" s="175"/>
      <c r="C2579" s="175"/>
      <c r="D2579" s="127" t="s">
        <v>103</v>
      </c>
      <c r="E2579" s="128">
        <v>334.18519988536838</v>
      </c>
      <c r="F2579" s="129">
        <v>242.58113494217099</v>
      </c>
      <c r="G2579" s="129">
        <v>515.0184095695322</v>
      </c>
      <c r="H2579" s="132"/>
      <c r="I2579" s="129">
        <v>25.106299280728187</v>
      </c>
      <c r="J2579" s="129">
        <v>20.865370348172746</v>
      </c>
      <c r="K2579" s="130">
        <v>1.5411167512690356</v>
      </c>
    </row>
    <row r="2580" spans="1:11" x14ac:dyDescent="0.25">
      <c r="A2580" s="175"/>
      <c r="B2580" s="175"/>
      <c r="C2580" s="175" t="s">
        <v>103</v>
      </c>
      <c r="D2580" s="127" t="s">
        <v>140</v>
      </c>
      <c r="E2580" s="128">
        <v>512.93522309012815</v>
      </c>
      <c r="F2580" s="129">
        <v>455.09687722546653</v>
      </c>
      <c r="G2580" s="129">
        <v>387.39059857656468</v>
      </c>
      <c r="H2580" s="129">
        <v>387.39059857656468</v>
      </c>
      <c r="I2580" s="129">
        <v>10.305855161787365</v>
      </c>
      <c r="J2580" s="129">
        <v>10.305855161787365</v>
      </c>
      <c r="K2580" s="131">
        <v>0.99157271731900498</v>
      </c>
    </row>
    <row r="2581" spans="1:11" x14ac:dyDescent="0.25">
      <c r="A2581" s="175"/>
      <c r="B2581" s="175"/>
      <c r="C2581" s="175"/>
      <c r="D2581" s="127" t="s">
        <v>139</v>
      </c>
      <c r="E2581" s="128">
        <v>133461.98099356584</v>
      </c>
      <c r="F2581" s="129">
        <v>124432.56188543732</v>
      </c>
      <c r="G2581" s="129">
        <v>119926.60392725997</v>
      </c>
      <c r="H2581" s="132"/>
      <c r="I2581" s="129">
        <v>615.21035680259536</v>
      </c>
      <c r="J2581" s="129">
        <v>502.1626988991423</v>
      </c>
      <c r="K2581" s="131">
        <v>0.97383981719045709</v>
      </c>
    </row>
    <row r="2582" spans="1:11" x14ac:dyDescent="0.25">
      <c r="A2582" s="175"/>
      <c r="B2582" s="175"/>
      <c r="C2582" s="175"/>
      <c r="D2582" s="127" t="s">
        <v>103</v>
      </c>
      <c r="E2582" s="128">
        <v>133974.91621665598</v>
      </c>
      <c r="F2582" s="129">
        <v>124887.65876266276</v>
      </c>
      <c r="G2582" s="129">
        <v>120313.99452583652</v>
      </c>
      <c r="H2582" s="129">
        <v>387.39059857656468</v>
      </c>
      <c r="I2582" s="129">
        <v>625.51621196438293</v>
      </c>
      <c r="J2582" s="129">
        <v>512.46855406092948</v>
      </c>
      <c r="K2582" s="131">
        <v>0.97890636008432819</v>
      </c>
    </row>
    <row r="2583" spans="1:11" x14ac:dyDescent="0.25">
      <c r="A2583" s="175" t="s">
        <v>125</v>
      </c>
      <c r="B2583" s="175" t="s">
        <v>144</v>
      </c>
      <c r="C2583" s="175" t="s">
        <v>51</v>
      </c>
      <c r="D2583" s="127" t="s">
        <v>140</v>
      </c>
      <c r="E2583" s="128">
        <v>228.38095238095241</v>
      </c>
      <c r="F2583" s="129">
        <v>228.38095238095241</v>
      </c>
      <c r="G2583" s="129">
        <v>9952.3809523809541</v>
      </c>
      <c r="H2583" s="129">
        <v>9952.3809523809541</v>
      </c>
      <c r="I2583" s="129">
        <v>223.35238095238094</v>
      </c>
      <c r="J2583" s="129">
        <v>79.61904761904762</v>
      </c>
      <c r="K2583" s="130">
        <v>43.577981651376149</v>
      </c>
    </row>
    <row r="2584" spans="1:11" x14ac:dyDescent="0.25">
      <c r="A2584" s="175"/>
      <c r="B2584" s="175"/>
      <c r="C2584" s="175"/>
      <c r="D2584" s="127" t="s">
        <v>103</v>
      </c>
      <c r="E2584" s="128">
        <v>228.38095238095241</v>
      </c>
      <c r="F2584" s="129">
        <v>228.38095238095241</v>
      </c>
      <c r="G2584" s="129">
        <v>9952.3809523809541</v>
      </c>
      <c r="H2584" s="129">
        <v>9952.3809523809541</v>
      </c>
      <c r="I2584" s="129">
        <v>223.35238095238094</v>
      </c>
      <c r="J2584" s="129">
        <v>79.61904761904762</v>
      </c>
      <c r="K2584" s="130">
        <v>43.577981651376149</v>
      </c>
    </row>
    <row r="2585" spans="1:11" x14ac:dyDescent="0.25">
      <c r="A2585" s="175"/>
      <c r="B2585" s="175"/>
      <c r="C2585" s="175" t="s">
        <v>53</v>
      </c>
      <c r="D2585" s="127" t="s">
        <v>140</v>
      </c>
      <c r="E2585" s="135">
        <v>0.5</v>
      </c>
      <c r="F2585" s="133">
        <v>0.5</v>
      </c>
      <c r="G2585" s="133">
        <v>0.4</v>
      </c>
      <c r="H2585" s="133">
        <v>0.4</v>
      </c>
      <c r="I2585" s="129">
        <v>0</v>
      </c>
      <c r="J2585" s="129">
        <v>0</v>
      </c>
      <c r="K2585" s="131">
        <v>0.8</v>
      </c>
    </row>
    <row r="2586" spans="1:11" x14ac:dyDescent="0.25">
      <c r="A2586" s="175"/>
      <c r="B2586" s="175"/>
      <c r="C2586" s="175"/>
      <c r="D2586" s="127" t="s">
        <v>103</v>
      </c>
      <c r="E2586" s="135">
        <v>0.5</v>
      </c>
      <c r="F2586" s="133">
        <v>0.5</v>
      </c>
      <c r="G2586" s="133">
        <v>0.4</v>
      </c>
      <c r="H2586" s="133">
        <v>0.4</v>
      </c>
      <c r="I2586" s="129">
        <v>0</v>
      </c>
      <c r="J2586" s="129">
        <v>0</v>
      </c>
      <c r="K2586" s="131">
        <v>0.8</v>
      </c>
    </row>
    <row r="2587" spans="1:11" x14ac:dyDescent="0.25">
      <c r="A2587" s="175"/>
      <c r="B2587" s="175"/>
      <c r="C2587" s="175" t="s">
        <v>56</v>
      </c>
      <c r="D2587" s="127" t="s">
        <v>139</v>
      </c>
      <c r="E2587" s="128">
        <v>18.107442876025779</v>
      </c>
      <c r="F2587" s="129">
        <v>18.107442876025779</v>
      </c>
      <c r="G2587" s="129">
        <v>103.42971370785925</v>
      </c>
      <c r="H2587" s="129">
        <v>96.041877014440729</v>
      </c>
      <c r="I2587" s="129">
        <v>3.6214885752051553</v>
      </c>
      <c r="J2587" s="133">
        <v>0.36214885752051557</v>
      </c>
      <c r="K2587" s="130">
        <v>5.7119999999999997</v>
      </c>
    </row>
    <row r="2588" spans="1:11" x14ac:dyDescent="0.25">
      <c r="A2588" s="175"/>
      <c r="B2588" s="175"/>
      <c r="C2588" s="175"/>
      <c r="D2588" s="127" t="s">
        <v>103</v>
      </c>
      <c r="E2588" s="128">
        <v>18.107442876025779</v>
      </c>
      <c r="F2588" s="129">
        <v>18.107442876025779</v>
      </c>
      <c r="G2588" s="129">
        <v>103.42971370785925</v>
      </c>
      <c r="H2588" s="129">
        <v>96.041877014440729</v>
      </c>
      <c r="I2588" s="129">
        <v>3.6214885752051553</v>
      </c>
      <c r="J2588" s="133">
        <v>0.36214885752051557</v>
      </c>
      <c r="K2588" s="130">
        <v>5.7119999999999997</v>
      </c>
    </row>
    <row r="2589" spans="1:11" x14ac:dyDescent="0.25">
      <c r="A2589" s="175"/>
      <c r="B2589" s="175"/>
      <c r="C2589" s="175" t="s">
        <v>103</v>
      </c>
      <c r="D2589" s="127" t="s">
        <v>140</v>
      </c>
      <c r="E2589" s="128">
        <v>228.88095238095241</v>
      </c>
      <c r="F2589" s="129">
        <v>228.88095238095241</v>
      </c>
      <c r="G2589" s="129">
        <v>9952.7809523809537</v>
      </c>
      <c r="H2589" s="129">
        <v>9952.7809523809537</v>
      </c>
      <c r="I2589" s="129">
        <v>223.35238095238094</v>
      </c>
      <c r="J2589" s="129">
        <v>79.61904761904762</v>
      </c>
      <c r="K2589" s="130">
        <v>22.188990825688073</v>
      </c>
    </row>
    <row r="2590" spans="1:11" x14ac:dyDescent="0.25">
      <c r="A2590" s="175"/>
      <c r="B2590" s="175"/>
      <c r="C2590" s="175"/>
      <c r="D2590" s="127" t="s">
        <v>139</v>
      </c>
      <c r="E2590" s="128">
        <v>18.107442876025779</v>
      </c>
      <c r="F2590" s="129">
        <v>18.107442876025779</v>
      </c>
      <c r="G2590" s="129">
        <v>103.42971370785925</v>
      </c>
      <c r="H2590" s="129">
        <v>96.041877014440729</v>
      </c>
      <c r="I2590" s="129">
        <v>3.6214885752051553</v>
      </c>
      <c r="J2590" s="133">
        <v>0.36214885752051557</v>
      </c>
      <c r="K2590" s="130">
        <v>5.7119999999999997</v>
      </c>
    </row>
    <row r="2591" spans="1:11" x14ac:dyDescent="0.25">
      <c r="A2591" s="175"/>
      <c r="B2591" s="175"/>
      <c r="C2591" s="175"/>
      <c r="D2591" s="127" t="s">
        <v>103</v>
      </c>
      <c r="E2591" s="128">
        <v>246.98839525697818</v>
      </c>
      <c r="F2591" s="129">
        <v>246.98839525697818</v>
      </c>
      <c r="G2591" s="129">
        <v>10056.210666088813</v>
      </c>
      <c r="H2591" s="129">
        <v>10048.822829395394</v>
      </c>
      <c r="I2591" s="129">
        <v>226.97386952758612</v>
      </c>
      <c r="J2591" s="129">
        <v>79.98119647656813</v>
      </c>
      <c r="K2591" s="130">
        <v>16.696660550458716</v>
      </c>
    </row>
    <row r="2592" spans="1:11" x14ac:dyDescent="0.25">
      <c r="A2592" s="175"/>
      <c r="B2592" s="175" t="s">
        <v>39</v>
      </c>
      <c r="C2592" s="175" t="s">
        <v>59</v>
      </c>
      <c r="D2592" s="127" t="s">
        <v>139</v>
      </c>
      <c r="E2592" s="128">
        <v>9.5254913331489455</v>
      </c>
      <c r="F2592" s="129">
        <v>9.5254913331489455</v>
      </c>
      <c r="G2592" s="129">
        <v>13.488095727738907</v>
      </c>
      <c r="H2592" s="129">
        <v>8.9920638184926034</v>
      </c>
      <c r="I2592" s="132"/>
      <c r="J2592" s="132"/>
      <c r="K2592" s="130">
        <v>1.4159999999999999</v>
      </c>
    </row>
    <row r="2593" spans="1:11" x14ac:dyDescent="0.25">
      <c r="A2593" s="175"/>
      <c r="B2593" s="175"/>
      <c r="C2593" s="175"/>
      <c r="D2593" s="127" t="s">
        <v>103</v>
      </c>
      <c r="E2593" s="128">
        <v>9.5254913331489455</v>
      </c>
      <c r="F2593" s="129">
        <v>9.5254913331489455</v>
      </c>
      <c r="G2593" s="129">
        <v>13.488095727738907</v>
      </c>
      <c r="H2593" s="129">
        <v>8.9920638184926034</v>
      </c>
      <c r="I2593" s="132"/>
      <c r="J2593" s="132"/>
      <c r="K2593" s="130">
        <v>1.4159999999999999</v>
      </c>
    </row>
    <row r="2594" spans="1:11" x14ac:dyDescent="0.25">
      <c r="A2594" s="175"/>
      <c r="B2594" s="175"/>
      <c r="C2594" s="175" t="s">
        <v>61</v>
      </c>
      <c r="D2594" s="127" t="s">
        <v>139</v>
      </c>
      <c r="E2594" s="128">
        <v>17.01758662194716</v>
      </c>
      <c r="F2594" s="129">
        <v>17.01758662194716</v>
      </c>
      <c r="G2594" s="129">
        <v>23.236383305412474</v>
      </c>
      <c r="H2594" s="129">
        <v>12.535960919658651</v>
      </c>
      <c r="I2594" s="132"/>
      <c r="J2594" s="132"/>
      <c r="K2594" s="130">
        <v>1.3654335260115606</v>
      </c>
    </row>
    <row r="2595" spans="1:11" x14ac:dyDescent="0.25">
      <c r="A2595" s="175"/>
      <c r="B2595" s="175"/>
      <c r="C2595" s="175"/>
      <c r="D2595" s="127" t="s">
        <v>103</v>
      </c>
      <c r="E2595" s="128">
        <v>17.01758662194716</v>
      </c>
      <c r="F2595" s="129">
        <v>17.01758662194716</v>
      </c>
      <c r="G2595" s="129">
        <v>23.236383305412474</v>
      </c>
      <c r="H2595" s="129">
        <v>12.535960919658651</v>
      </c>
      <c r="I2595" s="132"/>
      <c r="J2595" s="132"/>
      <c r="K2595" s="130">
        <v>1.3654335260115606</v>
      </c>
    </row>
    <row r="2596" spans="1:11" x14ac:dyDescent="0.25">
      <c r="A2596" s="175"/>
      <c r="B2596" s="175"/>
      <c r="C2596" s="175" t="s">
        <v>63</v>
      </c>
      <c r="D2596" s="127" t="s">
        <v>140</v>
      </c>
      <c r="E2596" s="128">
        <v>65</v>
      </c>
      <c r="F2596" s="129">
        <v>65</v>
      </c>
      <c r="G2596" s="129">
        <v>2900</v>
      </c>
      <c r="H2596" s="129">
        <v>2900</v>
      </c>
      <c r="I2596" s="129">
        <v>76.5</v>
      </c>
      <c r="J2596" s="129">
        <v>83</v>
      </c>
      <c r="K2596" s="130">
        <v>44.615384615384613</v>
      </c>
    </row>
    <row r="2597" spans="1:11" x14ac:dyDescent="0.25">
      <c r="A2597" s="175"/>
      <c r="B2597" s="175"/>
      <c r="C2597" s="175"/>
      <c r="D2597" s="127" t="s">
        <v>103</v>
      </c>
      <c r="E2597" s="128">
        <v>65</v>
      </c>
      <c r="F2597" s="129">
        <v>65</v>
      </c>
      <c r="G2597" s="129">
        <v>2900</v>
      </c>
      <c r="H2597" s="129">
        <v>2900</v>
      </c>
      <c r="I2597" s="129">
        <v>76.5</v>
      </c>
      <c r="J2597" s="129">
        <v>83</v>
      </c>
      <c r="K2597" s="130">
        <v>44.615384615384613</v>
      </c>
    </row>
    <row r="2598" spans="1:11" x14ac:dyDescent="0.25">
      <c r="A2598" s="175"/>
      <c r="B2598" s="175"/>
      <c r="C2598" s="175" t="s">
        <v>103</v>
      </c>
      <c r="D2598" s="127" t="s">
        <v>140</v>
      </c>
      <c r="E2598" s="128">
        <v>65</v>
      </c>
      <c r="F2598" s="129">
        <v>65</v>
      </c>
      <c r="G2598" s="129">
        <v>2900</v>
      </c>
      <c r="H2598" s="129">
        <v>2900</v>
      </c>
      <c r="I2598" s="129">
        <v>76.5</v>
      </c>
      <c r="J2598" s="129">
        <v>83</v>
      </c>
      <c r="K2598" s="130">
        <v>44.615384615384613</v>
      </c>
    </row>
    <row r="2599" spans="1:11" x14ac:dyDescent="0.25">
      <c r="A2599" s="175"/>
      <c r="B2599" s="175"/>
      <c r="C2599" s="175"/>
      <c r="D2599" s="127" t="s">
        <v>139</v>
      </c>
      <c r="E2599" s="128">
        <v>26.543077955096106</v>
      </c>
      <c r="F2599" s="129">
        <v>26.543077955096106</v>
      </c>
      <c r="G2599" s="129">
        <v>36.724479033151383</v>
      </c>
      <c r="H2599" s="129">
        <v>21.528024738151252</v>
      </c>
      <c r="I2599" s="132"/>
      <c r="J2599" s="132"/>
      <c r="K2599" s="130">
        <v>1.3907167630057802</v>
      </c>
    </row>
    <row r="2600" spans="1:11" x14ac:dyDescent="0.25">
      <c r="A2600" s="175"/>
      <c r="B2600" s="175"/>
      <c r="C2600" s="175"/>
      <c r="D2600" s="127" t="s">
        <v>103</v>
      </c>
      <c r="E2600" s="128">
        <v>91.543077955096095</v>
      </c>
      <c r="F2600" s="129">
        <v>91.543077955096095</v>
      </c>
      <c r="G2600" s="129">
        <v>2936.7244790331515</v>
      </c>
      <c r="H2600" s="129">
        <v>2921.5280247381511</v>
      </c>
      <c r="I2600" s="129">
        <v>76.5</v>
      </c>
      <c r="J2600" s="129">
        <v>83</v>
      </c>
      <c r="K2600" s="130">
        <v>15.798939380465393</v>
      </c>
    </row>
    <row r="2601" spans="1:11" x14ac:dyDescent="0.25">
      <c r="A2601" s="175"/>
      <c r="B2601" s="175" t="s">
        <v>40</v>
      </c>
      <c r="C2601" s="175" t="s">
        <v>67</v>
      </c>
      <c r="D2601" s="127" t="s">
        <v>139</v>
      </c>
      <c r="E2601" s="128">
        <v>173.63941277710089</v>
      </c>
      <c r="F2601" s="129">
        <v>173.63941277710089</v>
      </c>
      <c r="G2601" s="129">
        <v>303.44073420648886</v>
      </c>
      <c r="H2601" s="129">
        <v>52.385776696215729</v>
      </c>
      <c r="I2601" s="129">
        <v>29.857374013437436</v>
      </c>
      <c r="J2601" s="129">
        <v>18.956009144550066</v>
      </c>
      <c r="K2601" s="130">
        <v>1.7475337502782999</v>
      </c>
    </row>
    <row r="2602" spans="1:11" x14ac:dyDescent="0.25">
      <c r="A2602" s="175"/>
      <c r="B2602" s="175"/>
      <c r="C2602" s="175"/>
      <c r="D2602" s="127" t="s">
        <v>103</v>
      </c>
      <c r="E2602" s="128">
        <v>173.63941277710089</v>
      </c>
      <c r="F2602" s="129">
        <v>173.63941277710089</v>
      </c>
      <c r="G2602" s="129">
        <v>303.44073420648886</v>
      </c>
      <c r="H2602" s="129">
        <v>52.385776696215729</v>
      </c>
      <c r="I2602" s="129">
        <v>29.857374013437436</v>
      </c>
      <c r="J2602" s="129">
        <v>18.956009144550066</v>
      </c>
      <c r="K2602" s="130">
        <v>1.7475337502782999</v>
      </c>
    </row>
    <row r="2603" spans="1:11" x14ac:dyDescent="0.25">
      <c r="A2603" s="175"/>
      <c r="B2603" s="175"/>
      <c r="C2603" s="175" t="s">
        <v>69</v>
      </c>
      <c r="D2603" s="127" t="s">
        <v>139</v>
      </c>
      <c r="E2603" s="128">
        <v>24.118988883000412</v>
      </c>
      <c r="F2603" s="129">
        <v>24.118988883000412</v>
      </c>
      <c r="G2603" s="129">
        <v>27.050816829702793</v>
      </c>
      <c r="H2603" s="129">
        <v>14.254635340526097</v>
      </c>
      <c r="I2603" s="129">
        <v>1.5044579370270896</v>
      </c>
      <c r="J2603" s="129">
        <v>1.5044579370270896</v>
      </c>
      <c r="K2603" s="130">
        <v>1.1215568347796203</v>
      </c>
    </row>
    <row r="2604" spans="1:11" x14ac:dyDescent="0.25">
      <c r="A2604" s="175"/>
      <c r="B2604" s="175"/>
      <c r="C2604" s="175"/>
      <c r="D2604" s="127" t="s">
        <v>103</v>
      </c>
      <c r="E2604" s="128">
        <v>24.118988883000412</v>
      </c>
      <c r="F2604" s="129">
        <v>24.118988883000412</v>
      </c>
      <c r="G2604" s="129">
        <v>27.050816829702793</v>
      </c>
      <c r="H2604" s="129">
        <v>14.254635340526097</v>
      </c>
      <c r="I2604" s="129">
        <v>1.5044579370270896</v>
      </c>
      <c r="J2604" s="129">
        <v>1.5044579370270896</v>
      </c>
      <c r="K2604" s="130">
        <v>1.1215568347796203</v>
      </c>
    </row>
    <row r="2605" spans="1:11" x14ac:dyDescent="0.25">
      <c r="A2605" s="175"/>
      <c r="B2605" s="175"/>
      <c r="C2605" s="175" t="s">
        <v>103</v>
      </c>
      <c r="D2605" s="127" t="s">
        <v>139</v>
      </c>
      <c r="E2605" s="128">
        <v>197.7584016601013</v>
      </c>
      <c r="F2605" s="129">
        <v>197.7584016601013</v>
      </c>
      <c r="G2605" s="129">
        <v>330.49155103619165</v>
      </c>
      <c r="H2605" s="129">
        <v>66.640412036741822</v>
      </c>
      <c r="I2605" s="129">
        <v>31.361831950464527</v>
      </c>
      <c r="J2605" s="129">
        <v>20.460467081577157</v>
      </c>
      <c r="K2605" s="130">
        <v>1.4345452925289601</v>
      </c>
    </row>
    <row r="2606" spans="1:11" x14ac:dyDescent="0.25">
      <c r="A2606" s="175"/>
      <c r="B2606" s="175"/>
      <c r="C2606" s="175"/>
      <c r="D2606" s="127" t="s">
        <v>103</v>
      </c>
      <c r="E2606" s="128">
        <v>197.7584016601013</v>
      </c>
      <c r="F2606" s="129">
        <v>197.7584016601013</v>
      </c>
      <c r="G2606" s="129">
        <v>330.49155103619165</v>
      </c>
      <c r="H2606" s="129">
        <v>66.640412036741822</v>
      </c>
      <c r="I2606" s="129">
        <v>31.361831950464527</v>
      </c>
      <c r="J2606" s="129">
        <v>20.460467081577157</v>
      </c>
      <c r="K2606" s="130">
        <v>1.4345452925289601</v>
      </c>
    </row>
    <row r="2607" spans="1:11" x14ac:dyDescent="0.25">
      <c r="A2607" s="175"/>
      <c r="B2607" s="175" t="s">
        <v>41</v>
      </c>
      <c r="C2607" s="175" t="s">
        <v>74</v>
      </c>
      <c r="D2607" s="127" t="s">
        <v>139</v>
      </c>
      <c r="E2607" s="128">
        <v>3.437061412927866</v>
      </c>
      <c r="F2607" s="129">
        <v>3.437061412927866</v>
      </c>
      <c r="G2607" s="129">
        <v>28.046421129491389</v>
      </c>
      <c r="H2607" s="129">
        <v>12.153449156112936</v>
      </c>
      <c r="I2607" s="129">
        <v>1.0082046811255074</v>
      </c>
      <c r="J2607" s="133">
        <v>0.91654971011409769</v>
      </c>
      <c r="K2607" s="130">
        <v>8.16</v>
      </c>
    </row>
    <row r="2608" spans="1:11" x14ac:dyDescent="0.25">
      <c r="A2608" s="175"/>
      <c r="B2608" s="175"/>
      <c r="C2608" s="175"/>
      <c r="D2608" s="127" t="s">
        <v>103</v>
      </c>
      <c r="E2608" s="128">
        <v>3.437061412927866</v>
      </c>
      <c r="F2608" s="129">
        <v>3.437061412927866</v>
      </c>
      <c r="G2608" s="129">
        <v>28.046421129491389</v>
      </c>
      <c r="H2608" s="129">
        <v>12.153449156112936</v>
      </c>
      <c r="I2608" s="129">
        <v>1.0082046811255074</v>
      </c>
      <c r="J2608" s="133">
        <v>0.91654971011409769</v>
      </c>
      <c r="K2608" s="130">
        <v>8.16</v>
      </c>
    </row>
    <row r="2609" spans="1:11" x14ac:dyDescent="0.25">
      <c r="A2609" s="175"/>
      <c r="B2609" s="175"/>
      <c r="C2609" s="175" t="s">
        <v>75</v>
      </c>
      <c r="D2609" s="127" t="s">
        <v>140</v>
      </c>
      <c r="E2609" s="135">
        <v>0.75</v>
      </c>
      <c r="F2609" s="133">
        <v>0.75</v>
      </c>
      <c r="G2609" s="133">
        <v>0.75</v>
      </c>
      <c r="H2609" s="133">
        <v>0.75</v>
      </c>
      <c r="I2609" s="133">
        <v>0.05</v>
      </c>
      <c r="J2609" s="129">
        <v>0</v>
      </c>
      <c r="K2609" s="130">
        <v>1</v>
      </c>
    </row>
    <row r="2610" spans="1:11" x14ac:dyDescent="0.25">
      <c r="A2610" s="175"/>
      <c r="B2610" s="175"/>
      <c r="C2610" s="175"/>
      <c r="D2610" s="127" t="s">
        <v>103</v>
      </c>
      <c r="E2610" s="135">
        <v>0.75</v>
      </c>
      <c r="F2610" s="133">
        <v>0.75</v>
      </c>
      <c r="G2610" s="133">
        <v>0.75</v>
      </c>
      <c r="H2610" s="133">
        <v>0.75</v>
      </c>
      <c r="I2610" s="133">
        <v>0.05</v>
      </c>
      <c r="J2610" s="129">
        <v>0</v>
      </c>
      <c r="K2610" s="130">
        <v>1</v>
      </c>
    </row>
    <row r="2611" spans="1:11" x14ac:dyDescent="0.25">
      <c r="A2611" s="175"/>
      <c r="B2611" s="175"/>
      <c r="C2611" s="175" t="s">
        <v>78</v>
      </c>
      <c r="D2611" s="127" t="s">
        <v>139</v>
      </c>
      <c r="E2611" s="128">
        <v>5.5735978388824785</v>
      </c>
      <c r="F2611" s="129">
        <v>5.5735978388824785</v>
      </c>
      <c r="G2611" s="129">
        <v>21.922818166271085</v>
      </c>
      <c r="H2611" s="129">
        <v>18.19222334611241</v>
      </c>
      <c r="I2611" s="132"/>
      <c r="J2611" s="132"/>
      <c r="K2611" s="130">
        <v>3.933333333333334</v>
      </c>
    </row>
    <row r="2612" spans="1:11" x14ac:dyDescent="0.25">
      <c r="A2612" s="175"/>
      <c r="B2612" s="175"/>
      <c r="C2612" s="175"/>
      <c r="D2612" s="127" t="s">
        <v>103</v>
      </c>
      <c r="E2612" s="128">
        <v>5.5735978388824785</v>
      </c>
      <c r="F2612" s="129">
        <v>5.5735978388824785</v>
      </c>
      <c r="G2612" s="129">
        <v>21.922818166271085</v>
      </c>
      <c r="H2612" s="129">
        <v>18.19222334611241</v>
      </c>
      <c r="I2612" s="132"/>
      <c r="J2612" s="132"/>
      <c r="K2612" s="130">
        <v>3.933333333333334</v>
      </c>
    </row>
    <row r="2613" spans="1:11" x14ac:dyDescent="0.25">
      <c r="A2613" s="175"/>
      <c r="B2613" s="175"/>
      <c r="C2613" s="175" t="s">
        <v>103</v>
      </c>
      <c r="D2613" s="127" t="s">
        <v>140</v>
      </c>
      <c r="E2613" s="135">
        <v>0.75</v>
      </c>
      <c r="F2613" s="133">
        <v>0.75</v>
      </c>
      <c r="G2613" s="133">
        <v>0.75</v>
      </c>
      <c r="H2613" s="133">
        <v>0.75</v>
      </c>
      <c r="I2613" s="133">
        <v>0.05</v>
      </c>
      <c r="J2613" s="129">
        <v>0</v>
      </c>
      <c r="K2613" s="130">
        <v>1</v>
      </c>
    </row>
    <row r="2614" spans="1:11" x14ac:dyDescent="0.25">
      <c r="A2614" s="175"/>
      <c r="B2614" s="175"/>
      <c r="C2614" s="175"/>
      <c r="D2614" s="127" t="s">
        <v>139</v>
      </c>
      <c r="E2614" s="128">
        <v>9.0106592518103454</v>
      </c>
      <c r="F2614" s="129">
        <v>9.0106592518103454</v>
      </c>
      <c r="G2614" s="129">
        <v>49.969239295762478</v>
      </c>
      <c r="H2614" s="129">
        <v>30.345672502225348</v>
      </c>
      <c r="I2614" s="129">
        <v>1.0082046811255074</v>
      </c>
      <c r="J2614" s="133">
        <v>0.91654971011409769</v>
      </c>
      <c r="K2614" s="130">
        <v>6.0466666666666669</v>
      </c>
    </row>
    <row r="2615" spans="1:11" x14ac:dyDescent="0.25">
      <c r="A2615" s="175"/>
      <c r="B2615" s="175"/>
      <c r="C2615" s="175"/>
      <c r="D2615" s="127" t="s">
        <v>103</v>
      </c>
      <c r="E2615" s="128">
        <v>9.7606592518103437</v>
      </c>
      <c r="F2615" s="129">
        <v>9.7606592518103437</v>
      </c>
      <c r="G2615" s="129">
        <v>50.719239295762478</v>
      </c>
      <c r="H2615" s="129">
        <v>31.095672502225348</v>
      </c>
      <c r="I2615" s="129">
        <v>1.0582046811255075</v>
      </c>
      <c r="J2615" s="133">
        <v>0.91654971011409769</v>
      </c>
      <c r="K2615" s="130">
        <v>4.3644444444444446</v>
      </c>
    </row>
    <row r="2616" spans="1:11" x14ac:dyDescent="0.25">
      <c r="A2616" s="175"/>
      <c r="B2616" s="175" t="s">
        <v>42</v>
      </c>
      <c r="C2616" s="175" t="s">
        <v>79</v>
      </c>
      <c r="D2616" s="127" t="s">
        <v>140</v>
      </c>
      <c r="E2616" s="128">
        <v>204.62962962962965</v>
      </c>
      <c r="F2616" s="129">
        <v>204.62962962962965</v>
      </c>
      <c r="G2616" s="129">
        <v>7162.0370370370365</v>
      </c>
      <c r="H2616" s="129">
        <v>7162.0370370370365</v>
      </c>
      <c r="I2616" s="129">
        <v>215.46296296296299</v>
      </c>
      <c r="J2616" s="129">
        <v>107.73148148148148</v>
      </c>
      <c r="K2616" s="130">
        <v>35</v>
      </c>
    </row>
    <row r="2617" spans="1:11" x14ac:dyDescent="0.25">
      <c r="A2617" s="175"/>
      <c r="B2617" s="175"/>
      <c r="C2617" s="175"/>
      <c r="D2617" s="127" t="s">
        <v>103</v>
      </c>
      <c r="E2617" s="128">
        <v>204.62962962962965</v>
      </c>
      <c r="F2617" s="129">
        <v>204.62962962962965</v>
      </c>
      <c r="G2617" s="129">
        <v>7162.0370370370365</v>
      </c>
      <c r="H2617" s="129">
        <v>7162.0370370370365</v>
      </c>
      <c r="I2617" s="129">
        <v>215.46296296296299</v>
      </c>
      <c r="J2617" s="129">
        <v>107.73148148148148</v>
      </c>
      <c r="K2617" s="130">
        <v>35</v>
      </c>
    </row>
    <row r="2618" spans="1:11" x14ac:dyDescent="0.25">
      <c r="A2618" s="175"/>
      <c r="B2618" s="175"/>
      <c r="C2618" s="175" t="s">
        <v>80</v>
      </c>
      <c r="D2618" s="127" t="s">
        <v>140</v>
      </c>
      <c r="E2618" s="128">
        <v>230.92105263157899</v>
      </c>
      <c r="F2618" s="129">
        <v>228.86842105263162</v>
      </c>
      <c r="G2618" s="129">
        <v>8415.7894736842118</v>
      </c>
      <c r="H2618" s="129">
        <v>8415.7894736842118</v>
      </c>
      <c r="I2618" s="129">
        <v>264.78947368421058</v>
      </c>
      <c r="J2618" s="129">
        <v>220.04210526315791</v>
      </c>
      <c r="K2618" s="130">
        <v>36.444444444444443</v>
      </c>
    </row>
    <row r="2619" spans="1:11" x14ac:dyDescent="0.25">
      <c r="A2619" s="175"/>
      <c r="B2619" s="175"/>
      <c r="C2619" s="175"/>
      <c r="D2619" s="127" t="s">
        <v>103</v>
      </c>
      <c r="E2619" s="128">
        <v>230.92105263157899</v>
      </c>
      <c r="F2619" s="129">
        <v>228.86842105263162</v>
      </c>
      <c r="G2619" s="129">
        <v>8415.7894736842118</v>
      </c>
      <c r="H2619" s="129">
        <v>8415.7894736842118</v>
      </c>
      <c r="I2619" s="129">
        <v>264.78947368421058</v>
      </c>
      <c r="J2619" s="129">
        <v>220.04210526315791</v>
      </c>
      <c r="K2619" s="130">
        <v>36.444444444444443</v>
      </c>
    </row>
    <row r="2620" spans="1:11" x14ac:dyDescent="0.25">
      <c r="A2620" s="175"/>
      <c r="B2620" s="175"/>
      <c r="C2620" s="175" t="s">
        <v>103</v>
      </c>
      <c r="D2620" s="127" t="s">
        <v>140</v>
      </c>
      <c r="E2620" s="128">
        <v>435.55068226120864</v>
      </c>
      <c r="F2620" s="129">
        <v>433.49805068226124</v>
      </c>
      <c r="G2620" s="129">
        <v>15577.826510721248</v>
      </c>
      <c r="H2620" s="129">
        <v>15577.826510721248</v>
      </c>
      <c r="I2620" s="129">
        <v>480.25243664717357</v>
      </c>
      <c r="J2620" s="129">
        <v>327.77358674463937</v>
      </c>
      <c r="K2620" s="130">
        <v>35.722222222222214</v>
      </c>
    </row>
    <row r="2621" spans="1:11" x14ac:dyDescent="0.25">
      <c r="A2621" s="175"/>
      <c r="B2621" s="175"/>
      <c r="C2621" s="175"/>
      <c r="D2621" s="127" t="s">
        <v>103</v>
      </c>
      <c r="E2621" s="128">
        <v>435.55068226120864</v>
      </c>
      <c r="F2621" s="129">
        <v>433.49805068226124</v>
      </c>
      <c r="G2621" s="129">
        <v>15577.826510721248</v>
      </c>
      <c r="H2621" s="129">
        <v>15577.826510721248</v>
      </c>
      <c r="I2621" s="129">
        <v>480.25243664717357</v>
      </c>
      <c r="J2621" s="129">
        <v>327.77358674463937</v>
      </c>
      <c r="K2621" s="130">
        <v>35.722222222222214</v>
      </c>
    </row>
    <row r="2622" spans="1:11" x14ac:dyDescent="0.25">
      <c r="A2622" s="175"/>
      <c r="B2622" s="175" t="s">
        <v>43</v>
      </c>
      <c r="C2622" s="175" t="s">
        <v>81</v>
      </c>
      <c r="D2622" s="127" t="s">
        <v>139</v>
      </c>
      <c r="E2622" s="128">
        <v>8.2805858135976358</v>
      </c>
      <c r="F2622" s="129">
        <v>8.2805858135976358</v>
      </c>
      <c r="G2622" s="129">
        <v>27.027832095582681</v>
      </c>
      <c r="H2622" s="129">
        <v>13.513916047791341</v>
      </c>
      <c r="I2622" s="132"/>
      <c r="J2622" s="132"/>
      <c r="K2622" s="130">
        <v>3.2639999999999998</v>
      </c>
    </row>
    <row r="2623" spans="1:11" x14ac:dyDescent="0.25">
      <c r="A2623" s="175"/>
      <c r="B2623" s="175"/>
      <c r="C2623" s="175"/>
      <c r="D2623" s="127" t="s">
        <v>103</v>
      </c>
      <c r="E2623" s="128">
        <v>8.2805858135976358</v>
      </c>
      <c r="F2623" s="129">
        <v>8.2805858135976358</v>
      </c>
      <c r="G2623" s="129">
        <v>27.027832095582681</v>
      </c>
      <c r="H2623" s="129">
        <v>13.513916047791341</v>
      </c>
      <c r="I2623" s="132"/>
      <c r="J2623" s="132"/>
      <c r="K2623" s="130">
        <v>3.2639999999999998</v>
      </c>
    </row>
    <row r="2624" spans="1:11" x14ac:dyDescent="0.25">
      <c r="A2624" s="175"/>
      <c r="B2624" s="175"/>
      <c r="C2624" s="175" t="s">
        <v>82</v>
      </c>
      <c r="D2624" s="127" t="s">
        <v>139</v>
      </c>
      <c r="E2624" s="128">
        <v>44.752767577955453</v>
      </c>
      <c r="F2624" s="129">
        <v>44.752767577955453</v>
      </c>
      <c r="G2624" s="129">
        <v>94.357100489999993</v>
      </c>
      <c r="H2624" s="129">
        <v>57.583112046019089</v>
      </c>
      <c r="I2624" s="132"/>
      <c r="J2624" s="132"/>
      <c r="K2624" s="130">
        <v>2.1084081632636034</v>
      </c>
    </row>
    <row r="2625" spans="1:11" x14ac:dyDescent="0.25">
      <c r="A2625" s="175"/>
      <c r="B2625" s="175"/>
      <c r="C2625" s="175"/>
      <c r="D2625" s="127" t="s">
        <v>103</v>
      </c>
      <c r="E2625" s="128">
        <v>44.752767577955453</v>
      </c>
      <c r="F2625" s="129">
        <v>44.752767577955453</v>
      </c>
      <c r="G2625" s="129">
        <v>94.357100489999993</v>
      </c>
      <c r="H2625" s="129">
        <v>57.583112046019089</v>
      </c>
      <c r="I2625" s="132"/>
      <c r="J2625" s="132"/>
      <c r="K2625" s="130">
        <v>2.1084081632636034</v>
      </c>
    </row>
    <row r="2626" spans="1:11" x14ac:dyDescent="0.25">
      <c r="A2626" s="175"/>
      <c r="B2626" s="175"/>
      <c r="C2626" s="175" t="s">
        <v>103</v>
      </c>
      <c r="D2626" s="127" t="s">
        <v>139</v>
      </c>
      <c r="E2626" s="128">
        <v>53.033353391553085</v>
      </c>
      <c r="F2626" s="129">
        <v>53.033353391553085</v>
      </c>
      <c r="G2626" s="129">
        <v>121.38493258558267</v>
      </c>
      <c r="H2626" s="129">
        <v>71.097028093810422</v>
      </c>
      <c r="I2626" s="132"/>
      <c r="J2626" s="132"/>
      <c r="K2626" s="130">
        <v>2.6862040816318018</v>
      </c>
    </row>
    <row r="2627" spans="1:11" x14ac:dyDescent="0.25">
      <c r="A2627" s="175"/>
      <c r="B2627" s="175"/>
      <c r="C2627" s="175"/>
      <c r="D2627" s="127" t="s">
        <v>103</v>
      </c>
      <c r="E2627" s="128">
        <v>53.033353391553085</v>
      </c>
      <c r="F2627" s="129">
        <v>53.033353391553085</v>
      </c>
      <c r="G2627" s="129">
        <v>121.38493258558267</v>
      </c>
      <c r="H2627" s="129">
        <v>71.097028093810422</v>
      </c>
      <c r="I2627" s="132"/>
      <c r="J2627" s="132"/>
      <c r="K2627" s="130">
        <v>2.6862040816318018</v>
      </c>
    </row>
    <row r="2628" spans="1:11" x14ac:dyDescent="0.25">
      <c r="A2628" s="175"/>
      <c r="B2628" s="175" t="s">
        <v>44</v>
      </c>
      <c r="C2628" s="175" t="s">
        <v>86</v>
      </c>
      <c r="D2628" s="127" t="s">
        <v>140</v>
      </c>
      <c r="E2628" s="135">
        <v>0.61111111111111116</v>
      </c>
      <c r="F2628" s="133">
        <v>0.61111111111111116</v>
      </c>
      <c r="G2628" s="129">
        <v>24.444444444444446</v>
      </c>
      <c r="H2628" s="129">
        <v>24.444444444444446</v>
      </c>
      <c r="I2628" s="133">
        <v>0.67222222222222228</v>
      </c>
      <c r="J2628" s="133">
        <v>0.55000000000000004</v>
      </c>
      <c r="K2628" s="130">
        <v>40</v>
      </c>
    </row>
    <row r="2629" spans="1:11" x14ac:dyDescent="0.25">
      <c r="A2629" s="175"/>
      <c r="B2629" s="175"/>
      <c r="C2629" s="175"/>
      <c r="D2629" s="127" t="s">
        <v>139</v>
      </c>
      <c r="E2629" s="128">
        <v>39.570115459140268</v>
      </c>
      <c r="F2629" s="129">
        <v>39.570115459140268</v>
      </c>
      <c r="G2629" s="129">
        <v>16.144607107329229</v>
      </c>
      <c r="H2629" s="129">
        <v>0</v>
      </c>
      <c r="I2629" s="132"/>
      <c r="J2629" s="132"/>
      <c r="K2629" s="131">
        <v>0.40799999999999997</v>
      </c>
    </row>
    <row r="2630" spans="1:11" x14ac:dyDescent="0.25">
      <c r="A2630" s="175"/>
      <c r="B2630" s="175"/>
      <c r="C2630" s="175"/>
      <c r="D2630" s="127" t="s">
        <v>103</v>
      </c>
      <c r="E2630" s="128">
        <v>40.181226570251376</v>
      </c>
      <c r="F2630" s="129">
        <v>40.181226570251376</v>
      </c>
      <c r="G2630" s="129">
        <v>40.589051551773679</v>
      </c>
      <c r="H2630" s="129">
        <v>24.444444444444446</v>
      </c>
      <c r="I2630" s="133">
        <v>0.67222222222222228</v>
      </c>
      <c r="J2630" s="133">
        <v>0.55000000000000004</v>
      </c>
      <c r="K2630" s="130">
        <v>20.204000000000001</v>
      </c>
    </row>
    <row r="2631" spans="1:11" x14ac:dyDescent="0.25">
      <c r="A2631" s="175"/>
      <c r="B2631" s="175"/>
      <c r="C2631" s="175" t="s">
        <v>160</v>
      </c>
      <c r="D2631" s="127" t="s">
        <v>139</v>
      </c>
      <c r="E2631" s="128">
        <v>20.930866246012364</v>
      </c>
      <c r="F2631" s="129">
        <v>20.930866246012364</v>
      </c>
      <c r="G2631" s="129">
        <v>15.814432274764895</v>
      </c>
      <c r="H2631" s="129">
        <v>10.542954849843262</v>
      </c>
      <c r="I2631" s="129">
        <v>1.5504345367416563</v>
      </c>
      <c r="J2631" s="132"/>
      <c r="K2631" s="131">
        <v>0.75555555555555542</v>
      </c>
    </row>
    <row r="2632" spans="1:11" x14ac:dyDescent="0.25">
      <c r="A2632" s="175"/>
      <c r="B2632" s="175"/>
      <c r="C2632" s="175"/>
      <c r="D2632" s="127" t="s">
        <v>103</v>
      </c>
      <c r="E2632" s="128">
        <v>20.930866246012364</v>
      </c>
      <c r="F2632" s="129">
        <v>20.930866246012364</v>
      </c>
      <c r="G2632" s="129">
        <v>15.814432274764895</v>
      </c>
      <c r="H2632" s="129">
        <v>10.542954849843262</v>
      </c>
      <c r="I2632" s="129">
        <v>1.5504345367416563</v>
      </c>
      <c r="J2632" s="132"/>
      <c r="K2632" s="131">
        <v>0.75555555555555542</v>
      </c>
    </row>
    <row r="2633" spans="1:11" x14ac:dyDescent="0.25">
      <c r="A2633" s="175"/>
      <c r="B2633" s="175"/>
      <c r="C2633" s="175" t="s">
        <v>103</v>
      </c>
      <c r="D2633" s="127" t="s">
        <v>140</v>
      </c>
      <c r="E2633" s="135">
        <v>0.61111111111111116</v>
      </c>
      <c r="F2633" s="133">
        <v>0.61111111111111116</v>
      </c>
      <c r="G2633" s="129">
        <v>24.444444444444446</v>
      </c>
      <c r="H2633" s="129">
        <v>24.444444444444446</v>
      </c>
      <c r="I2633" s="133">
        <v>0.67222222222222228</v>
      </c>
      <c r="J2633" s="133">
        <v>0.55000000000000004</v>
      </c>
      <c r="K2633" s="130">
        <v>40</v>
      </c>
    </row>
    <row r="2634" spans="1:11" x14ac:dyDescent="0.25">
      <c r="A2634" s="175"/>
      <c r="B2634" s="175"/>
      <c r="C2634" s="175"/>
      <c r="D2634" s="127" t="s">
        <v>139</v>
      </c>
      <c r="E2634" s="128">
        <v>60.500981705152633</v>
      </c>
      <c r="F2634" s="129">
        <v>60.500981705152633</v>
      </c>
      <c r="G2634" s="129">
        <v>31.959039382094126</v>
      </c>
      <c r="H2634" s="129">
        <v>10.542954849843262</v>
      </c>
      <c r="I2634" s="129">
        <v>1.5504345367416563</v>
      </c>
      <c r="J2634" s="132"/>
      <c r="K2634" s="131">
        <v>0.58177777777777773</v>
      </c>
    </row>
    <row r="2635" spans="1:11" x14ac:dyDescent="0.25">
      <c r="A2635" s="175"/>
      <c r="B2635" s="175"/>
      <c r="C2635" s="175"/>
      <c r="D2635" s="127" t="s">
        <v>103</v>
      </c>
      <c r="E2635" s="128">
        <v>61.11209281626374</v>
      </c>
      <c r="F2635" s="129">
        <v>61.11209281626374</v>
      </c>
      <c r="G2635" s="129">
        <v>56.403483826538576</v>
      </c>
      <c r="H2635" s="129">
        <v>34.987399294287705</v>
      </c>
      <c r="I2635" s="129">
        <v>2.2226567589638786</v>
      </c>
      <c r="J2635" s="133">
        <v>0.55000000000000004</v>
      </c>
      <c r="K2635" s="130">
        <v>13.721185185185185</v>
      </c>
    </row>
    <row r="2636" spans="1:11" x14ac:dyDescent="0.25">
      <c r="A2636" s="175"/>
      <c r="B2636" s="175" t="s">
        <v>45</v>
      </c>
      <c r="C2636" s="175" t="s">
        <v>163</v>
      </c>
      <c r="D2636" s="127" t="s">
        <v>139</v>
      </c>
      <c r="E2636" s="128">
        <v>3.3177974033137807</v>
      </c>
      <c r="F2636" s="129">
        <v>3.3177974033137807</v>
      </c>
      <c r="G2636" s="129">
        <v>7.8300018718205218</v>
      </c>
      <c r="H2636" s="129">
        <v>6.2640014974564178</v>
      </c>
      <c r="I2636" s="132"/>
      <c r="J2636" s="132"/>
      <c r="K2636" s="130">
        <v>2.36</v>
      </c>
    </row>
    <row r="2637" spans="1:11" x14ac:dyDescent="0.25">
      <c r="A2637" s="175"/>
      <c r="B2637" s="175"/>
      <c r="C2637" s="175"/>
      <c r="D2637" s="127" t="s">
        <v>103</v>
      </c>
      <c r="E2637" s="128">
        <v>3.3177974033137807</v>
      </c>
      <c r="F2637" s="129">
        <v>3.3177974033137807</v>
      </c>
      <c r="G2637" s="129">
        <v>7.8300018718205218</v>
      </c>
      <c r="H2637" s="129">
        <v>6.2640014974564178</v>
      </c>
      <c r="I2637" s="132"/>
      <c r="J2637" s="132"/>
      <c r="K2637" s="130">
        <v>2.36</v>
      </c>
    </row>
    <row r="2638" spans="1:11" x14ac:dyDescent="0.25">
      <c r="A2638" s="175"/>
      <c r="B2638" s="175"/>
      <c r="C2638" s="175" t="s">
        <v>165</v>
      </c>
      <c r="D2638" s="127" t="s">
        <v>139</v>
      </c>
      <c r="E2638" s="128">
        <v>548.56441876930887</v>
      </c>
      <c r="F2638" s="129">
        <v>539.6844846056697</v>
      </c>
      <c r="G2638" s="129">
        <v>2438.4287065381582</v>
      </c>
      <c r="H2638" s="129">
        <v>2032.3285627195708</v>
      </c>
      <c r="I2638" s="129">
        <v>7.4817101772139285</v>
      </c>
      <c r="J2638" s="129">
        <v>7.4817101772139285</v>
      </c>
      <c r="K2638" s="130">
        <v>4.4451091304986834</v>
      </c>
    </row>
    <row r="2639" spans="1:11" x14ac:dyDescent="0.25">
      <c r="A2639" s="175"/>
      <c r="B2639" s="175"/>
      <c r="C2639" s="175"/>
      <c r="D2639" s="127" t="s">
        <v>103</v>
      </c>
      <c r="E2639" s="128">
        <v>548.56441876930887</v>
      </c>
      <c r="F2639" s="129">
        <v>539.6844846056697</v>
      </c>
      <c r="G2639" s="129">
        <v>2438.4287065381582</v>
      </c>
      <c r="H2639" s="129">
        <v>2032.3285627195708</v>
      </c>
      <c r="I2639" s="129">
        <v>7.4817101772139285</v>
      </c>
      <c r="J2639" s="129">
        <v>7.4817101772139285</v>
      </c>
      <c r="K2639" s="130">
        <v>4.4451091304986834</v>
      </c>
    </row>
    <row r="2640" spans="1:11" x14ac:dyDescent="0.25">
      <c r="A2640" s="175"/>
      <c r="B2640" s="175"/>
      <c r="C2640" s="175" t="s">
        <v>103</v>
      </c>
      <c r="D2640" s="127" t="s">
        <v>139</v>
      </c>
      <c r="E2640" s="128">
        <v>551.88221617262263</v>
      </c>
      <c r="F2640" s="129">
        <v>543.00228200898346</v>
      </c>
      <c r="G2640" s="129">
        <v>2446.2587084099787</v>
      </c>
      <c r="H2640" s="129">
        <v>2038.5925642170273</v>
      </c>
      <c r="I2640" s="129">
        <v>7.4817101772139285</v>
      </c>
      <c r="J2640" s="129">
        <v>7.4817101772139285</v>
      </c>
      <c r="K2640" s="130">
        <v>3.4025545652493419</v>
      </c>
    </row>
    <row r="2641" spans="1:11" x14ac:dyDescent="0.25">
      <c r="A2641" s="175"/>
      <c r="B2641" s="175"/>
      <c r="C2641" s="175"/>
      <c r="D2641" s="127" t="s">
        <v>103</v>
      </c>
      <c r="E2641" s="128">
        <v>551.88221617262263</v>
      </c>
      <c r="F2641" s="129">
        <v>543.00228200898346</v>
      </c>
      <c r="G2641" s="129">
        <v>2446.2587084099787</v>
      </c>
      <c r="H2641" s="129">
        <v>2038.5925642170273</v>
      </c>
      <c r="I2641" s="129">
        <v>7.4817101772139285</v>
      </c>
      <c r="J2641" s="129">
        <v>7.4817101772139285</v>
      </c>
      <c r="K2641" s="130">
        <v>3.4025545652493419</v>
      </c>
    </row>
    <row r="2642" spans="1:11" x14ac:dyDescent="0.25">
      <c r="A2642" s="175"/>
      <c r="B2642" s="175" t="s">
        <v>46</v>
      </c>
      <c r="C2642" s="175" t="s">
        <v>92</v>
      </c>
      <c r="D2642" s="127" t="s">
        <v>139</v>
      </c>
      <c r="E2642" s="128">
        <v>65.603431890394205</v>
      </c>
      <c r="F2642" s="129">
        <v>26.241372756157684</v>
      </c>
      <c r="G2642" s="129">
        <v>334.57750264101043</v>
      </c>
      <c r="H2642" s="129">
        <v>40.149300316921256</v>
      </c>
      <c r="I2642" s="132"/>
      <c r="J2642" s="132"/>
      <c r="K2642" s="130">
        <v>5.0999999999999996</v>
      </c>
    </row>
    <row r="2643" spans="1:11" x14ac:dyDescent="0.25">
      <c r="A2643" s="175"/>
      <c r="B2643" s="175"/>
      <c r="C2643" s="175"/>
      <c r="D2643" s="127" t="s">
        <v>103</v>
      </c>
      <c r="E2643" s="128">
        <v>65.603431890394205</v>
      </c>
      <c r="F2643" s="129">
        <v>26.241372756157684</v>
      </c>
      <c r="G2643" s="129">
        <v>334.57750264101043</v>
      </c>
      <c r="H2643" s="129">
        <v>40.149300316921256</v>
      </c>
      <c r="I2643" s="132"/>
      <c r="J2643" s="132"/>
      <c r="K2643" s="130">
        <v>5.0999999999999996</v>
      </c>
    </row>
    <row r="2644" spans="1:11" x14ac:dyDescent="0.25">
      <c r="A2644" s="175"/>
      <c r="B2644" s="175"/>
      <c r="C2644" s="175" t="s">
        <v>93</v>
      </c>
      <c r="D2644" s="127" t="s">
        <v>140</v>
      </c>
      <c r="E2644" s="128">
        <v>2.1333333333333333</v>
      </c>
      <c r="F2644" s="133">
        <v>0.29629629629629628</v>
      </c>
      <c r="G2644" s="133">
        <v>0.94814814814814818</v>
      </c>
      <c r="H2644" s="133">
        <v>0.94814814814814818</v>
      </c>
      <c r="I2644" s="133">
        <v>5.9259259259259262E-2</v>
      </c>
      <c r="J2644" s="133">
        <v>5.9259259259259262E-2</v>
      </c>
      <c r="K2644" s="131">
        <v>0.44444444444444448</v>
      </c>
    </row>
    <row r="2645" spans="1:11" x14ac:dyDescent="0.25">
      <c r="A2645" s="175"/>
      <c r="B2645" s="175"/>
      <c r="C2645" s="175"/>
      <c r="D2645" s="127" t="s">
        <v>103</v>
      </c>
      <c r="E2645" s="128">
        <v>2.1333333333333333</v>
      </c>
      <c r="F2645" s="133">
        <v>0.29629629629629628</v>
      </c>
      <c r="G2645" s="133">
        <v>0.94814814814814818</v>
      </c>
      <c r="H2645" s="133">
        <v>0.94814814814814818</v>
      </c>
      <c r="I2645" s="133">
        <v>5.9259259259259262E-2</v>
      </c>
      <c r="J2645" s="133">
        <v>5.9259259259259262E-2</v>
      </c>
      <c r="K2645" s="131">
        <v>0.44444444444444448</v>
      </c>
    </row>
    <row r="2646" spans="1:11" x14ac:dyDescent="0.25">
      <c r="A2646" s="175"/>
      <c r="B2646" s="175"/>
      <c r="C2646" s="175" t="s">
        <v>96</v>
      </c>
      <c r="D2646" s="127" t="s">
        <v>140</v>
      </c>
      <c r="E2646" s="128">
        <v>38.135593220338983</v>
      </c>
      <c r="F2646" s="129">
        <v>38.135593220338983</v>
      </c>
      <c r="G2646" s="129">
        <v>1906.7796610169491</v>
      </c>
      <c r="H2646" s="129">
        <v>1906.7796610169491</v>
      </c>
      <c r="I2646" s="129">
        <v>45.762711864406775</v>
      </c>
      <c r="J2646" s="129">
        <v>45.762711864406775</v>
      </c>
      <c r="K2646" s="130">
        <v>50</v>
      </c>
    </row>
    <row r="2647" spans="1:11" x14ac:dyDescent="0.25">
      <c r="A2647" s="175"/>
      <c r="B2647" s="175"/>
      <c r="C2647" s="175"/>
      <c r="D2647" s="127" t="s">
        <v>139</v>
      </c>
      <c r="E2647" s="128">
        <v>5.2377998339123861</v>
      </c>
      <c r="F2647" s="129">
        <v>5.2377998339123861</v>
      </c>
      <c r="G2647" s="129">
        <v>14.033113315018063</v>
      </c>
      <c r="H2647" s="129">
        <v>10.475599667824772</v>
      </c>
      <c r="I2647" s="133">
        <v>0.20951199335649545</v>
      </c>
      <c r="J2647" s="133">
        <v>0.20951199335649545</v>
      </c>
      <c r="K2647" s="130">
        <v>2.6791999999999998</v>
      </c>
    </row>
    <row r="2648" spans="1:11" x14ac:dyDescent="0.25">
      <c r="A2648" s="175"/>
      <c r="B2648" s="175"/>
      <c r="C2648" s="175"/>
      <c r="D2648" s="127" t="s">
        <v>103</v>
      </c>
      <c r="E2648" s="128">
        <v>43.373393054251366</v>
      </c>
      <c r="F2648" s="129">
        <v>43.373393054251366</v>
      </c>
      <c r="G2648" s="129">
        <v>1920.8127743319671</v>
      </c>
      <c r="H2648" s="129">
        <v>1917.2552606847739</v>
      </c>
      <c r="I2648" s="129">
        <v>45.972223857763268</v>
      </c>
      <c r="J2648" s="129">
        <v>45.972223857763268</v>
      </c>
      <c r="K2648" s="130">
        <v>26.339600000000001</v>
      </c>
    </row>
    <row r="2649" spans="1:11" x14ac:dyDescent="0.25">
      <c r="A2649" s="175"/>
      <c r="B2649" s="175"/>
      <c r="C2649" s="175" t="s">
        <v>97</v>
      </c>
      <c r="D2649" s="127" t="s">
        <v>140</v>
      </c>
      <c r="E2649" s="135">
        <v>0.67401960784313719</v>
      </c>
      <c r="F2649" s="133">
        <v>0.67401960784313719</v>
      </c>
      <c r="G2649" s="133">
        <v>0.23725490196078433</v>
      </c>
      <c r="H2649" s="133">
        <v>0.23725490196078433</v>
      </c>
      <c r="I2649" s="132"/>
      <c r="J2649" s="132"/>
      <c r="K2649" s="131">
        <v>0.35200000000000004</v>
      </c>
    </row>
    <row r="2650" spans="1:11" x14ac:dyDescent="0.25">
      <c r="A2650" s="175"/>
      <c r="B2650" s="175"/>
      <c r="C2650" s="175"/>
      <c r="D2650" s="127" t="s">
        <v>103</v>
      </c>
      <c r="E2650" s="135">
        <v>0.67401960784313719</v>
      </c>
      <c r="F2650" s="133">
        <v>0.67401960784313719</v>
      </c>
      <c r="G2650" s="133">
        <v>0.23725490196078433</v>
      </c>
      <c r="H2650" s="133">
        <v>0.23725490196078433</v>
      </c>
      <c r="I2650" s="132"/>
      <c r="J2650" s="132"/>
      <c r="K2650" s="131">
        <v>0.35200000000000004</v>
      </c>
    </row>
    <row r="2651" spans="1:11" x14ac:dyDescent="0.25">
      <c r="A2651" s="175"/>
      <c r="B2651" s="175"/>
      <c r="C2651" s="175" t="s">
        <v>103</v>
      </c>
      <c r="D2651" s="127" t="s">
        <v>140</v>
      </c>
      <c r="E2651" s="128">
        <v>40.942946161515458</v>
      </c>
      <c r="F2651" s="129">
        <v>39.105909124478416</v>
      </c>
      <c r="G2651" s="129">
        <v>1907.9650640670582</v>
      </c>
      <c r="H2651" s="129">
        <v>1907.9650640670582</v>
      </c>
      <c r="I2651" s="129">
        <v>45.821971123666039</v>
      </c>
      <c r="J2651" s="129">
        <v>45.821971123666039</v>
      </c>
      <c r="K2651" s="130">
        <v>16.932148148148148</v>
      </c>
    </row>
    <row r="2652" spans="1:11" x14ac:dyDescent="0.25">
      <c r="A2652" s="175"/>
      <c r="B2652" s="175"/>
      <c r="C2652" s="175"/>
      <c r="D2652" s="127" t="s">
        <v>139</v>
      </c>
      <c r="E2652" s="128">
        <v>70.841231724306596</v>
      </c>
      <c r="F2652" s="129">
        <v>31.479172590070071</v>
      </c>
      <c r="G2652" s="129">
        <v>348.61061595602848</v>
      </c>
      <c r="H2652" s="129">
        <v>50.62489998474603</v>
      </c>
      <c r="I2652" s="133">
        <v>0.20951199335649545</v>
      </c>
      <c r="J2652" s="133">
        <v>0.20951199335649545</v>
      </c>
      <c r="K2652" s="130">
        <v>3.8895999999999997</v>
      </c>
    </row>
    <row r="2653" spans="1:11" x14ac:dyDescent="0.25">
      <c r="A2653" s="175"/>
      <c r="B2653" s="175"/>
      <c r="C2653" s="175"/>
      <c r="D2653" s="127" t="s">
        <v>103</v>
      </c>
      <c r="E2653" s="128">
        <v>111.78417788582203</v>
      </c>
      <c r="F2653" s="129">
        <v>70.58508171454848</v>
      </c>
      <c r="G2653" s="129">
        <v>2256.5756800230865</v>
      </c>
      <c r="H2653" s="129">
        <v>1958.5899640518046</v>
      </c>
      <c r="I2653" s="129">
        <v>46.031483117022539</v>
      </c>
      <c r="J2653" s="129">
        <v>46.031483117022539</v>
      </c>
      <c r="K2653" s="130">
        <v>11.715128888888888</v>
      </c>
    </row>
    <row r="2654" spans="1:11" x14ac:dyDescent="0.25">
      <c r="A2654" s="175"/>
      <c r="B2654" s="175" t="s">
        <v>103</v>
      </c>
      <c r="C2654" s="175" t="s">
        <v>51</v>
      </c>
      <c r="D2654" s="127" t="s">
        <v>140</v>
      </c>
      <c r="E2654" s="128">
        <v>228.38095238095241</v>
      </c>
      <c r="F2654" s="129">
        <v>228.38095238095241</v>
      </c>
      <c r="G2654" s="129">
        <v>9952.3809523809541</v>
      </c>
      <c r="H2654" s="129">
        <v>9952.3809523809541</v>
      </c>
      <c r="I2654" s="129">
        <v>223.35238095238094</v>
      </c>
      <c r="J2654" s="129">
        <v>79.61904761904762</v>
      </c>
      <c r="K2654" s="130">
        <v>43.577981651376149</v>
      </c>
    </row>
    <row r="2655" spans="1:11" x14ac:dyDescent="0.25">
      <c r="A2655" s="175"/>
      <c r="B2655" s="175"/>
      <c r="C2655" s="175"/>
      <c r="D2655" s="127" t="s">
        <v>103</v>
      </c>
      <c r="E2655" s="128">
        <v>228.38095238095241</v>
      </c>
      <c r="F2655" s="129">
        <v>228.38095238095241</v>
      </c>
      <c r="G2655" s="129">
        <v>9952.3809523809541</v>
      </c>
      <c r="H2655" s="129">
        <v>9952.3809523809541</v>
      </c>
      <c r="I2655" s="129">
        <v>223.35238095238094</v>
      </c>
      <c r="J2655" s="129">
        <v>79.61904761904762</v>
      </c>
      <c r="K2655" s="130">
        <v>43.577981651376149</v>
      </c>
    </row>
    <row r="2656" spans="1:11" x14ac:dyDescent="0.25">
      <c r="A2656" s="175"/>
      <c r="B2656" s="175"/>
      <c r="C2656" s="175" t="s">
        <v>53</v>
      </c>
      <c r="D2656" s="127" t="s">
        <v>140</v>
      </c>
      <c r="E2656" s="135">
        <v>0.5</v>
      </c>
      <c r="F2656" s="133">
        <v>0.5</v>
      </c>
      <c r="G2656" s="133">
        <v>0.4</v>
      </c>
      <c r="H2656" s="133">
        <v>0.4</v>
      </c>
      <c r="I2656" s="129">
        <v>0</v>
      </c>
      <c r="J2656" s="129">
        <v>0</v>
      </c>
      <c r="K2656" s="131">
        <v>0.8</v>
      </c>
    </row>
    <row r="2657" spans="1:11" x14ac:dyDescent="0.25">
      <c r="A2657" s="175"/>
      <c r="B2657" s="175"/>
      <c r="C2657" s="175"/>
      <c r="D2657" s="127" t="s">
        <v>103</v>
      </c>
      <c r="E2657" s="135">
        <v>0.5</v>
      </c>
      <c r="F2657" s="133">
        <v>0.5</v>
      </c>
      <c r="G2657" s="133">
        <v>0.4</v>
      </c>
      <c r="H2657" s="133">
        <v>0.4</v>
      </c>
      <c r="I2657" s="129">
        <v>0</v>
      </c>
      <c r="J2657" s="129">
        <v>0</v>
      </c>
      <c r="K2657" s="131">
        <v>0.8</v>
      </c>
    </row>
    <row r="2658" spans="1:11" x14ac:dyDescent="0.25">
      <c r="A2658" s="175"/>
      <c r="B2658" s="175"/>
      <c r="C2658" s="175" t="s">
        <v>56</v>
      </c>
      <c r="D2658" s="127" t="s">
        <v>139</v>
      </c>
      <c r="E2658" s="128">
        <v>18.107442876025779</v>
      </c>
      <c r="F2658" s="129">
        <v>18.107442876025779</v>
      </c>
      <c r="G2658" s="129">
        <v>103.42971370785925</v>
      </c>
      <c r="H2658" s="129">
        <v>96.041877014440729</v>
      </c>
      <c r="I2658" s="129">
        <v>3.6214885752051553</v>
      </c>
      <c r="J2658" s="133">
        <v>0.36214885752051557</v>
      </c>
      <c r="K2658" s="130">
        <v>5.7119999999999997</v>
      </c>
    </row>
    <row r="2659" spans="1:11" x14ac:dyDescent="0.25">
      <c r="A2659" s="175"/>
      <c r="B2659" s="175"/>
      <c r="C2659" s="175"/>
      <c r="D2659" s="127" t="s">
        <v>103</v>
      </c>
      <c r="E2659" s="128">
        <v>18.107442876025779</v>
      </c>
      <c r="F2659" s="129">
        <v>18.107442876025779</v>
      </c>
      <c r="G2659" s="129">
        <v>103.42971370785925</v>
      </c>
      <c r="H2659" s="129">
        <v>96.041877014440729</v>
      </c>
      <c r="I2659" s="129">
        <v>3.6214885752051553</v>
      </c>
      <c r="J2659" s="133">
        <v>0.36214885752051557</v>
      </c>
      <c r="K2659" s="130">
        <v>5.7119999999999997</v>
      </c>
    </row>
    <row r="2660" spans="1:11" x14ac:dyDescent="0.25">
      <c r="A2660" s="175"/>
      <c r="B2660" s="175"/>
      <c r="C2660" s="175" t="s">
        <v>59</v>
      </c>
      <c r="D2660" s="127" t="s">
        <v>139</v>
      </c>
      <c r="E2660" s="128">
        <v>9.5254913331489455</v>
      </c>
      <c r="F2660" s="129">
        <v>9.5254913331489455</v>
      </c>
      <c r="G2660" s="129">
        <v>13.488095727738907</v>
      </c>
      <c r="H2660" s="129">
        <v>8.9920638184926034</v>
      </c>
      <c r="I2660" s="132"/>
      <c r="J2660" s="132"/>
      <c r="K2660" s="130">
        <v>1.4159999999999999</v>
      </c>
    </row>
    <row r="2661" spans="1:11" x14ac:dyDescent="0.25">
      <c r="A2661" s="175"/>
      <c r="B2661" s="175"/>
      <c r="C2661" s="175"/>
      <c r="D2661" s="127" t="s">
        <v>103</v>
      </c>
      <c r="E2661" s="128">
        <v>9.5254913331489455</v>
      </c>
      <c r="F2661" s="129">
        <v>9.5254913331489455</v>
      </c>
      <c r="G2661" s="129">
        <v>13.488095727738907</v>
      </c>
      <c r="H2661" s="129">
        <v>8.9920638184926034</v>
      </c>
      <c r="I2661" s="132"/>
      <c r="J2661" s="132"/>
      <c r="K2661" s="130">
        <v>1.4159999999999999</v>
      </c>
    </row>
    <row r="2662" spans="1:11" x14ac:dyDescent="0.25">
      <c r="A2662" s="175"/>
      <c r="B2662" s="175"/>
      <c r="C2662" s="175" t="s">
        <v>61</v>
      </c>
      <c r="D2662" s="127" t="s">
        <v>139</v>
      </c>
      <c r="E2662" s="128">
        <v>17.01758662194716</v>
      </c>
      <c r="F2662" s="129">
        <v>17.01758662194716</v>
      </c>
      <c r="G2662" s="129">
        <v>23.236383305412474</v>
      </c>
      <c r="H2662" s="129">
        <v>12.535960919658651</v>
      </c>
      <c r="I2662" s="132"/>
      <c r="J2662" s="132"/>
      <c r="K2662" s="130">
        <v>1.3654335260115606</v>
      </c>
    </row>
    <row r="2663" spans="1:11" x14ac:dyDescent="0.25">
      <c r="A2663" s="175"/>
      <c r="B2663" s="175"/>
      <c r="C2663" s="175"/>
      <c r="D2663" s="127" t="s">
        <v>103</v>
      </c>
      <c r="E2663" s="128">
        <v>17.01758662194716</v>
      </c>
      <c r="F2663" s="129">
        <v>17.01758662194716</v>
      </c>
      <c r="G2663" s="129">
        <v>23.236383305412474</v>
      </c>
      <c r="H2663" s="129">
        <v>12.535960919658651</v>
      </c>
      <c r="I2663" s="132"/>
      <c r="J2663" s="132"/>
      <c r="K2663" s="130">
        <v>1.3654335260115606</v>
      </c>
    </row>
    <row r="2664" spans="1:11" x14ac:dyDescent="0.25">
      <c r="A2664" s="175"/>
      <c r="B2664" s="175"/>
      <c r="C2664" s="175" t="s">
        <v>63</v>
      </c>
      <c r="D2664" s="127" t="s">
        <v>140</v>
      </c>
      <c r="E2664" s="128">
        <v>65</v>
      </c>
      <c r="F2664" s="129">
        <v>65</v>
      </c>
      <c r="G2664" s="129">
        <v>2900</v>
      </c>
      <c r="H2664" s="129">
        <v>2900</v>
      </c>
      <c r="I2664" s="129">
        <v>76.5</v>
      </c>
      <c r="J2664" s="129">
        <v>83</v>
      </c>
      <c r="K2664" s="130">
        <v>44.615384615384613</v>
      </c>
    </row>
    <row r="2665" spans="1:11" x14ac:dyDescent="0.25">
      <c r="A2665" s="175"/>
      <c r="B2665" s="175"/>
      <c r="C2665" s="175"/>
      <c r="D2665" s="127" t="s">
        <v>103</v>
      </c>
      <c r="E2665" s="128">
        <v>65</v>
      </c>
      <c r="F2665" s="129">
        <v>65</v>
      </c>
      <c r="G2665" s="129">
        <v>2900</v>
      </c>
      <c r="H2665" s="129">
        <v>2900</v>
      </c>
      <c r="I2665" s="129">
        <v>76.5</v>
      </c>
      <c r="J2665" s="129">
        <v>83</v>
      </c>
      <c r="K2665" s="130">
        <v>44.615384615384613</v>
      </c>
    </row>
    <row r="2666" spans="1:11" x14ac:dyDescent="0.25">
      <c r="A2666" s="175"/>
      <c r="B2666" s="175"/>
      <c r="C2666" s="175" t="s">
        <v>67</v>
      </c>
      <c r="D2666" s="127" t="s">
        <v>139</v>
      </c>
      <c r="E2666" s="128">
        <v>173.63941277710089</v>
      </c>
      <c r="F2666" s="129">
        <v>173.63941277710089</v>
      </c>
      <c r="G2666" s="129">
        <v>303.44073420648886</v>
      </c>
      <c r="H2666" s="129">
        <v>52.385776696215729</v>
      </c>
      <c r="I2666" s="129">
        <v>29.857374013437436</v>
      </c>
      <c r="J2666" s="129">
        <v>18.956009144550066</v>
      </c>
      <c r="K2666" s="130">
        <v>1.7475337502782999</v>
      </c>
    </row>
    <row r="2667" spans="1:11" x14ac:dyDescent="0.25">
      <c r="A2667" s="175"/>
      <c r="B2667" s="175"/>
      <c r="C2667" s="175"/>
      <c r="D2667" s="127" t="s">
        <v>103</v>
      </c>
      <c r="E2667" s="128">
        <v>173.63941277710089</v>
      </c>
      <c r="F2667" s="129">
        <v>173.63941277710089</v>
      </c>
      <c r="G2667" s="129">
        <v>303.44073420648886</v>
      </c>
      <c r="H2667" s="129">
        <v>52.385776696215729</v>
      </c>
      <c r="I2667" s="129">
        <v>29.857374013437436</v>
      </c>
      <c r="J2667" s="129">
        <v>18.956009144550066</v>
      </c>
      <c r="K2667" s="130">
        <v>1.7475337502782999</v>
      </c>
    </row>
    <row r="2668" spans="1:11" x14ac:dyDescent="0.25">
      <c r="A2668" s="175"/>
      <c r="B2668" s="175"/>
      <c r="C2668" s="175" t="s">
        <v>69</v>
      </c>
      <c r="D2668" s="127" t="s">
        <v>139</v>
      </c>
      <c r="E2668" s="128">
        <v>24.118988883000412</v>
      </c>
      <c r="F2668" s="129">
        <v>24.118988883000412</v>
      </c>
      <c r="G2668" s="129">
        <v>27.050816829702793</v>
      </c>
      <c r="H2668" s="129">
        <v>14.254635340526097</v>
      </c>
      <c r="I2668" s="129">
        <v>1.5044579370270896</v>
      </c>
      <c r="J2668" s="129">
        <v>1.5044579370270896</v>
      </c>
      <c r="K2668" s="130">
        <v>1.1215568347796203</v>
      </c>
    </row>
    <row r="2669" spans="1:11" x14ac:dyDescent="0.25">
      <c r="A2669" s="175"/>
      <c r="B2669" s="175"/>
      <c r="C2669" s="175"/>
      <c r="D2669" s="127" t="s">
        <v>103</v>
      </c>
      <c r="E2669" s="128">
        <v>24.118988883000412</v>
      </c>
      <c r="F2669" s="129">
        <v>24.118988883000412</v>
      </c>
      <c r="G2669" s="129">
        <v>27.050816829702793</v>
      </c>
      <c r="H2669" s="129">
        <v>14.254635340526097</v>
      </c>
      <c r="I2669" s="129">
        <v>1.5044579370270896</v>
      </c>
      <c r="J2669" s="129">
        <v>1.5044579370270896</v>
      </c>
      <c r="K2669" s="130">
        <v>1.1215568347796203</v>
      </c>
    </row>
    <row r="2670" spans="1:11" x14ac:dyDescent="0.25">
      <c r="A2670" s="175"/>
      <c r="B2670" s="175"/>
      <c r="C2670" s="175" t="s">
        <v>74</v>
      </c>
      <c r="D2670" s="127" t="s">
        <v>139</v>
      </c>
      <c r="E2670" s="128">
        <v>3.437061412927866</v>
      </c>
      <c r="F2670" s="129">
        <v>3.437061412927866</v>
      </c>
      <c r="G2670" s="129">
        <v>28.046421129491389</v>
      </c>
      <c r="H2670" s="129">
        <v>12.153449156112936</v>
      </c>
      <c r="I2670" s="129">
        <v>1.0082046811255074</v>
      </c>
      <c r="J2670" s="133">
        <v>0.91654971011409769</v>
      </c>
      <c r="K2670" s="130">
        <v>8.16</v>
      </c>
    </row>
    <row r="2671" spans="1:11" x14ac:dyDescent="0.25">
      <c r="A2671" s="175"/>
      <c r="B2671" s="175"/>
      <c r="C2671" s="175"/>
      <c r="D2671" s="127" t="s">
        <v>103</v>
      </c>
      <c r="E2671" s="128">
        <v>3.437061412927866</v>
      </c>
      <c r="F2671" s="129">
        <v>3.437061412927866</v>
      </c>
      <c r="G2671" s="129">
        <v>28.046421129491389</v>
      </c>
      <c r="H2671" s="129">
        <v>12.153449156112936</v>
      </c>
      <c r="I2671" s="129">
        <v>1.0082046811255074</v>
      </c>
      <c r="J2671" s="133">
        <v>0.91654971011409769</v>
      </c>
      <c r="K2671" s="130">
        <v>8.16</v>
      </c>
    </row>
    <row r="2672" spans="1:11" x14ac:dyDescent="0.25">
      <c r="A2672" s="175"/>
      <c r="B2672" s="175"/>
      <c r="C2672" s="175" t="s">
        <v>75</v>
      </c>
      <c r="D2672" s="127" t="s">
        <v>140</v>
      </c>
      <c r="E2672" s="135">
        <v>0.75</v>
      </c>
      <c r="F2672" s="133">
        <v>0.75</v>
      </c>
      <c r="G2672" s="133">
        <v>0.75</v>
      </c>
      <c r="H2672" s="133">
        <v>0.75</v>
      </c>
      <c r="I2672" s="133">
        <v>0.05</v>
      </c>
      <c r="J2672" s="129">
        <v>0</v>
      </c>
      <c r="K2672" s="130">
        <v>1</v>
      </c>
    </row>
    <row r="2673" spans="1:11" x14ac:dyDescent="0.25">
      <c r="A2673" s="175"/>
      <c r="B2673" s="175"/>
      <c r="C2673" s="175"/>
      <c r="D2673" s="127" t="s">
        <v>103</v>
      </c>
      <c r="E2673" s="135">
        <v>0.75</v>
      </c>
      <c r="F2673" s="133">
        <v>0.75</v>
      </c>
      <c r="G2673" s="133">
        <v>0.75</v>
      </c>
      <c r="H2673" s="133">
        <v>0.75</v>
      </c>
      <c r="I2673" s="133">
        <v>0.05</v>
      </c>
      <c r="J2673" s="129">
        <v>0</v>
      </c>
      <c r="K2673" s="130">
        <v>1</v>
      </c>
    </row>
    <row r="2674" spans="1:11" x14ac:dyDescent="0.25">
      <c r="A2674" s="175"/>
      <c r="B2674" s="175"/>
      <c r="C2674" s="175" t="s">
        <v>78</v>
      </c>
      <c r="D2674" s="127" t="s">
        <v>139</v>
      </c>
      <c r="E2674" s="128">
        <v>5.5735978388824785</v>
      </c>
      <c r="F2674" s="129">
        <v>5.5735978388824785</v>
      </c>
      <c r="G2674" s="129">
        <v>21.922818166271085</v>
      </c>
      <c r="H2674" s="129">
        <v>18.19222334611241</v>
      </c>
      <c r="I2674" s="132"/>
      <c r="J2674" s="132"/>
      <c r="K2674" s="130">
        <v>3.933333333333334</v>
      </c>
    </row>
    <row r="2675" spans="1:11" x14ac:dyDescent="0.25">
      <c r="A2675" s="175"/>
      <c r="B2675" s="175"/>
      <c r="C2675" s="175"/>
      <c r="D2675" s="127" t="s">
        <v>103</v>
      </c>
      <c r="E2675" s="128">
        <v>5.5735978388824785</v>
      </c>
      <c r="F2675" s="129">
        <v>5.5735978388824785</v>
      </c>
      <c r="G2675" s="129">
        <v>21.922818166271085</v>
      </c>
      <c r="H2675" s="129">
        <v>18.19222334611241</v>
      </c>
      <c r="I2675" s="132"/>
      <c r="J2675" s="132"/>
      <c r="K2675" s="130">
        <v>3.933333333333334</v>
      </c>
    </row>
    <row r="2676" spans="1:11" x14ac:dyDescent="0.25">
      <c r="A2676" s="175"/>
      <c r="B2676" s="175"/>
      <c r="C2676" s="175" t="s">
        <v>79</v>
      </c>
      <c r="D2676" s="127" t="s">
        <v>140</v>
      </c>
      <c r="E2676" s="128">
        <v>204.62962962962965</v>
      </c>
      <c r="F2676" s="129">
        <v>204.62962962962965</v>
      </c>
      <c r="G2676" s="129">
        <v>7162.0370370370365</v>
      </c>
      <c r="H2676" s="129">
        <v>7162.0370370370365</v>
      </c>
      <c r="I2676" s="129">
        <v>215.46296296296299</v>
      </c>
      <c r="J2676" s="129">
        <v>107.73148148148148</v>
      </c>
      <c r="K2676" s="130">
        <v>35</v>
      </c>
    </row>
    <row r="2677" spans="1:11" x14ac:dyDescent="0.25">
      <c r="A2677" s="175"/>
      <c r="B2677" s="175"/>
      <c r="C2677" s="175"/>
      <c r="D2677" s="127" t="s">
        <v>103</v>
      </c>
      <c r="E2677" s="128">
        <v>204.62962962962965</v>
      </c>
      <c r="F2677" s="129">
        <v>204.62962962962965</v>
      </c>
      <c r="G2677" s="129">
        <v>7162.0370370370365</v>
      </c>
      <c r="H2677" s="129">
        <v>7162.0370370370365</v>
      </c>
      <c r="I2677" s="129">
        <v>215.46296296296299</v>
      </c>
      <c r="J2677" s="129">
        <v>107.73148148148148</v>
      </c>
      <c r="K2677" s="130">
        <v>35</v>
      </c>
    </row>
    <row r="2678" spans="1:11" x14ac:dyDescent="0.25">
      <c r="A2678" s="175"/>
      <c r="B2678" s="175"/>
      <c r="C2678" s="175" t="s">
        <v>80</v>
      </c>
      <c r="D2678" s="127" t="s">
        <v>140</v>
      </c>
      <c r="E2678" s="128">
        <v>230.92105263157899</v>
      </c>
      <c r="F2678" s="129">
        <v>228.86842105263162</v>
      </c>
      <c r="G2678" s="129">
        <v>8415.7894736842118</v>
      </c>
      <c r="H2678" s="129">
        <v>8415.7894736842118</v>
      </c>
      <c r="I2678" s="129">
        <v>264.78947368421058</v>
      </c>
      <c r="J2678" s="129">
        <v>220.04210526315791</v>
      </c>
      <c r="K2678" s="130">
        <v>36.444444444444443</v>
      </c>
    </row>
    <row r="2679" spans="1:11" x14ac:dyDescent="0.25">
      <c r="A2679" s="175"/>
      <c r="B2679" s="175"/>
      <c r="C2679" s="175"/>
      <c r="D2679" s="127" t="s">
        <v>103</v>
      </c>
      <c r="E2679" s="128">
        <v>230.92105263157899</v>
      </c>
      <c r="F2679" s="129">
        <v>228.86842105263162</v>
      </c>
      <c r="G2679" s="129">
        <v>8415.7894736842118</v>
      </c>
      <c r="H2679" s="129">
        <v>8415.7894736842118</v>
      </c>
      <c r="I2679" s="129">
        <v>264.78947368421058</v>
      </c>
      <c r="J2679" s="129">
        <v>220.04210526315791</v>
      </c>
      <c r="K2679" s="130">
        <v>36.444444444444443</v>
      </c>
    </row>
    <row r="2680" spans="1:11" x14ac:dyDescent="0.25">
      <c r="A2680" s="175"/>
      <c r="B2680" s="175"/>
      <c r="C2680" s="175" t="s">
        <v>81</v>
      </c>
      <c r="D2680" s="127" t="s">
        <v>139</v>
      </c>
      <c r="E2680" s="128">
        <v>8.2805858135976358</v>
      </c>
      <c r="F2680" s="129">
        <v>8.2805858135976358</v>
      </c>
      <c r="G2680" s="129">
        <v>27.027832095582681</v>
      </c>
      <c r="H2680" s="129">
        <v>13.513916047791341</v>
      </c>
      <c r="I2680" s="132"/>
      <c r="J2680" s="132"/>
      <c r="K2680" s="130">
        <v>3.2639999999999998</v>
      </c>
    </row>
    <row r="2681" spans="1:11" x14ac:dyDescent="0.25">
      <c r="A2681" s="175"/>
      <c r="B2681" s="175"/>
      <c r="C2681" s="175"/>
      <c r="D2681" s="127" t="s">
        <v>103</v>
      </c>
      <c r="E2681" s="128">
        <v>8.2805858135976358</v>
      </c>
      <c r="F2681" s="129">
        <v>8.2805858135976358</v>
      </c>
      <c r="G2681" s="129">
        <v>27.027832095582681</v>
      </c>
      <c r="H2681" s="129">
        <v>13.513916047791341</v>
      </c>
      <c r="I2681" s="132"/>
      <c r="J2681" s="132"/>
      <c r="K2681" s="130">
        <v>3.2639999999999998</v>
      </c>
    </row>
    <row r="2682" spans="1:11" x14ac:dyDescent="0.25">
      <c r="A2682" s="175"/>
      <c r="B2682" s="175"/>
      <c r="C2682" s="175" t="s">
        <v>82</v>
      </c>
      <c r="D2682" s="127" t="s">
        <v>139</v>
      </c>
      <c r="E2682" s="128">
        <v>44.752767577955453</v>
      </c>
      <c r="F2682" s="129">
        <v>44.752767577955453</v>
      </c>
      <c r="G2682" s="129">
        <v>94.357100489999993</v>
      </c>
      <c r="H2682" s="129">
        <v>57.583112046019089</v>
      </c>
      <c r="I2682" s="132"/>
      <c r="J2682" s="132"/>
      <c r="K2682" s="130">
        <v>2.1084081632636034</v>
      </c>
    </row>
    <row r="2683" spans="1:11" x14ac:dyDescent="0.25">
      <c r="A2683" s="175"/>
      <c r="B2683" s="175"/>
      <c r="C2683" s="175"/>
      <c r="D2683" s="127" t="s">
        <v>103</v>
      </c>
      <c r="E2683" s="128">
        <v>44.752767577955453</v>
      </c>
      <c r="F2683" s="129">
        <v>44.752767577955453</v>
      </c>
      <c r="G2683" s="129">
        <v>94.357100489999993</v>
      </c>
      <c r="H2683" s="129">
        <v>57.583112046019089</v>
      </c>
      <c r="I2683" s="132"/>
      <c r="J2683" s="132"/>
      <c r="K2683" s="130">
        <v>2.1084081632636034</v>
      </c>
    </row>
    <row r="2684" spans="1:11" x14ac:dyDescent="0.25">
      <c r="A2684" s="175"/>
      <c r="B2684" s="175"/>
      <c r="C2684" s="175" t="s">
        <v>86</v>
      </c>
      <c r="D2684" s="127" t="s">
        <v>140</v>
      </c>
      <c r="E2684" s="135">
        <v>0.61111111111111116</v>
      </c>
      <c r="F2684" s="133">
        <v>0.61111111111111116</v>
      </c>
      <c r="G2684" s="129">
        <v>24.444444444444446</v>
      </c>
      <c r="H2684" s="129">
        <v>24.444444444444446</v>
      </c>
      <c r="I2684" s="133">
        <v>0.67222222222222228</v>
      </c>
      <c r="J2684" s="133">
        <v>0.55000000000000004</v>
      </c>
      <c r="K2684" s="130">
        <v>40</v>
      </c>
    </row>
    <row r="2685" spans="1:11" x14ac:dyDescent="0.25">
      <c r="A2685" s="175"/>
      <c r="B2685" s="175"/>
      <c r="C2685" s="175"/>
      <c r="D2685" s="127" t="s">
        <v>139</v>
      </c>
      <c r="E2685" s="128">
        <v>39.570115459140268</v>
      </c>
      <c r="F2685" s="129">
        <v>39.570115459140268</v>
      </c>
      <c r="G2685" s="129">
        <v>16.144607107329229</v>
      </c>
      <c r="H2685" s="129">
        <v>0</v>
      </c>
      <c r="I2685" s="132"/>
      <c r="J2685" s="132"/>
      <c r="K2685" s="131">
        <v>0.40799999999999997</v>
      </c>
    </row>
    <row r="2686" spans="1:11" x14ac:dyDescent="0.25">
      <c r="A2686" s="175"/>
      <c r="B2686" s="175"/>
      <c r="C2686" s="175"/>
      <c r="D2686" s="127" t="s">
        <v>103</v>
      </c>
      <c r="E2686" s="128">
        <v>40.181226570251376</v>
      </c>
      <c r="F2686" s="129">
        <v>40.181226570251376</v>
      </c>
      <c r="G2686" s="129">
        <v>40.589051551773679</v>
      </c>
      <c r="H2686" s="129">
        <v>24.444444444444446</v>
      </c>
      <c r="I2686" s="133">
        <v>0.67222222222222228</v>
      </c>
      <c r="J2686" s="133">
        <v>0.55000000000000004</v>
      </c>
      <c r="K2686" s="130">
        <v>20.204000000000001</v>
      </c>
    </row>
    <row r="2687" spans="1:11" x14ac:dyDescent="0.25">
      <c r="A2687" s="175"/>
      <c r="B2687" s="175"/>
      <c r="C2687" s="175" t="s">
        <v>160</v>
      </c>
      <c r="D2687" s="127" t="s">
        <v>139</v>
      </c>
      <c r="E2687" s="128">
        <v>20.930866246012364</v>
      </c>
      <c r="F2687" s="129">
        <v>20.930866246012364</v>
      </c>
      <c r="G2687" s="129">
        <v>15.814432274764895</v>
      </c>
      <c r="H2687" s="129">
        <v>10.542954849843262</v>
      </c>
      <c r="I2687" s="129">
        <v>1.5504345367416563</v>
      </c>
      <c r="J2687" s="132"/>
      <c r="K2687" s="131">
        <v>0.75555555555555542</v>
      </c>
    </row>
    <row r="2688" spans="1:11" x14ac:dyDescent="0.25">
      <c r="A2688" s="175"/>
      <c r="B2688" s="175"/>
      <c r="C2688" s="175"/>
      <c r="D2688" s="127" t="s">
        <v>103</v>
      </c>
      <c r="E2688" s="128">
        <v>20.930866246012364</v>
      </c>
      <c r="F2688" s="129">
        <v>20.930866246012364</v>
      </c>
      <c r="G2688" s="129">
        <v>15.814432274764895</v>
      </c>
      <c r="H2688" s="129">
        <v>10.542954849843262</v>
      </c>
      <c r="I2688" s="129">
        <v>1.5504345367416563</v>
      </c>
      <c r="J2688" s="132"/>
      <c r="K2688" s="131">
        <v>0.75555555555555542</v>
      </c>
    </row>
    <row r="2689" spans="1:11" x14ac:dyDescent="0.25">
      <c r="A2689" s="175"/>
      <c r="B2689" s="175"/>
      <c r="C2689" s="175" t="s">
        <v>163</v>
      </c>
      <c r="D2689" s="127" t="s">
        <v>139</v>
      </c>
      <c r="E2689" s="128">
        <v>3.3177974033137807</v>
      </c>
      <c r="F2689" s="129">
        <v>3.3177974033137807</v>
      </c>
      <c r="G2689" s="129">
        <v>7.8300018718205218</v>
      </c>
      <c r="H2689" s="129">
        <v>6.2640014974564178</v>
      </c>
      <c r="I2689" s="132"/>
      <c r="J2689" s="132"/>
      <c r="K2689" s="130">
        <v>2.36</v>
      </c>
    </row>
    <row r="2690" spans="1:11" x14ac:dyDescent="0.25">
      <c r="A2690" s="175"/>
      <c r="B2690" s="175"/>
      <c r="C2690" s="175"/>
      <c r="D2690" s="127" t="s">
        <v>103</v>
      </c>
      <c r="E2690" s="128">
        <v>3.3177974033137807</v>
      </c>
      <c r="F2690" s="129">
        <v>3.3177974033137807</v>
      </c>
      <c r="G2690" s="129">
        <v>7.8300018718205218</v>
      </c>
      <c r="H2690" s="129">
        <v>6.2640014974564178</v>
      </c>
      <c r="I2690" s="132"/>
      <c r="J2690" s="132"/>
      <c r="K2690" s="130">
        <v>2.36</v>
      </c>
    </row>
    <row r="2691" spans="1:11" x14ac:dyDescent="0.25">
      <c r="A2691" s="175"/>
      <c r="B2691" s="175"/>
      <c r="C2691" s="175" t="s">
        <v>165</v>
      </c>
      <c r="D2691" s="127" t="s">
        <v>139</v>
      </c>
      <c r="E2691" s="128">
        <v>548.56441876930887</v>
      </c>
      <c r="F2691" s="129">
        <v>539.6844846056697</v>
      </c>
      <c r="G2691" s="129">
        <v>2438.4287065381582</v>
      </c>
      <c r="H2691" s="129">
        <v>2032.3285627195708</v>
      </c>
      <c r="I2691" s="129">
        <v>7.4817101772139285</v>
      </c>
      <c r="J2691" s="129">
        <v>7.4817101772139285</v>
      </c>
      <c r="K2691" s="130">
        <v>4.4451091304986834</v>
      </c>
    </row>
    <row r="2692" spans="1:11" x14ac:dyDescent="0.25">
      <c r="A2692" s="175"/>
      <c r="B2692" s="175"/>
      <c r="C2692" s="175"/>
      <c r="D2692" s="127" t="s">
        <v>103</v>
      </c>
      <c r="E2692" s="128">
        <v>548.56441876930887</v>
      </c>
      <c r="F2692" s="129">
        <v>539.6844846056697</v>
      </c>
      <c r="G2692" s="129">
        <v>2438.4287065381582</v>
      </c>
      <c r="H2692" s="129">
        <v>2032.3285627195708</v>
      </c>
      <c r="I2692" s="129">
        <v>7.4817101772139285</v>
      </c>
      <c r="J2692" s="129">
        <v>7.4817101772139285</v>
      </c>
      <c r="K2692" s="130">
        <v>4.4451091304986834</v>
      </c>
    </row>
    <row r="2693" spans="1:11" x14ac:dyDescent="0.25">
      <c r="A2693" s="175"/>
      <c r="B2693" s="175"/>
      <c r="C2693" s="175" t="s">
        <v>92</v>
      </c>
      <c r="D2693" s="127" t="s">
        <v>139</v>
      </c>
      <c r="E2693" s="128">
        <v>65.603431890394205</v>
      </c>
      <c r="F2693" s="129">
        <v>26.241372756157684</v>
      </c>
      <c r="G2693" s="129">
        <v>334.57750264101043</v>
      </c>
      <c r="H2693" s="129">
        <v>40.149300316921256</v>
      </c>
      <c r="I2693" s="132"/>
      <c r="J2693" s="132"/>
      <c r="K2693" s="130">
        <v>5.0999999999999996</v>
      </c>
    </row>
    <row r="2694" spans="1:11" x14ac:dyDescent="0.25">
      <c r="A2694" s="175"/>
      <c r="B2694" s="175"/>
      <c r="C2694" s="175"/>
      <c r="D2694" s="127" t="s">
        <v>103</v>
      </c>
      <c r="E2694" s="128">
        <v>65.603431890394205</v>
      </c>
      <c r="F2694" s="129">
        <v>26.241372756157684</v>
      </c>
      <c r="G2694" s="129">
        <v>334.57750264101043</v>
      </c>
      <c r="H2694" s="129">
        <v>40.149300316921256</v>
      </c>
      <c r="I2694" s="132"/>
      <c r="J2694" s="132"/>
      <c r="K2694" s="130">
        <v>5.0999999999999996</v>
      </c>
    </row>
    <row r="2695" spans="1:11" x14ac:dyDescent="0.25">
      <c r="A2695" s="175"/>
      <c r="B2695" s="175"/>
      <c r="C2695" s="175" t="s">
        <v>93</v>
      </c>
      <c r="D2695" s="127" t="s">
        <v>140</v>
      </c>
      <c r="E2695" s="128">
        <v>2.1333333333333333</v>
      </c>
      <c r="F2695" s="133">
        <v>0.29629629629629628</v>
      </c>
      <c r="G2695" s="133">
        <v>0.94814814814814818</v>
      </c>
      <c r="H2695" s="133">
        <v>0.94814814814814818</v>
      </c>
      <c r="I2695" s="133">
        <v>5.9259259259259262E-2</v>
      </c>
      <c r="J2695" s="133">
        <v>5.9259259259259262E-2</v>
      </c>
      <c r="K2695" s="131">
        <v>0.44444444444444448</v>
      </c>
    </row>
    <row r="2696" spans="1:11" x14ac:dyDescent="0.25">
      <c r="A2696" s="175"/>
      <c r="B2696" s="175"/>
      <c r="C2696" s="175"/>
      <c r="D2696" s="127" t="s">
        <v>103</v>
      </c>
      <c r="E2696" s="128">
        <v>2.1333333333333333</v>
      </c>
      <c r="F2696" s="133">
        <v>0.29629629629629628</v>
      </c>
      <c r="G2696" s="133">
        <v>0.94814814814814818</v>
      </c>
      <c r="H2696" s="133">
        <v>0.94814814814814818</v>
      </c>
      <c r="I2696" s="133">
        <v>5.9259259259259262E-2</v>
      </c>
      <c r="J2696" s="133">
        <v>5.9259259259259262E-2</v>
      </c>
      <c r="K2696" s="131">
        <v>0.44444444444444448</v>
      </c>
    </row>
    <row r="2697" spans="1:11" x14ac:dyDescent="0.25">
      <c r="A2697" s="175"/>
      <c r="B2697" s="175"/>
      <c r="C2697" s="175" t="s">
        <v>96</v>
      </c>
      <c r="D2697" s="127" t="s">
        <v>140</v>
      </c>
      <c r="E2697" s="128">
        <v>38.135593220338983</v>
      </c>
      <c r="F2697" s="129">
        <v>38.135593220338983</v>
      </c>
      <c r="G2697" s="129">
        <v>1906.7796610169491</v>
      </c>
      <c r="H2697" s="129">
        <v>1906.7796610169491</v>
      </c>
      <c r="I2697" s="129">
        <v>45.762711864406775</v>
      </c>
      <c r="J2697" s="129">
        <v>45.762711864406775</v>
      </c>
      <c r="K2697" s="130">
        <v>50</v>
      </c>
    </row>
    <row r="2698" spans="1:11" x14ac:dyDescent="0.25">
      <c r="A2698" s="175"/>
      <c r="B2698" s="175"/>
      <c r="C2698" s="175"/>
      <c r="D2698" s="127" t="s">
        <v>139</v>
      </c>
      <c r="E2698" s="128">
        <v>5.2377998339123861</v>
      </c>
      <c r="F2698" s="129">
        <v>5.2377998339123861</v>
      </c>
      <c r="G2698" s="129">
        <v>14.033113315018063</v>
      </c>
      <c r="H2698" s="129">
        <v>10.475599667824772</v>
      </c>
      <c r="I2698" s="133">
        <v>0.20951199335649545</v>
      </c>
      <c r="J2698" s="133">
        <v>0.20951199335649545</v>
      </c>
      <c r="K2698" s="130">
        <v>2.6791999999999998</v>
      </c>
    </row>
    <row r="2699" spans="1:11" x14ac:dyDescent="0.25">
      <c r="A2699" s="175"/>
      <c r="B2699" s="175"/>
      <c r="C2699" s="175"/>
      <c r="D2699" s="127" t="s">
        <v>103</v>
      </c>
      <c r="E2699" s="128">
        <v>43.373393054251366</v>
      </c>
      <c r="F2699" s="129">
        <v>43.373393054251366</v>
      </c>
      <c r="G2699" s="129">
        <v>1920.8127743319671</v>
      </c>
      <c r="H2699" s="129">
        <v>1917.2552606847739</v>
      </c>
      <c r="I2699" s="129">
        <v>45.972223857763268</v>
      </c>
      <c r="J2699" s="129">
        <v>45.972223857763268</v>
      </c>
      <c r="K2699" s="130">
        <v>26.339600000000001</v>
      </c>
    </row>
    <row r="2700" spans="1:11" x14ac:dyDescent="0.25">
      <c r="A2700" s="175"/>
      <c r="B2700" s="175"/>
      <c r="C2700" s="175" t="s">
        <v>97</v>
      </c>
      <c r="D2700" s="127" t="s">
        <v>140</v>
      </c>
      <c r="E2700" s="135">
        <v>0.67401960784313719</v>
      </c>
      <c r="F2700" s="133">
        <v>0.67401960784313719</v>
      </c>
      <c r="G2700" s="133">
        <v>0.23725490196078433</v>
      </c>
      <c r="H2700" s="133">
        <v>0.23725490196078433</v>
      </c>
      <c r="I2700" s="132"/>
      <c r="J2700" s="132"/>
      <c r="K2700" s="131">
        <v>0.35200000000000004</v>
      </c>
    </row>
    <row r="2701" spans="1:11" x14ac:dyDescent="0.25">
      <c r="A2701" s="175"/>
      <c r="B2701" s="175"/>
      <c r="C2701" s="175"/>
      <c r="D2701" s="127" t="s">
        <v>103</v>
      </c>
      <c r="E2701" s="135">
        <v>0.67401960784313719</v>
      </c>
      <c r="F2701" s="133">
        <v>0.67401960784313719</v>
      </c>
      <c r="G2701" s="133">
        <v>0.23725490196078433</v>
      </c>
      <c r="H2701" s="133">
        <v>0.23725490196078433</v>
      </c>
      <c r="I2701" s="132"/>
      <c r="J2701" s="132"/>
      <c r="K2701" s="131">
        <v>0.35200000000000004</v>
      </c>
    </row>
    <row r="2702" spans="1:11" x14ac:dyDescent="0.25">
      <c r="A2702" s="175"/>
      <c r="B2702" s="175"/>
      <c r="C2702" s="175" t="s">
        <v>103</v>
      </c>
      <c r="D2702" s="127" t="s">
        <v>140</v>
      </c>
      <c r="E2702" s="128">
        <v>771.73569191478759</v>
      </c>
      <c r="F2702" s="129">
        <v>767.84602329880329</v>
      </c>
      <c r="G2702" s="129">
        <v>30363.766971613702</v>
      </c>
      <c r="H2702" s="129">
        <v>30363.766971613702</v>
      </c>
      <c r="I2702" s="129">
        <v>826.64901094544291</v>
      </c>
      <c r="J2702" s="129">
        <v>536.76460548735304</v>
      </c>
      <c r="K2702" s="130">
        <v>25.223425515564966</v>
      </c>
    </row>
    <row r="2703" spans="1:11" x14ac:dyDescent="0.25">
      <c r="A2703" s="175"/>
      <c r="B2703" s="175"/>
      <c r="C2703" s="175"/>
      <c r="D2703" s="127" t="s">
        <v>139</v>
      </c>
      <c r="E2703" s="128">
        <v>987.67736473666866</v>
      </c>
      <c r="F2703" s="129">
        <v>939.43537143879257</v>
      </c>
      <c r="G2703" s="129">
        <v>3468.8282794066481</v>
      </c>
      <c r="H2703" s="129">
        <v>2385.413433436986</v>
      </c>
      <c r="I2703" s="129">
        <v>45.233181914107263</v>
      </c>
      <c r="J2703" s="129">
        <v>29.430387819782194</v>
      </c>
      <c r="K2703" s="130">
        <v>2.9717420195813768</v>
      </c>
    </row>
    <row r="2704" spans="1:11" x14ac:dyDescent="0.25">
      <c r="A2704" s="175"/>
      <c r="B2704" s="175"/>
      <c r="C2704" s="175"/>
      <c r="D2704" s="127" t="s">
        <v>103</v>
      </c>
      <c r="E2704" s="128">
        <v>1759.4130566514561</v>
      </c>
      <c r="F2704" s="129">
        <v>1707.2813947375962</v>
      </c>
      <c r="G2704" s="129">
        <v>33832.595251020357</v>
      </c>
      <c r="H2704" s="129">
        <v>32749.180405050698</v>
      </c>
      <c r="I2704" s="129">
        <v>871.88219285954995</v>
      </c>
      <c r="J2704" s="129">
        <v>566.19499330713541</v>
      </c>
      <c r="K2704" s="130">
        <v>11.872415417974812</v>
      </c>
    </row>
    <row r="2705" spans="1:11" x14ac:dyDescent="0.25">
      <c r="A2705" s="175" t="s">
        <v>126</v>
      </c>
      <c r="B2705" s="175" t="s">
        <v>144</v>
      </c>
      <c r="C2705" s="175" t="s">
        <v>51</v>
      </c>
      <c r="D2705" s="127" t="s">
        <v>140</v>
      </c>
      <c r="E2705" s="128">
        <v>929.23809523809541</v>
      </c>
      <c r="F2705" s="129">
        <v>929.23809523809541</v>
      </c>
      <c r="G2705" s="129">
        <v>2709.1428571428573</v>
      </c>
      <c r="H2705" s="129">
        <v>2709.1428571428573</v>
      </c>
      <c r="I2705" s="129">
        <v>488.50476190476195</v>
      </c>
      <c r="J2705" s="129">
        <v>142.94761904761907</v>
      </c>
      <c r="K2705" s="130">
        <v>2.9154453213077787</v>
      </c>
    </row>
    <row r="2706" spans="1:11" x14ac:dyDescent="0.25">
      <c r="A2706" s="175"/>
      <c r="B2706" s="175"/>
      <c r="C2706" s="175"/>
      <c r="D2706" s="127" t="s">
        <v>103</v>
      </c>
      <c r="E2706" s="128">
        <v>929.23809523809541</v>
      </c>
      <c r="F2706" s="129">
        <v>929.23809523809541</v>
      </c>
      <c r="G2706" s="129">
        <v>2709.1428571428573</v>
      </c>
      <c r="H2706" s="129">
        <v>2709.1428571428573</v>
      </c>
      <c r="I2706" s="129">
        <v>488.50476190476195</v>
      </c>
      <c r="J2706" s="129">
        <v>142.94761904761907</v>
      </c>
      <c r="K2706" s="130">
        <v>2.9154453213077787</v>
      </c>
    </row>
    <row r="2707" spans="1:11" x14ac:dyDescent="0.25">
      <c r="A2707" s="175"/>
      <c r="B2707" s="175"/>
      <c r="C2707" s="175" t="s">
        <v>52</v>
      </c>
      <c r="D2707" s="127" t="s">
        <v>140</v>
      </c>
      <c r="E2707" s="128">
        <v>473.73333333333329</v>
      </c>
      <c r="F2707" s="129">
        <v>473.73333333333329</v>
      </c>
      <c r="G2707" s="129">
        <v>1098.9933333333333</v>
      </c>
      <c r="H2707" s="129">
        <v>1092.6466666666668</v>
      </c>
      <c r="I2707" s="129">
        <v>264.40666666666664</v>
      </c>
      <c r="J2707" s="129">
        <v>106.53333333333333</v>
      </c>
      <c r="K2707" s="130">
        <v>2.3198564593301438</v>
      </c>
    </row>
    <row r="2708" spans="1:11" x14ac:dyDescent="0.25">
      <c r="A2708" s="175"/>
      <c r="B2708" s="175"/>
      <c r="C2708" s="175"/>
      <c r="D2708" s="127" t="s">
        <v>103</v>
      </c>
      <c r="E2708" s="128">
        <v>473.73333333333329</v>
      </c>
      <c r="F2708" s="129">
        <v>473.73333333333329</v>
      </c>
      <c r="G2708" s="129">
        <v>1098.9933333333333</v>
      </c>
      <c r="H2708" s="129">
        <v>1092.6466666666668</v>
      </c>
      <c r="I2708" s="129">
        <v>264.40666666666664</v>
      </c>
      <c r="J2708" s="129">
        <v>106.53333333333333</v>
      </c>
      <c r="K2708" s="130">
        <v>2.3198564593301438</v>
      </c>
    </row>
    <row r="2709" spans="1:11" x14ac:dyDescent="0.25">
      <c r="A2709" s="175"/>
      <c r="B2709" s="175"/>
      <c r="C2709" s="175" t="s">
        <v>53</v>
      </c>
      <c r="D2709" s="127" t="s">
        <v>140</v>
      </c>
      <c r="E2709" s="128">
        <v>595.5</v>
      </c>
      <c r="F2709" s="129">
        <v>583.5</v>
      </c>
      <c r="G2709" s="129">
        <v>889</v>
      </c>
      <c r="H2709" s="129">
        <v>841.57999999999993</v>
      </c>
      <c r="I2709" s="129">
        <v>292.25</v>
      </c>
      <c r="J2709" s="129">
        <v>87.100000000000009</v>
      </c>
      <c r="K2709" s="130">
        <v>1.4928631402183039</v>
      </c>
    </row>
    <row r="2710" spans="1:11" x14ac:dyDescent="0.25">
      <c r="A2710" s="175"/>
      <c r="B2710" s="175"/>
      <c r="C2710" s="175"/>
      <c r="D2710" s="127" t="s">
        <v>103</v>
      </c>
      <c r="E2710" s="128">
        <v>595.5</v>
      </c>
      <c r="F2710" s="129">
        <v>583.5</v>
      </c>
      <c r="G2710" s="129">
        <v>889</v>
      </c>
      <c r="H2710" s="129">
        <v>841.57999999999993</v>
      </c>
      <c r="I2710" s="129">
        <v>292.25</v>
      </c>
      <c r="J2710" s="129">
        <v>87.100000000000009</v>
      </c>
      <c r="K2710" s="130">
        <v>1.4928631402183039</v>
      </c>
    </row>
    <row r="2711" spans="1:11" x14ac:dyDescent="0.25">
      <c r="A2711" s="175"/>
      <c r="B2711" s="175"/>
      <c r="C2711" s="175" t="s">
        <v>54</v>
      </c>
      <c r="D2711" s="127" t="s">
        <v>140</v>
      </c>
      <c r="E2711" s="128">
        <v>1769.7368421052633</v>
      </c>
      <c r="F2711" s="129">
        <v>1690.7894736842106</v>
      </c>
      <c r="G2711" s="129">
        <v>5328.9473684210534</v>
      </c>
      <c r="H2711" s="129">
        <v>5282.894736842105</v>
      </c>
      <c r="I2711" s="129">
        <v>988.48684210526312</v>
      </c>
      <c r="J2711" s="129">
        <v>243.42105263157896</v>
      </c>
      <c r="K2711" s="130">
        <v>3.0111524163568775</v>
      </c>
    </row>
    <row r="2712" spans="1:11" x14ac:dyDescent="0.25">
      <c r="A2712" s="175"/>
      <c r="B2712" s="175"/>
      <c r="C2712" s="175"/>
      <c r="D2712" s="127" t="s">
        <v>103</v>
      </c>
      <c r="E2712" s="128">
        <v>1769.7368421052633</v>
      </c>
      <c r="F2712" s="129">
        <v>1690.7894736842106</v>
      </c>
      <c r="G2712" s="129">
        <v>5328.9473684210534</v>
      </c>
      <c r="H2712" s="129">
        <v>5282.894736842105</v>
      </c>
      <c r="I2712" s="129">
        <v>988.48684210526312</v>
      </c>
      <c r="J2712" s="129">
        <v>243.42105263157896</v>
      </c>
      <c r="K2712" s="130">
        <v>3.0111524163568775</v>
      </c>
    </row>
    <row r="2713" spans="1:11" x14ac:dyDescent="0.25">
      <c r="A2713" s="175"/>
      <c r="B2713" s="175"/>
      <c r="C2713" s="175" t="s">
        <v>56</v>
      </c>
      <c r="D2713" s="127" t="s">
        <v>140</v>
      </c>
      <c r="E2713" s="128">
        <v>45.6</v>
      </c>
      <c r="F2713" s="129">
        <v>45.6</v>
      </c>
      <c r="G2713" s="129">
        <v>86.4</v>
      </c>
      <c r="H2713" s="129">
        <v>86.4</v>
      </c>
      <c r="I2713" s="129">
        <v>30</v>
      </c>
      <c r="J2713" s="129">
        <v>3.12</v>
      </c>
      <c r="K2713" s="130">
        <v>1.8947368421052633</v>
      </c>
    </row>
    <row r="2714" spans="1:11" x14ac:dyDescent="0.25">
      <c r="A2714" s="175"/>
      <c r="B2714" s="175"/>
      <c r="C2714" s="175"/>
      <c r="D2714" s="127" t="s">
        <v>139</v>
      </c>
      <c r="E2714" s="128">
        <v>1097.704619707644</v>
      </c>
      <c r="F2714" s="129">
        <v>994.55914663273882</v>
      </c>
      <c r="G2714" s="129">
        <v>1046.8281179157934</v>
      </c>
      <c r="H2714" s="132"/>
      <c r="I2714" s="129">
        <v>558.71680251141356</v>
      </c>
      <c r="J2714" s="129">
        <v>221.2303234740622</v>
      </c>
      <c r="K2714" s="131">
        <v>0.95365191976198405</v>
      </c>
    </row>
    <row r="2715" spans="1:11" x14ac:dyDescent="0.25">
      <c r="A2715" s="175"/>
      <c r="B2715" s="175"/>
      <c r="C2715" s="175"/>
      <c r="D2715" s="127" t="s">
        <v>103</v>
      </c>
      <c r="E2715" s="128">
        <v>1143.3046197076442</v>
      </c>
      <c r="F2715" s="129">
        <v>1040.1591466327388</v>
      </c>
      <c r="G2715" s="129">
        <v>1133.2281179157935</v>
      </c>
      <c r="H2715" s="129">
        <v>86.4</v>
      </c>
      <c r="I2715" s="129">
        <v>588.71680251141356</v>
      </c>
      <c r="J2715" s="129">
        <v>224.35032347406221</v>
      </c>
      <c r="K2715" s="130">
        <v>1.4241943809336237</v>
      </c>
    </row>
    <row r="2716" spans="1:11" x14ac:dyDescent="0.25">
      <c r="A2716" s="175"/>
      <c r="B2716" s="175"/>
      <c r="C2716" s="175" t="s">
        <v>103</v>
      </c>
      <c r="D2716" s="127" t="s">
        <v>140</v>
      </c>
      <c r="E2716" s="128">
        <v>3813.8082706766918</v>
      </c>
      <c r="F2716" s="129">
        <v>3722.8609022556393</v>
      </c>
      <c r="G2716" s="129">
        <v>10112.483558897244</v>
      </c>
      <c r="H2716" s="129">
        <v>10012.664260651629</v>
      </c>
      <c r="I2716" s="129">
        <v>2063.6482706766919</v>
      </c>
      <c r="J2716" s="129">
        <v>583.1220050125313</v>
      </c>
      <c r="K2716" s="130">
        <v>2.3268108358636734</v>
      </c>
    </row>
    <row r="2717" spans="1:11" x14ac:dyDescent="0.25">
      <c r="A2717" s="175"/>
      <c r="B2717" s="175"/>
      <c r="C2717" s="175"/>
      <c r="D2717" s="127" t="s">
        <v>139</v>
      </c>
      <c r="E2717" s="128">
        <v>1097.704619707644</v>
      </c>
      <c r="F2717" s="129">
        <v>994.55914663273882</v>
      </c>
      <c r="G2717" s="129">
        <v>1046.8281179157934</v>
      </c>
      <c r="H2717" s="132"/>
      <c r="I2717" s="129">
        <v>558.71680251141356</v>
      </c>
      <c r="J2717" s="129">
        <v>221.2303234740622</v>
      </c>
      <c r="K2717" s="131">
        <v>0.95365191976198405</v>
      </c>
    </row>
    <row r="2718" spans="1:11" x14ac:dyDescent="0.25">
      <c r="A2718" s="175"/>
      <c r="B2718" s="175"/>
      <c r="C2718" s="175"/>
      <c r="D2718" s="127" t="s">
        <v>103</v>
      </c>
      <c r="E2718" s="128">
        <v>4911.5128903843361</v>
      </c>
      <c r="F2718" s="129">
        <v>4717.420048888378</v>
      </c>
      <c r="G2718" s="129">
        <v>11159.311676813039</v>
      </c>
      <c r="H2718" s="129">
        <v>10012.664260651629</v>
      </c>
      <c r="I2718" s="129">
        <v>2622.3650731881053</v>
      </c>
      <c r="J2718" s="129">
        <v>804.35232848659348</v>
      </c>
      <c r="K2718" s="130">
        <v>2.0979510165133917</v>
      </c>
    </row>
    <row r="2719" spans="1:11" x14ac:dyDescent="0.25">
      <c r="A2719" s="175"/>
      <c r="B2719" s="175" t="s">
        <v>39</v>
      </c>
      <c r="C2719" s="175" t="s">
        <v>63</v>
      </c>
      <c r="D2719" s="127" t="s">
        <v>139</v>
      </c>
      <c r="E2719" s="128">
        <v>14.28700249038881</v>
      </c>
      <c r="F2719" s="129">
        <v>14.28700249038881</v>
      </c>
      <c r="G2719" s="129">
        <v>21.430503735583216</v>
      </c>
      <c r="H2719" s="132"/>
      <c r="I2719" s="129">
        <v>4.2861007471166435</v>
      </c>
      <c r="J2719" s="129">
        <v>4.2861007471166435</v>
      </c>
      <c r="K2719" s="130">
        <v>1.5</v>
      </c>
    </row>
    <row r="2720" spans="1:11" x14ac:dyDescent="0.25">
      <c r="A2720" s="175"/>
      <c r="B2720" s="175"/>
      <c r="C2720" s="175"/>
      <c r="D2720" s="127" t="s">
        <v>103</v>
      </c>
      <c r="E2720" s="128">
        <v>14.28700249038881</v>
      </c>
      <c r="F2720" s="129">
        <v>14.28700249038881</v>
      </c>
      <c r="G2720" s="129">
        <v>21.430503735583216</v>
      </c>
      <c r="H2720" s="132"/>
      <c r="I2720" s="129">
        <v>4.2861007471166435</v>
      </c>
      <c r="J2720" s="129">
        <v>4.2861007471166435</v>
      </c>
      <c r="K2720" s="130">
        <v>1.5</v>
      </c>
    </row>
    <row r="2721" spans="1:11" x14ac:dyDescent="0.25">
      <c r="A2721" s="175"/>
      <c r="B2721" s="175"/>
      <c r="C2721" s="175" t="s">
        <v>103</v>
      </c>
      <c r="D2721" s="127" t="s">
        <v>139</v>
      </c>
      <c r="E2721" s="128">
        <v>14.28700249038881</v>
      </c>
      <c r="F2721" s="129">
        <v>14.28700249038881</v>
      </c>
      <c r="G2721" s="129">
        <v>21.430503735583216</v>
      </c>
      <c r="H2721" s="132"/>
      <c r="I2721" s="129">
        <v>4.2861007471166435</v>
      </c>
      <c r="J2721" s="129">
        <v>4.2861007471166435</v>
      </c>
      <c r="K2721" s="130">
        <v>1.5</v>
      </c>
    </row>
    <row r="2722" spans="1:11" x14ac:dyDescent="0.25">
      <c r="A2722" s="175"/>
      <c r="B2722" s="175"/>
      <c r="C2722" s="175"/>
      <c r="D2722" s="127" t="s">
        <v>103</v>
      </c>
      <c r="E2722" s="128">
        <v>14.28700249038881</v>
      </c>
      <c r="F2722" s="129">
        <v>14.28700249038881</v>
      </c>
      <c r="G2722" s="129">
        <v>21.430503735583216</v>
      </c>
      <c r="H2722" s="132"/>
      <c r="I2722" s="129">
        <v>4.2861007471166435</v>
      </c>
      <c r="J2722" s="129">
        <v>4.2861007471166435</v>
      </c>
      <c r="K2722" s="130">
        <v>1.5</v>
      </c>
    </row>
    <row r="2723" spans="1:11" x14ac:dyDescent="0.25">
      <c r="A2723" s="175"/>
      <c r="B2723" s="175" t="s">
        <v>40</v>
      </c>
      <c r="C2723" s="175" t="s">
        <v>66</v>
      </c>
      <c r="D2723" s="127" t="s">
        <v>140</v>
      </c>
      <c r="E2723" s="128">
        <v>73.333333333333343</v>
      </c>
      <c r="F2723" s="129">
        <v>73.333333333333343</v>
      </c>
      <c r="G2723" s="129">
        <v>115</v>
      </c>
      <c r="H2723" s="129">
        <v>115</v>
      </c>
      <c r="I2723" s="129">
        <v>33.833333333333336</v>
      </c>
      <c r="J2723" s="129">
        <v>23.333333333333336</v>
      </c>
      <c r="K2723" s="130">
        <v>1.5681818181818179</v>
      </c>
    </row>
    <row r="2724" spans="1:11" x14ac:dyDescent="0.25">
      <c r="A2724" s="175"/>
      <c r="B2724" s="175"/>
      <c r="C2724" s="175"/>
      <c r="D2724" s="127" t="s">
        <v>139</v>
      </c>
      <c r="E2724" s="128">
        <v>463.53926668521052</v>
      </c>
      <c r="F2724" s="129">
        <v>457.33202165050375</v>
      </c>
      <c r="G2724" s="129">
        <v>461.14341774850203</v>
      </c>
      <c r="H2724" s="132"/>
      <c r="I2724" s="129">
        <v>135.75035325447098</v>
      </c>
      <c r="J2724" s="129">
        <v>44.8846393538755</v>
      </c>
      <c r="K2724" s="131">
        <v>0.99483140025257988</v>
      </c>
    </row>
    <row r="2725" spans="1:11" x14ac:dyDescent="0.25">
      <c r="A2725" s="175"/>
      <c r="B2725" s="175"/>
      <c r="C2725" s="175"/>
      <c r="D2725" s="127" t="s">
        <v>103</v>
      </c>
      <c r="E2725" s="128">
        <v>536.87260001854384</v>
      </c>
      <c r="F2725" s="129">
        <v>530.66535498383701</v>
      </c>
      <c r="G2725" s="129">
        <v>576.14341774850209</v>
      </c>
      <c r="H2725" s="129">
        <v>115</v>
      </c>
      <c r="I2725" s="129">
        <v>169.58368658780432</v>
      </c>
      <c r="J2725" s="129">
        <v>68.217972687208828</v>
      </c>
      <c r="K2725" s="130">
        <v>1.2815066092171989</v>
      </c>
    </row>
    <row r="2726" spans="1:11" x14ac:dyDescent="0.25">
      <c r="A2726" s="175"/>
      <c r="B2726" s="175"/>
      <c r="C2726" s="175" t="s">
        <v>67</v>
      </c>
      <c r="D2726" s="127" t="s">
        <v>139</v>
      </c>
      <c r="E2726" s="128">
        <v>989.06149769354124</v>
      </c>
      <c r="F2726" s="129">
        <v>945.59649996662097</v>
      </c>
      <c r="G2726" s="129">
        <v>1268.9379761405949</v>
      </c>
      <c r="H2726" s="132"/>
      <c r="I2726" s="129">
        <v>280.74269503008077</v>
      </c>
      <c r="J2726" s="129">
        <v>115.76852220000001</v>
      </c>
      <c r="K2726" s="130">
        <v>1.2829717657594764</v>
      </c>
    </row>
    <row r="2727" spans="1:11" x14ac:dyDescent="0.25">
      <c r="A2727" s="175"/>
      <c r="B2727" s="175"/>
      <c r="C2727" s="175"/>
      <c r="D2727" s="127" t="s">
        <v>103</v>
      </c>
      <c r="E2727" s="128">
        <v>989.06149769354124</v>
      </c>
      <c r="F2727" s="129">
        <v>945.59649996662097</v>
      </c>
      <c r="G2727" s="129">
        <v>1268.9379761405949</v>
      </c>
      <c r="H2727" s="132"/>
      <c r="I2727" s="129">
        <v>280.74269503008077</v>
      </c>
      <c r="J2727" s="129">
        <v>115.76852220000001</v>
      </c>
      <c r="K2727" s="130">
        <v>1.2829717657594764</v>
      </c>
    </row>
    <row r="2728" spans="1:11" x14ac:dyDescent="0.25">
      <c r="A2728" s="175"/>
      <c r="B2728" s="175"/>
      <c r="C2728" s="175" t="s">
        <v>68</v>
      </c>
      <c r="D2728" s="127" t="s">
        <v>140</v>
      </c>
      <c r="E2728" s="128">
        <v>6.6886363636363644</v>
      </c>
      <c r="F2728" s="129">
        <v>6.6886363636363644</v>
      </c>
      <c r="G2728" s="129">
        <v>11.181818181818182</v>
      </c>
      <c r="H2728" s="129">
        <v>11.181818181818182</v>
      </c>
      <c r="I2728" s="129">
        <v>1.1590909090909089</v>
      </c>
      <c r="J2728" s="133">
        <v>0.81818181818181812</v>
      </c>
      <c r="K2728" s="130">
        <v>1.6717635066258918</v>
      </c>
    </row>
    <row r="2729" spans="1:11" x14ac:dyDescent="0.25">
      <c r="A2729" s="175"/>
      <c r="B2729" s="175"/>
      <c r="C2729" s="175"/>
      <c r="D2729" s="127" t="s">
        <v>139</v>
      </c>
      <c r="E2729" s="128">
        <v>337.0116901369085</v>
      </c>
      <c r="F2729" s="129">
        <v>337.0116901369085</v>
      </c>
      <c r="G2729" s="129">
        <v>321.57515769241462</v>
      </c>
      <c r="H2729" s="132"/>
      <c r="I2729" s="129">
        <v>32.122933123107252</v>
      </c>
      <c r="J2729" s="129">
        <v>24.280714708076371</v>
      </c>
      <c r="K2729" s="131">
        <v>0.95419585463571632</v>
      </c>
    </row>
    <row r="2730" spans="1:11" x14ac:dyDescent="0.25">
      <c r="A2730" s="175"/>
      <c r="B2730" s="175"/>
      <c r="C2730" s="175"/>
      <c r="D2730" s="127" t="s">
        <v>103</v>
      </c>
      <c r="E2730" s="128">
        <v>343.70032650054486</v>
      </c>
      <c r="F2730" s="129">
        <v>343.70032650054486</v>
      </c>
      <c r="G2730" s="129">
        <v>332.75697587423281</v>
      </c>
      <c r="H2730" s="129">
        <v>11.181818181818182</v>
      </c>
      <c r="I2730" s="129">
        <v>33.282024032198159</v>
      </c>
      <c r="J2730" s="129">
        <v>25.098896526258191</v>
      </c>
      <c r="K2730" s="130">
        <v>1.3129796806308041</v>
      </c>
    </row>
    <row r="2731" spans="1:11" x14ac:dyDescent="0.25">
      <c r="A2731" s="175"/>
      <c r="B2731" s="175"/>
      <c r="C2731" s="175" t="s">
        <v>69</v>
      </c>
      <c r="D2731" s="127" t="s">
        <v>140</v>
      </c>
      <c r="E2731" s="128">
        <v>15.120000000000001</v>
      </c>
      <c r="F2731" s="129">
        <v>15.120000000000001</v>
      </c>
      <c r="G2731" s="129">
        <v>22.3</v>
      </c>
      <c r="H2731" s="129">
        <v>22.3</v>
      </c>
      <c r="I2731" s="129">
        <v>7.75</v>
      </c>
      <c r="J2731" s="129">
        <v>1.85</v>
      </c>
      <c r="K2731" s="130">
        <v>1.4748677248677249</v>
      </c>
    </row>
    <row r="2732" spans="1:11" x14ac:dyDescent="0.25">
      <c r="A2732" s="175"/>
      <c r="B2732" s="175"/>
      <c r="C2732" s="175"/>
      <c r="D2732" s="127" t="s">
        <v>139</v>
      </c>
      <c r="E2732" s="128">
        <v>666.92311774852374</v>
      </c>
      <c r="F2732" s="129">
        <v>666.92311774852374</v>
      </c>
      <c r="G2732" s="129">
        <v>847.20595794388578</v>
      </c>
      <c r="H2732" s="132"/>
      <c r="I2732" s="129">
        <v>253.14960660670195</v>
      </c>
      <c r="J2732" s="129">
        <v>116.03507411071941</v>
      </c>
      <c r="K2732" s="130">
        <v>1.2703202744028153</v>
      </c>
    </row>
    <row r="2733" spans="1:11" x14ac:dyDescent="0.25">
      <c r="A2733" s="175"/>
      <c r="B2733" s="175"/>
      <c r="C2733" s="175"/>
      <c r="D2733" s="127" t="s">
        <v>103</v>
      </c>
      <c r="E2733" s="128">
        <v>682.04311774852374</v>
      </c>
      <c r="F2733" s="129">
        <v>682.04311774852374</v>
      </c>
      <c r="G2733" s="129">
        <v>869.50595794388585</v>
      </c>
      <c r="H2733" s="129">
        <v>22.3</v>
      </c>
      <c r="I2733" s="129">
        <v>260.89960660670192</v>
      </c>
      <c r="J2733" s="129">
        <v>117.88507411071942</v>
      </c>
      <c r="K2733" s="130">
        <v>1.3725939996352701</v>
      </c>
    </row>
    <row r="2734" spans="1:11" x14ac:dyDescent="0.25">
      <c r="A2734" s="175"/>
      <c r="B2734" s="175"/>
      <c r="C2734" s="175" t="s">
        <v>71</v>
      </c>
      <c r="D2734" s="127" t="s">
        <v>139</v>
      </c>
      <c r="E2734" s="128">
        <v>359.19911868466085</v>
      </c>
      <c r="F2734" s="129">
        <v>359.19911868466085</v>
      </c>
      <c r="G2734" s="129">
        <v>453.39790170000003</v>
      </c>
      <c r="H2734" s="132"/>
      <c r="I2734" s="129">
        <v>105.9636577639092</v>
      </c>
      <c r="J2734" s="129">
        <v>48.736597167122909</v>
      </c>
      <c r="K2734" s="130">
        <v>1.2622466986007164</v>
      </c>
    </row>
    <row r="2735" spans="1:11" x14ac:dyDescent="0.25">
      <c r="A2735" s="175"/>
      <c r="B2735" s="175"/>
      <c r="C2735" s="175"/>
      <c r="D2735" s="127" t="s">
        <v>103</v>
      </c>
      <c r="E2735" s="128">
        <v>359.19911868466085</v>
      </c>
      <c r="F2735" s="129">
        <v>359.19911868466085</v>
      </c>
      <c r="G2735" s="129">
        <v>453.39790170000003</v>
      </c>
      <c r="H2735" s="132"/>
      <c r="I2735" s="129">
        <v>105.9636577639092</v>
      </c>
      <c r="J2735" s="129">
        <v>48.736597167122909</v>
      </c>
      <c r="K2735" s="130">
        <v>1.2622466986007164</v>
      </c>
    </row>
    <row r="2736" spans="1:11" x14ac:dyDescent="0.25">
      <c r="A2736" s="175"/>
      <c r="B2736" s="175"/>
      <c r="C2736" s="175" t="s">
        <v>103</v>
      </c>
      <c r="D2736" s="127" t="s">
        <v>140</v>
      </c>
      <c r="E2736" s="128">
        <v>95.14196969696971</v>
      </c>
      <c r="F2736" s="129">
        <v>95.14196969696971</v>
      </c>
      <c r="G2736" s="129">
        <v>148.48181818181817</v>
      </c>
      <c r="H2736" s="129">
        <v>148.48181818181817</v>
      </c>
      <c r="I2736" s="129">
        <v>42.742424242424242</v>
      </c>
      <c r="J2736" s="129">
        <v>26.00151515151515</v>
      </c>
      <c r="K2736" s="130">
        <v>1.5716043498918115</v>
      </c>
    </row>
    <row r="2737" spans="1:11" x14ac:dyDescent="0.25">
      <c r="A2737" s="175"/>
      <c r="B2737" s="175"/>
      <c r="C2737" s="175"/>
      <c r="D2737" s="127" t="s">
        <v>139</v>
      </c>
      <c r="E2737" s="128">
        <v>2815.7346909488442</v>
      </c>
      <c r="F2737" s="129">
        <v>2766.0624481872178</v>
      </c>
      <c r="G2737" s="129">
        <v>3352.2604112253975</v>
      </c>
      <c r="H2737" s="132"/>
      <c r="I2737" s="129">
        <v>807.72924577827007</v>
      </c>
      <c r="J2737" s="129">
        <v>349.70554753979422</v>
      </c>
      <c r="K2737" s="130">
        <v>1.1529131987302608</v>
      </c>
    </row>
    <row r="2738" spans="1:11" x14ac:dyDescent="0.25">
      <c r="A2738" s="175"/>
      <c r="B2738" s="175"/>
      <c r="C2738" s="175"/>
      <c r="D2738" s="127" t="s">
        <v>103</v>
      </c>
      <c r="E2738" s="128">
        <v>2910.8766606458144</v>
      </c>
      <c r="F2738" s="129">
        <v>2861.2044178841875</v>
      </c>
      <c r="G2738" s="129">
        <v>3500.7422294072157</v>
      </c>
      <c r="H2738" s="129">
        <v>148.48181818181817</v>
      </c>
      <c r="I2738" s="129">
        <v>850.47167002069455</v>
      </c>
      <c r="J2738" s="129">
        <v>375.70706269130932</v>
      </c>
      <c r="K2738" s="130">
        <v>1.3099223804158424</v>
      </c>
    </row>
    <row r="2739" spans="1:11" x14ac:dyDescent="0.25">
      <c r="A2739" s="175"/>
      <c r="B2739" s="175" t="s">
        <v>41</v>
      </c>
      <c r="C2739" s="175" t="s">
        <v>78</v>
      </c>
      <c r="D2739" s="127" t="s">
        <v>139</v>
      </c>
      <c r="E2739" s="128">
        <v>4.9753020256691061</v>
      </c>
      <c r="F2739" s="129">
        <v>4.9753020256691061</v>
      </c>
      <c r="G2739" s="129">
        <v>10.945664456472034</v>
      </c>
      <c r="H2739" s="132"/>
      <c r="I2739" s="133">
        <v>0.99506040513382121</v>
      </c>
      <c r="J2739" s="133">
        <v>0.99506040513382121</v>
      </c>
      <c r="K2739" s="130">
        <v>2.2000000000000002</v>
      </c>
    </row>
    <row r="2740" spans="1:11" x14ac:dyDescent="0.25">
      <c r="A2740" s="175"/>
      <c r="B2740" s="175"/>
      <c r="C2740" s="175"/>
      <c r="D2740" s="127" t="s">
        <v>103</v>
      </c>
      <c r="E2740" s="128">
        <v>4.9753020256691061</v>
      </c>
      <c r="F2740" s="129">
        <v>4.9753020256691061</v>
      </c>
      <c r="G2740" s="129">
        <v>10.945664456472034</v>
      </c>
      <c r="H2740" s="132"/>
      <c r="I2740" s="133">
        <v>0.99506040513382121</v>
      </c>
      <c r="J2740" s="133">
        <v>0.99506040513382121</v>
      </c>
      <c r="K2740" s="130">
        <v>2.2000000000000002</v>
      </c>
    </row>
    <row r="2741" spans="1:11" x14ac:dyDescent="0.25">
      <c r="A2741" s="175"/>
      <c r="B2741" s="175"/>
      <c r="C2741" s="175" t="s">
        <v>103</v>
      </c>
      <c r="D2741" s="127" t="s">
        <v>139</v>
      </c>
      <c r="E2741" s="128">
        <v>4.9753020256691061</v>
      </c>
      <c r="F2741" s="129">
        <v>4.9753020256691061</v>
      </c>
      <c r="G2741" s="129">
        <v>10.945664456472034</v>
      </c>
      <c r="H2741" s="132"/>
      <c r="I2741" s="133">
        <v>0.99506040513382121</v>
      </c>
      <c r="J2741" s="133">
        <v>0.99506040513382121</v>
      </c>
      <c r="K2741" s="130">
        <v>2.2000000000000002</v>
      </c>
    </row>
    <row r="2742" spans="1:11" x14ac:dyDescent="0.25">
      <c r="A2742" s="175"/>
      <c r="B2742" s="175"/>
      <c r="C2742" s="175"/>
      <c r="D2742" s="127" t="s">
        <v>103</v>
      </c>
      <c r="E2742" s="128">
        <v>4.9753020256691061</v>
      </c>
      <c r="F2742" s="129">
        <v>4.9753020256691061</v>
      </c>
      <c r="G2742" s="129">
        <v>10.945664456472034</v>
      </c>
      <c r="H2742" s="132"/>
      <c r="I2742" s="133">
        <v>0.99506040513382121</v>
      </c>
      <c r="J2742" s="133">
        <v>0.99506040513382121</v>
      </c>
      <c r="K2742" s="130">
        <v>2.2000000000000002</v>
      </c>
    </row>
    <row r="2743" spans="1:11" x14ac:dyDescent="0.25">
      <c r="A2743" s="175"/>
      <c r="B2743" s="175" t="s">
        <v>42</v>
      </c>
      <c r="C2743" s="175" t="s">
        <v>79</v>
      </c>
      <c r="D2743" s="127" t="s">
        <v>140</v>
      </c>
      <c r="E2743" s="128">
        <v>192.59259259259261</v>
      </c>
      <c r="F2743" s="129">
        <v>192.59259259259261</v>
      </c>
      <c r="G2743" s="129">
        <v>457.40740740740745</v>
      </c>
      <c r="H2743" s="129">
        <v>457.40740740740745</v>
      </c>
      <c r="I2743" s="129">
        <v>89.074074074074076</v>
      </c>
      <c r="J2743" s="129">
        <v>34.907407407407412</v>
      </c>
      <c r="K2743" s="130">
        <v>2.375</v>
      </c>
    </row>
    <row r="2744" spans="1:11" x14ac:dyDescent="0.25">
      <c r="A2744" s="175"/>
      <c r="B2744" s="175"/>
      <c r="C2744" s="175"/>
      <c r="D2744" s="127" t="s">
        <v>103</v>
      </c>
      <c r="E2744" s="128">
        <v>192.59259259259261</v>
      </c>
      <c r="F2744" s="129">
        <v>192.59259259259261</v>
      </c>
      <c r="G2744" s="129">
        <v>457.40740740740745</v>
      </c>
      <c r="H2744" s="129">
        <v>457.40740740740745</v>
      </c>
      <c r="I2744" s="129">
        <v>89.074074074074076</v>
      </c>
      <c r="J2744" s="129">
        <v>34.907407407407412</v>
      </c>
      <c r="K2744" s="130">
        <v>2.375</v>
      </c>
    </row>
    <row r="2745" spans="1:11" x14ac:dyDescent="0.25">
      <c r="A2745" s="175"/>
      <c r="B2745" s="175"/>
      <c r="C2745" s="175" t="s">
        <v>80</v>
      </c>
      <c r="D2745" s="127" t="s">
        <v>140</v>
      </c>
      <c r="E2745" s="128">
        <v>2.0526315789473686</v>
      </c>
      <c r="F2745" s="129">
        <v>0</v>
      </c>
      <c r="G2745" s="129">
        <v>0</v>
      </c>
      <c r="H2745" s="129">
        <v>0</v>
      </c>
      <c r="I2745" s="129">
        <v>0</v>
      </c>
      <c r="J2745" s="129">
        <v>0</v>
      </c>
      <c r="K2745" s="130">
        <v>0</v>
      </c>
    </row>
    <row r="2746" spans="1:11" x14ac:dyDescent="0.25">
      <c r="A2746" s="175"/>
      <c r="B2746" s="175"/>
      <c r="C2746" s="175"/>
      <c r="D2746" s="127" t="s">
        <v>103</v>
      </c>
      <c r="E2746" s="128">
        <v>2.0526315789473686</v>
      </c>
      <c r="F2746" s="129">
        <v>0</v>
      </c>
      <c r="G2746" s="129">
        <v>0</v>
      </c>
      <c r="H2746" s="129">
        <v>0</v>
      </c>
      <c r="I2746" s="129">
        <v>0</v>
      </c>
      <c r="J2746" s="129">
        <v>0</v>
      </c>
      <c r="K2746" s="130">
        <v>0</v>
      </c>
    </row>
    <row r="2747" spans="1:11" x14ac:dyDescent="0.25">
      <c r="A2747" s="175"/>
      <c r="B2747" s="175"/>
      <c r="C2747" s="175" t="s">
        <v>103</v>
      </c>
      <c r="D2747" s="127" t="s">
        <v>140</v>
      </c>
      <c r="E2747" s="128">
        <v>194.64522417153998</v>
      </c>
      <c r="F2747" s="129">
        <v>192.59259259259261</v>
      </c>
      <c r="G2747" s="129">
        <v>457.40740740740745</v>
      </c>
      <c r="H2747" s="129">
        <v>457.40740740740745</v>
      </c>
      <c r="I2747" s="129">
        <v>89.074074074074076</v>
      </c>
      <c r="J2747" s="129">
        <v>34.907407407407412</v>
      </c>
      <c r="K2747" s="130">
        <v>1.1875</v>
      </c>
    </row>
    <row r="2748" spans="1:11" x14ac:dyDescent="0.25">
      <c r="A2748" s="175"/>
      <c r="B2748" s="175"/>
      <c r="C2748" s="175"/>
      <c r="D2748" s="127" t="s">
        <v>103</v>
      </c>
      <c r="E2748" s="128">
        <v>194.64522417153998</v>
      </c>
      <c r="F2748" s="129">
        <v>192.59259259259261</v>
      </c>
      <c r="G2748" s="129">
        <v>457.40740740740745</v>
      </c>
      <c r="H2748" s="129">
        <v>457.40740740740745</v>
      </c>
      <c r="I2748" s="129">
        <v>89.074074074074076</v>
      </c>
      <c r="J2748" s="129">
        <v>34.907407407407412</v>
      </c>
      <c r="K2748" s="130">
        <v>1.1875</v>
      </c>
    </row>
    <row r="2749" spans="1:11" x14ac:dyDescent="0.25">
      <c r="A2749" s="175"/>
      <c r="B2749" s="175" t="s">
        <v>46</v>
      </c>
      <c r="C2749" s="175" t="s">
        <v>91</v>
      </c>
      <c r="D2749" s="127" t="s">
        <v>140</v>
      </c>
      <c r="E2749" s="128">
        <v>1477.0378378378375</v>
      </c>
      <c r="F2749" s="129">
        <v>1460.0108108108107</v>
      </c>
      <c r="G2749" s="129">
        <v>3870.2432432432438</v>
      </c>
      <c r="H2749" s="129">
        <v>3825.9729729729734</v>
      </c>
      <c r="I2749" s="129">
        <v>1019.0108108108108</v>
      </c>
      <c r="J2749" s="129">
        <v>278.16486486486485</v>
      </c>
      <c r="K2749" s="130">
        <v>2.6202735936059032</v>
      </c>
    </row>
    <row r="2750" spans="1:11" x14ac:dyDescent="0.25">
      <c r="A2750" s="175"/>
      <c r="B2750" s="175"/>
      <c r="C2750" s="175"/>
      <c r="D2750" s="127" t="s">
        <v>139</v>
      </c>
      <c r="E2750" s="128">
        <v>1224.7461515499169</v>
      </c>
      <c r="F2750" s="129">
        <v>1224.7461515499169</v>
      </c>
      <c r="G2750" s="129">
        <v>1431.728629926575</v>
      </c>
      <c r="H2750" s="132"/>
      <c r="I2750" s="129">
        <v>347.95330712507524</v>
      </c>
      <c r="J2750" s="129">
        <v>107.43936601584791</v>
      </c>
      <c r="K2750" s="130">
        <v>1.1690003092597774</v>
      </c>
    </row>
    <row r="2751" spans="1:11" x14ac:dyDescent="0.25">
      <c r="A2751" s="175"/>
      <c r="B2751" s="175"/>
      <c r="C2751" s="175"/>
      <c r="D2751" s="127" t="s">
        <v>103</v>
      </c>
      <c r="E2751" s="128">
        <v>2701.7839893877544</v>
      </c>
      <c r="F2751" s="129">
        <v>2684.7569623607278</v>
      </c>
      <c r="G2751" s="129">
        <v>5301.9718731698185</v>
      </c>
      <c r="H2751" s="129">
        <v>3825.9729729729734</v>
      </c>
      <c r="I2751" s="129">
        <v>1366.964117935886</v>
      </c>
      <c r="J2751" s="129">
        <v>385.60423088071275</v>
      </c>
      <c r="K2751" s="130">
        <v>1.8946369514328403</v>
      </c>
    </row>
    <row r="2752" spans="1:11" x14ac:dyDescent="0.25">
      <c r="A2752" s="175"/>
      <c r="B2752" s="175"/>
      <c r="C2752" s="175" t="s">
        <v>92</v>
      </c>
      <c r="D2752" s="127" t="s">
        <v>139</v>
      </c>
      <c r="E2752" s="128">
        <v>203.76996409781574</v>
      </c>
      <c r="F2752" s="129">
        <v>203.76996409781574</v>
      </c>
      <c r="G2752" s="129">
        <v>311.70187117314259</v>
      </c>
      <c r="H2752" s="132"/>
      <c r="I2752" s="129">
        <v>11.637478352730797</v>
      </c>
      <c r="J2752" s="129">
        <v>4.4496240760441292</v>
      </c>
      <c r="K2752" s="130">
        <v>1.5296752519596866</v>
      </c>
    </row>
    <row r="2753" spans="1:11" x14ac:dyDescent="0.25">
      <c r="A2753" s="175"/>
      <c r="B2753" s="175"/>
      <c r="C2753" s="175"/>
      <c r="D2753" s="127" t="s">
        <v>103</v>
      </c>
      <c r="E2753" s="128">
        <v>203.76996409781574</v>
      </c>
      <c r="F2753" s="129">
        <v>203.76996409781574</v>
      </c>
      <c r="G2753" s="129">
        <v>311.70187117314259</v>
      </c>
      <c r="H2753" s="132"/>
      <c r="I2753" s="129">
        <v>11.637478352730797</v>
      </c>
      <c r="J2753" s="129">
        <v>4.4496240760441292</v>
      </c>
      <c r="K2753" s="130">
        <v>1.5296752519596866</v>
      </c>
    </row>
    <row r="2754" spans="1:11" x14ac:dyDescent="0.25">
      <c r="A2754" s="175"/>
      <c r="B2754" s="175"/>
      <c r="C2754" s="175" t="s">
        <v>93</v>
      </c>
      <c r="D2754" s="127" t="s">
        <v>140</v>
      </c>
      <c r="E2754" s="128">
        <v>228.74074074074076</v>
      </c>
      <c r="F2754" s="129">
        <v>225.18518518518522</v>
      </c>
      <c r="G2754" s="129">
        <v>604.44444444444446</v>
      </c>
      <c r="H2754" s="129">
        <v>604.44444444444446</v>
      </c>
      <c r="I2754" s="129">
        <v>149.51111111111109</v>
      </c>
      <c r="J2754" s="129">
        <v>32.829629629629622</v>
      </c>
      <c r="K2754" s="130">
        <v>2.642487046632124</v>
      </c>
    </row>
    <row r="2755" spans="1:11" x14ac:dyDescent="0.25">
      <c r="A2755" s="175"/>
      <c r="B2755" s="175"/>
      <c r="C2755" s="175"/>
      <c r="D2755" s="127" t="s">
        <v>139</v>
      </c>
      <c r="E2755" s="128">
        <v>2352.9075808138869</v>
      </c>
      <c r="F2755" s="129">
        <v>2305.5415447178048</v>
      </c>
      <c r="G2755" s="129">
        <v>2088.2301543750514</v>
      </c>
      <c r="H2755" s="132"/>
      <c r="I2755" s="129">
        <v>588.02622110941388</v>
      </c>
      <c r="J2755" s="129">
        <v>225.30947995681117</v>
      </c>
      <c r="K2755" s="131">
        <v>0.88751048762090279</v>
      </c>
    </row>
    <row r="2756" spans="1:11" x14ac:dyDescent="0.25">
      <c r="A2756" s="175"/>
      <c r="B2756" s="175"/>
      <c r="C2756" s="175"/>
      <c r="D2756" s="127" t="s">
        <v>103</v>
      </c>
      <c r="E2756" s="128">
        <v>2581.6483215546277</v>
      </c>
      <c r="F2756" s="129">
        <v>2530.72672990299</v>
      </c>
      <c r="G2756" s="129">
        <v>2692.6745988194962</v>
      </c>
      <c r="H2756" s="129">
        <v>604.44444444444446</v>
      </c>
      <c r="I2756" s="129">
        <v>737.53733222052506</v>
      </c>
      <c r="J2756" s="129">
        <v>258.13910958644078</v>
      </c>
      <c r="K2756" s="130">
        <v>1.7649987671265133</v>
      </c>
    </row>
    <row r="2757" spans="1:11" x14ac:dyDescent="0.25">
      <c r="A2757" s="175"/>
      <c r="B2757" s="175"/>
      <c r="C2757" s="175" t="s">
        <v>95</v>
      </c>
      <c r="D2757" s="127" t="s">
        <v>140</v>
      </c>
      <c r="E2757" s="128">
        <v>57.692307692307686</v>
      </c>
      <c r="F2757" s="129">
        <v>57.692307692307686</v>
      </c>
      <c r="G2757" s="129">
        <v>184.61538461538458</v>
      </c>
      <c r="H2757" s="129">
        <v>175.38461538461536</v>
      </c>
      <c r="I2757" s="129">
        <v>28.846153846153843</v>
      </c>
      <c r="J2757" s="129">
        <v>5.7692307692307683</v>
      </c>
      <c r="K2757" s="130">
        <v>3.2</v>
      </c>
    </row>
    <row r="2758" spans="1:11" x14ac:dyDescent="0.25">
      <c r="A2758" s="175"/>
      <c r="B2758" s="175"/>
      <c r="C2758" s="175"/>
      <c r="D2758" s="127" t="s">
        <v>103</v>
      </c>
      <c r="E2758" s="128">
        <v>57.692307692307686</v>
      </c>
      <c r="F2758" s="129">
        <v>57.692307692307686</v>
      </c>
      <c r="G2758" s="129">
        <v>184.61538461538458</v>
      </c>
      <c r="H2758" s="129">
        <v>175.38461538461536</v>
      </c>
      <c r="I2758" s="129">
        <v>28.846153846153843</v>
      </c>
      <c r="J2758" s="129">
        <v>5.7692307692307683</v>
      </c>
      <c r="K2758" s="130">
        <v>3.2</v>
      </c>
    </row>
    <row r="2759" spans="1:11" x14ac:dyDescent="0.25">
      <c r="A2759" s="175"/>
      <c r="B2759" s="175"/>
      <c r="C2759" s="175" t="s">
        <v>103</v>
      </c>
      <c r="D2759" s="127" t="s">
        <v>140</v>
      </c>
      <c r="E2759" s="128">
        <v>1763.4708862708858</v>
      </c>
      <c r="F2759" s="129">
        <v>1742.8883036883037</v>
      </c>
      <c r="G2759" s="129">
        <v>4659.3030723030733</v>
      </c>
      <c r="H2759" s="129">
        <v>4605.8020328020339</v>
      </c>
      <c r="I2759" s="129">
        <v>1197.3680757680754</v>
      </c>
      <c r="J2759" s="129">
        <v>316.76372526372518</v>
      </c>
      <c r="K2759" s="130">
        <v>2.8209202134126756</v>
      </c>
    </row>
    <row r="2760" spans="1:11" x14ac:dyDescent="0.25">
      <c r="A2760" s="175"/>
      <c r="B2760" s="175"/>
      <c r="C2760" s="175"/>
      <c r="D2760" s="127" t="s">
        <v>139</v>
      </c>
      <c r="E2760" s="128">
        <v>3781.4236964616193</v>
      </c>
      <c r="F2760" s="129">
        <v>3734.0576603655377</v>
      </c>
      <c r="G2760" s="129">
        <v>3831.6606554747686</v>
      </c>
      <c r="H2760" s="132"/>
      <c r="I2760" s="129">
        <v>947.61700658721998</v>
      </c>
      <c r="J2760" s="129">
        <v>337.19847004870326</v>
      </c>
      <c r="K2760" s="130">
        <v>1.1953953496134555</v>
      </c>
    </row>
    <row r="2761" spans="1:11" x14ac:dyDescent="0.25">
      <c r="A2761" s="175"/>
      <c r="B2761" s="175"/>
      <c r="C2761" s="175"/>
      <c r="D2761" s="127" t="s">
        <v>103</v>
      </c>
      <c r="E2761" s="128">
        <v>5544.894582732506</v>
      </c>
      <c r="F2761" s="129">
        <v>5476.9459640538416</v>
      </c>
      <c r="G2761" s="129">
        <v>8490.963727777842</v>
      </c>
      <c r="H2761" s="129">
        <v>4605.8020328020339</v>
      </c>
      <c r="I2761" s="129">
        <v>2144.9850823552956</v>
      </c>
      <c r="J2761" s="129">
        <v>653.96219531242843</v>
      </c>
      <c r="K2761" s="130">
        <v>2.0081577815130656</v>
      </c>
    </row>
    <row r="2762" spans="1:11" x14ac:dyDescent="0.25">
      <c r="A2762" s="175"/>
      <c r="B2762" s="175" t="s">
        <v>47</v>
      </c>
      <c r="C2762" s="175" t="s">
        <v>99</v>
      </c>
      <c r="D2762" s="127" t="s">
        <v>140</v>
      </c>
      <c r="E2762" s="128">
        <v>27.157499999999999</v>
      </c>
      <c r="F2762" s="129">
        <v>27.157499999999999</v>
      </c>
      <c r="G2762" s="129">
        <v>29.8</v>
      </c>
      <c r="H2762" s="129">
        <v>29.8</v>
      </c>
      <c r="I2762" s="129">
        <v>9.7500000000000018</v>
      </c>
      <c r="J2762" s="129">
        <v>2.7</v>
      </c>
      <c r="K2762" s="130">
        <v>1.0973027708736078</v>
      </c>
    </row>
    <row r="2763" spans="1:11" x14ac:dyDescent="0.25">
      <c r="A2763" s="175"/>
      <c r="B2763" s="175"/>
      <c r="C2763" s="175"/>
      <c r="D2763" s="127" t="s">
        <v>139</v>
      </c>
      <c r="E2763" s="128">
        <v>1683.5395665464778</v>
      </c>
      <c r="F2763" s="129">
        <v>1680.6328991011646</v>
      </c>
      <c r="G2763" s="129">
        <v>2433.9346367565818</v>
      </c>
      <c r="H2763" s="132"/>
      <c r="I2763" s="129">
        <v>330.12169471110553</v>
      </c>
      <c r="J2763" s="129">
        <v>221.44092399639297</v>
      </c>
      <c r="K2763" s="130">
        <v>1.4457246417732992</v>
      </c>
    </row>
    <row r="2764" spans="1:11" x14ac:dyDescent="0.25">
      <c r="A2764" s="175"/>
      <c r="B2764" s="175"/>
      <c r="C2764" s="175"/>
      <c r="D2764" s="127" t="s">
        <v>103</v>
      </c>
      <c r="E2764" s="128">
        <v>1710.6970665464778</v>
      </c>
      <c r="F2764" s="129">
        <v>1707.7903991011647</v>
      </c>
      <c r="G2764" s="129">
        <v>2463.7346367565815</v>
      </c>
      <c r="H2764" s="129">
        <v>29.8</v>
      </c>
      <c r="I2764" s="129">
        <v>339.87169471110553</v>
      </c>
      <c r="J2764" s="129">
        <v>224.14092399639298</v>
      </c>
      <c r="K2764" s="130">
        <v>1.2715137063234536</v>
      </c>
    </row>
    <row r="2765" spans="1:11" x14ac:dyDescent="0.25">
      <c r="A2765" s="175"/>
      <c r="B2765" s="175"/>
      <c r="C2765" s="175" t="s">
        <v>103</v>
      </c>
      <c r="D2765" s="127" t="s">
        <v>140</v>
      </c>
      <c r="E2765" s="128">
        <v>27.157499999999999</v>
      </c>
      <c r="F2765" s="129">
        <v>27.157499999999999</v>
      </c>
      <c r="G2765" s="129">
        <v>29.8</v>
      </c>
      <c r="H2765" s="129">
        <v>29.8</v>
      </c>
      <c r="I2765" s="129">
        <v>9.7500000000000018</v>
      </c>
      <c r="J2765" s="129">
        <v>2.7</v>
      </c>
      <c r="K2765" s="130">
        <v>1.0973027708736078</v>
      </c>
    </row>
    <row r="2766" spans="1:11" x14ac:dyDescent="0.25">
      <c r="A2766" s="175"/>
      <c r="B2766" s="175"/>
      <c r="C2766" s="175"/>
      <c r="D2766" s="127" t="s">
        <v>139</v>
      </c>
      <c r="E2766" s="128">
        <v>1683.5395665464778</v>
      </c>
      <c r="F2766" s="129">
        <v>1680.6328991011646</v>
      </c>
      <c r="G2766" s="129">
        <v>2433.9346367565818</v>
      </c>
      <c r="H2766" s="132"/>
      <c r="I2766" s="129">
        <v>330.12169471110553</v>
      </c>
      <c r="J2766" s="129">
        <v>221.44092399639297</v>
      </c>
      <c r="K2766" s="130">
        <v>1.4457246417732992</v>
      </c>
    </row>
    <row r="2767" spans="1:11" x14ac:dyDescent="0.25">
      <c r="A2767" s="175"/>
      <c r="B2767" s="175"/>
      <c r="C2767" s="175"/>
      <c r="D2767" s="127" t="s">
        <v>103</v>
      </c>
      <c r="E2767" s="128">
        <v>1710.6970665464778</v>
      </c>
      <c r="F2767" s="129">
        <v>1707.7903991011647</v>
      </c>
      <c r="G2767" s="129">
        <v>2463.7346367565815</v>
      </c>
      <c r="H2767" s="129">
        <v>29.8</v>
      </c>
      <c r="I2767" s="129">
        <v>339.87169471110553</v>
      </c>
      <c r="J2767" s="129">
        <v>224.14092399639298</v>
      </c>
      <c r="K2767" s="130">
        <v>1.2715137063234536</v>
      </c>
    </row>
    <row r="2768" spans="1:11" x14ac:dyDescent="0.25">
      <c r="A2768" s="175"/>
      <c r="B2768" s="175" t="s">
        <v>103</v>
      </c>
      <c r="C2768" s="175" t="s">
        <v>51</v>
      </c>
      <c r="D2768" s="127" t="s">
        <v>140</v>
      </c>
      <c r="E2768" s="128">
        <v>929.23809523809541</v>
      </c>
      <c r="F2768" s="129">
        <v>929.23809523809541</v>
      </c>
      <c r="G2768" s="129">
        <v>2709.1428571428573</v>
      </c>
      <c r="H2768" s="129">
        <v>2709.1428571428573</v>
      </c>
      <c r="I2768" s="129">
        <v>488.50476190476195</v>
      </c>
      <c r="J2768" s="129">
        <v>142.94761904761907</v>
      </c>
      <c r="K2768" s="130">
        <v>2.9154453213077787</v>
      </c>
    </row>
    <row r="2769" spans="1:11" x14ac:dyDescent="0.25">
      <c r="A2769" s="175"/>
      <c r="B2769" s="175"/>
      <c r="C2769" s="175"/>
      <c r="D2769" s="127" t="s">
        <v>103</v>
      </c>
      <c r="E2769" s="128">
        <v>929.23809523809541</v>
      </c>
      <c r="F2769" s="129">
        <v>929.23809523809541</v>
      </c>
      <c r="G2769" s="129">
        <v>2709.1428571428573</v>
      </c>
      <c r="H2769" s="129">
        <v>2709.1428571428573</v>
      </c>
      <c r="I2769" s="129">
        <v>488.50476190476195</v>
      </c>
      <c r="J2769" s="129">
        <v>142.94761904761907</v>
      </c>
      <c r="K2769" s="130">
        <v>2.9154453213077787</v>
      </c>
    </row>
    <row r="2770" spans="1:11" x14ac:dyDescent="0.25">
      <c r="A2770" s="175"/>
      <c r="B2770" s="175"/>
      <c r="C2770" s="175" t="s">
        <v>52</v>
      </c>
      <c r="D2770" s="127" t="s">
        <v>140</v>
      </c>
      <c r="E2770" s="128">
        <v>473.73333333333329</v>
      </c>
      <c r="F2770" s="129">
        <v>473.73333333333329</v>
      </c>
      <c r="G2770" s="129">
        <v>1098.9933333333333</v>
      </c>
      <c r="H2770" s="129">
        <v>1092.6466666666668</v>
      </c>
      <c r="I2770" s="129">
        <v>264.40666666666664</v>
      </c>
      <c r="J2770" s="129">
        <v>106.53333333333333</v>
      </c>
      <c r="K2770" s="130">
        <v>2.3198564593301438</v>
      </c>
    </row>
    <row r="2771" spans="1:11" x14ac:dyDescent="0.25">
      <c r="A2771" s="175"/>
      <c r="B2771" s="175"/>
      <c r="C2771" s="175"/>
      <c r="D2771" s="127" t="s">
        <v>103</v>
      </c>
      <c r="E2771" s="128">
        <v>473.73333333333329</v>
      </c>
      <c r="F2771" s="129">
        <v>473.73333333333329</v>
      </c>
      <c r="G2771" s="129">
        <v>1098.9933333333333</v>
      </c>
      <c r="H2771" s="129">
        <v>1092.6466666666668</v>
      </c>
      <c r="I2771" s="129">
        <v>264.40666666666664</v>
      </c>
      <c r="J2771" s="129">
        <v>106.53333333333333</v>
      </c>
      <c r="K2771" s="130">
        <v>2.3198564593301438</v>
      </c>
    </row>
    <row r="2772" spans="1:11" x14ac:dyDescent="0.25">
      <c r="A2772" s="175"/>
      <c r="B2772" s="175"/>
      <c r="C2772" s="175" t="s">
        <v>53</v>
      </c>
      <c r="D2772" s="127" t="s">
        <v>140</v>
      </c>
      <c r="E2772" s="128">
        <v>595.5</v>
      </c>
      <c r="F2772" s="129">
        <v>583.5</v>
      </c>
      <c r="G2772" s="129">
        <v>889</v>
      </c>
      <c r="H2772" s="129">
        <v>841.57999999999993</v>
      </c>
      <c r="I2772" s="129">
        <v>292.25</v>
      </c>
      <c r="J2772" s="129">
        <v>87.100000000000009</v>
      </c>
      <c r="K2772" s="130">
        <v>1.4928631402183039</v>
      </c>
    </row>
    <row r="2773" spans="1:11" x14ac:dyDescent="0.25">
      <c r="A2773" s="175"/>
      <c r="B2773" s="175"/>
      <c r="C2773" s="175"/>
      <c r="D2773" s="127" t="s">
        <v>103</v>
      </c>
      <c r="E2773" s="128">
        <v>595.5</v>
      </c>
      <c r="F2773" s="129">
        <v>583.5</v>
      </c>
      <c r="G2773" s="129">
        <v>889</v>
      </c>
      <c r="H2773" s="129">
        <v>841.57999999999993</v>
      </c>
      <c r="I2773" s="129">
        <v>292.25</v>
      </c>
      <c r="J2773" s="129">
        <v>87.100000000000009</v>
      </c>
      <c r="K2773" s="130">
        <v>1.4928631402183039</v>
      </c>
    </row>
    <row r="2774" spans="1:11" x14ac:dyDescent="0.25">
      <c r="A2774" s="175"/>
      <c r="B2774" s="175"/>
      <c r="C2774" s="175" t="s">
        <v>54</v>
      </c>
      <c r="D2774" s="127" t="s">
        <v>140</v>
      </c>
      <c r="E2774" s="128">
        <v>1769.7368421052633</v>
      </c>
      <c r="F2774" s="129">
        <v>1690.7894736842106</v>
      </c>
      <c r="G2774" s="129">
        <v>5328.9473684210534</v>
      </c>
      <c r="H2774" s="129">
        <v>5282.894736842105</v>
      </c>
      <c r="I2774" s="129">
        <v>988.48684210526312</v>
      </c>
      <c r="J2774" s="129">
        <v>243.42105263157896</v>
      </c>
      <c r="K2774" s="130">
        <v>3.0111524163568775</v>
      </c>
    </row>
    <row r="2775" spans="1:11" x14ac:dyDescent="0.25">
      <c r="A2775" s="175"/>
      <c r="B2775" s="175"/>
      <c r="C2775" s="175"/>
      <c r="D2775" s="127" t="s">
        <v>103</v>
      </c>
      <c r="E2775" s="128">
        <v>1769.7368421052633</v>
      </c>
      <c r="F2775" s="129">
        <v>1690.7894736842106</v>
      </c>
      <c r="G2775" s="129">
        <v>5328.9473684210534</v>
      </c>
      <c r="H2775" s="129">
        <v>5282.894736842105</v>
      </c>
      <c r="I2775" s="129">
        <v>988.48684210526312</v>
      </c>
      <c r="J2775" s="129">
        <v>243.42105263157896</v>
      </c>
      <c r="K2775" s="130">
        <v>3.0111524163568775</v>
      </c>
    </row>
    <row r="2776" spans="1:11" x14ac:dyDescent="0.25">
      <c r="A2776" s="175"/>
      <c r="B2776" s="175"/>
      <c r="C2776" s="175" t="s">
        <v>56</v>
      </c>
      <c r="D2776" s="127" t="s">
        <v>140</v>
      </c>
      <c r="E2776" s="128">
        <v>45.6</v>
      </c>
      <c r="F2776" s="129">
        <v>45.6</v>
      </c>
      <c r="G2776" s="129">
        <v>86.4</v>
      </c>
      <c r="H2776" s="129">
        <v>86.4</v>
      </c>
      <c r="I2776" s="129">
        <v>30</v>
      </c>
      <c r="J2776" s="129">
        <v>3.12</v>
      </c>
      <c r="K2776" s="130">
        <v>1.8947368421052633</v>
      </c>
    </row>
    <row r="2777" spans="1:11" x14ac:dyDescent="0.25">
      <c r="A2777" s="175"/>
      <c r="B2777" s="175"/>
      <c r="C2777" s="175"/>
      <c r="D2777" s="127" t="s">
        <v>139</v>
      </c>
      <c r="E2777" s="128">
        <v>1097.704619707644</v>
      </c>
      <c r="F2777" s="129">
        <v>994.55914663273882</v>
      </c>
      <c r="G2777" s="129">
        <v>1046.8281179157934</v>
      </c>
      <c r="H2777" s="132"/>
      <c r="I2777" s="129">
        <v>558.71680251141356</v>
      </c>
      <c r="J2777" s="129">
        <v>221.2303234740622</v>
      </c>
      <c r="K2777" s="131">
        <v>0.95365191976198405</v>
      </c>
    </row>
    <row r="2778" spans="1:11" x14ac:dyDescent="0.25">
      <c r="A2778" s="175"/>
      <c r="B2778" s="175"/>
      <c r="C2778" s="175"/>
      <c r="D2778" s="127" t="s">
        <v>103</v>
      </c>
      <c r="E2778" s="128">
        <v>1143.3046197076442</v>
      </c>
      <c r="F2778" s="129">
        <v>1040.1591466327388</v>
      </c>
      <c r="G2778" s="129">
        <v>1133.2281179157935</v>
      </c>
      <c r="H2778" s="129">
        <v>86.4</v>
      </c>
      <c r="I2778" s="129">
        <v>588.71680251141356</v>
      </c>
      <c r="J2778" s="129">
        <v>224.35032347406221</v>
      </c>
      <c r="K2778" s="130">
        <v>1.4241943809336237</v>
      </c>
    </row>
    <row r="2779" spans="1:11" x14ac:dyDescent="0.25">
      <c r="A2779" s="175"/>
      <c r="B2779" s="175"/>
      <c r="C2779" s="175" t="s">
        <v>63</v>
      </c>
      <c r="D2779" s="127" t="s">
        <v>139</v>
      </c>
      <c r="E2779" s="128">
        <v>14.28700249038881</v>
      </c>
      <c r="F2779" s="129">
        <v>14.28700249038881</v>
      </c>
      <c r="G2779" s="129">
        <v>21.430503735583216</v>
      </c>
      <c r="H2779" s="132"/>
      <c r="I2779" s="129">
        <v>4.2861007471166435</v>
      </c>
      <c r="J2779" s="129">
        <v>4.2861007471166435</v>
      </c>
      <c r="K2779" s="130">
        <v>1.5</v>
      </c>
    </row>
    <row r="2780" spans="1:11" x14ac:dyDescent="0.25">
      <c r="A2780" s="175"/>
      <c r="B2780" s="175"/>
      <c r="C2780" s="175"/>
      <c r="D2780" s="127" t="s">
        <v>103</v>
      </c>
      <c r="E2780" s="128">
        <v>14.28700249038881</v>
      </c>
      <c r="F2780" s="129">
        <v>14.28700249038881</v>
      </c>
      <c r="G2780" s="129">
        <v>21.430503735583216</v>
      </c>
      <c r="H2780" s="132"/>
      <c r="I2780" s="129">
        <v>4.2861007471166435</v>
      </c>
      <c r="J2780" s="129">
        <v>4.2861007471166435</v>
      </c>
      <c r="K2780" s="130">
        <v>1.5</v>
      </c>
    </row>
    <row r="2781" spans="1:11" x14ac:dyDescent="0.25">
      <c r="A2781" s="175"/>
      <c r="B2781" s="175"/>
      <c r="C2781" s="175" t="s">
        <v>66</v>
      </c>
      <c r="D2781" s="127" t="s">
        <v>140</v>
      </c>
      <c r="E2781" s="128">
        <v>73.333333333333343</v>
      </c>
      <c r="F2781" s="129">
        <v>73.333333333333343</v>
      </c>
      <c r="G2781" s="129">
        <v>115</v>
      </c>
      <c r="H2781" s="129">
        <v>115</v>
      </c>
      <c r="I2781" s="129">
        <v>33.833333333333336</v>
      </c>
      <c r="J2781" s="129">
        <v>23.333333333333336</v>
      </c>
      <c r="K2781" s="130">
        <v>1.5681818181818179</v>
      </c>
    </row>
    <row r="2782" spans="1:11" x14ac:dyDescent="0.25">
      <c r="A2782" s="175"/>
      <c r="B2782" s="175"/>
      <c r="C2782" s="175"/>
      <c r="D2782" s="127" t="s">
        <v>139</v>
      </c>
      <c r="E2782" s="128">
        <v>463.53926668521052</v>
      </c>
      <c r="F2782" s="129">
        <v>457.33202165050375</v>
      </c>
      <c r="G2782" s="129">
        <v>461.14341774850203</v>
      </c>
      <c r="H2782" s="132"/>
      <c r="I2782" s="129">
        <v>135.75035325447098</v>
      </c>
      <c r="J2782" s="129">
        <v>44.8846393538755</v>
      </c>
      <c r="K2782" s="131">
        <v>0.99483140025257988</v>
      </c>
    </row>
    <row r="2783" spans="1:11" x14ac:dyDescent="0.25">
      <c r="A2783" s="175"/>
      <c r="B2783" s="175"/>
      <c r="C2783" s="175"/>
      <c r="D2783" s="127" t="s">
        <v>103</v>
      </c>
      <c r="E2783" s="128">
        <v>536.87260001854384</v>
      </c>
      <c r="F2783" s="129">
        <v>530.66535498383701</v>
      </c>
      <c r="G2783" s="129">
        <v>576.14341774850209</v>
      </c>
      <c r="H2783" s="129">
        <v>115</v>
      </c>
      <c r="I2783" s="129">
        <v>169.58368658780432</v>
      </c>
      <c r="J2783" s="129">
        <v>68.217972687208828</v>
      </c>
      <c r="K2783" s="130">
        <v>1.2815066092171989</v>
      </c>
    </row>
    <row r="2784" spans="1:11" x14ac:dyDescent="0.25">
      <c r="A2784" s="175"/>
      <c r="B2784" s="175"/>
      <c r="C2784" s="175" t="s">
        <v>67</v>
      </c>
      <c r="D2784" s="127" t="s">
        <v>139</v>
      </c>
      <c r="E2784" s="128">
        <v>989.06149769354124</v>
      </c>
      <c r="F2784" s="129">
        <v>945.59649996662097</v>
      </c>
      <c r="G2784" s="129">
        <v>1268.9379761405949</v>
      </c>
      <c r="H2784" s="132"/>
      <c r="I2784" s="129">
        <v>280.74269503008077</v>
      </c>
      <c r="J2784" s="129">
        <v>115.76852220000001</v>
      </c>
      <c r="K2784" s="130">
        <v>1.2829717657594764</v>
      </c>
    </row>
    <row r="2785" spans="1:11" x14ac:dyDescent="0.25">
      <c r="A2785" s="175"/>
      <c r="B2785" s="175"/>
      <c r="C2785" s="175"/>
      <c r="D2785" s="127" t="s">
        <v>103</v>
      </c>
      <c r="E2785" s="128">
        <v>989.06149769354124</v>
      </c>
      <c r="F2785" s="129">
        <v>945.59649996662097</v>
      </c>
      <c r="G2785" s="129">
        <v>1268.9379761405949</v>
      </c>
      <c r="H2785" s="132"/>
      <c r="I2785" s="129">
        <v>280.74269503008077</v>
      </c>
      <c r="J2785" s="129">
        <v>115.76852220000001</v>
      </c>
      <c r="K2785" s="130">
        <v>1.2829717657594764</v>
      </c>
    </row>
    <row r="2786" spans="1:11" x14ac:dyDescent="0.25">
      <c r="A2786" s="175"/>
      <c r="B2786" s="175"/>
      <c r="C2786" s="175" t="s">
        <v>68</v>
      </c>
      <c r="D2786" s="127" t="s">
        <v>140</v>
      </c>
      <c r="E2786" s="128">
        <v>6.6886363636363644</v>
      </c>
      <c r="F2786" s="129">
        <v>6.6886363636363644</v>
      </c>
      <c r="G2786" s="129">
        <v>11.181818181818182</v>
      </c>
      <c r="H2786" s="129">
        <v>11.181818181818182</v>
      </c>
      <c r="I2786" s="129">
        <v>1.1590909090909089</v>
      </c>
      <c r="J2786" s="133">
        <v>0.81818181818181812</v>
      </c>
      <c r="K2786" s="130">
        <v>1.6717635066258918</v>
      </c>
    </row>
    <row r="2787" spans="1:11" x14ac:dyDescent="0.25">
      <c r="A2787" s="175"/>
      <c r="B2787" s="175"/>
      <c r="C2787" s="175"/>
      <c r="D2787" s="127" t="s">
        <v>139</v>
      </c>
      <c r="E2787" s="128">
        <v>337.0116901369085</v>
      </c>
      <c r="F2787" s="129">
        <v>337.0116901369085</v>
      </c>
      <c r="G2787" s="129">
        <v>321.57515769241462</v>
      </c>
      <c r="H2787" s="132"/>
      <c r="I2787" s="129">
        <v>32.122933123107252</v>
      </c>
      <c r="J2787" s="129">
        <v>24.280714708076371</v>
      </c>
      <c r="K2787" s="131">
        <v>0.95419585463571632</v>
      </c>
    </row>
    <row r="2788" spans="1:11" x14ac:dyDescent="0.25">
      <c r="A2788" s="175"/>
      <c r="B2788" s="175"/>
      <c r="C2788" s="175"/>
      <c r="D2788" s="127" t="s">
        <v>103</v>
      </c>
      <c r="E2788" s="128">
        <v>343.70032650054486</v>
      </c>
      <c r="F2788" s="129">
        <v>343.70032650054486</v>
      </c>
      <c r="G2788" s="129">
        <v>332.75697587423281</v>
      </c>
      <c r="H2788" s="129">
        <v>11.181818181818182</v>
      </c>
      <c r="I2788" s="129">
        <v>33.282024032198159</v>
      </c>
      <c r="J2788" s="129">
        <v>25.098896526258191</v>
      </c>
      <c r="K2788" s="130">
        <v>1.3129796806308041</v>
      </c>
    </row>
    <row r="2789" spans="1:11" x14ac:dyDescent="0.25">
      <c r="A2789" s="175"/>
      <c r="B2789" s="175"/>
      <c r="C2789" s="175" t="s">
        <v>69</v>
      </c>
      <c r="D2789" s="127" t="s">
        <v>140</v>
      </c>
      <c r="E2789" s="128">
        <v>15.120000000000001</v>
      </c>
      <c r="F2789" s="129">
        <v>15.120000000000001</v>
      </c>
      <c r="G2789" s="129">
        <v>22.3</v>
      </c>
      <c r="H2789" s="129">
        <v>22.3</v>
      </c>
      <c r="I2789" s="129">
        <v>7.75</v>
      </c>
      <c r="J2789" s="129">
        <v>1.85</v>
      </c>
      <c r="K2789" s="130">
        <v>1.4748677248677249</v>
      </c>
    </row>
    <row r="2790" spans="1:11" x14ac:dyDescent="0.25">
      <c r="A2790" s="175"/>
      <c r="B2790" s="175"/>
      <c r="C2790" s="175"/>
      <c r="D2790" s="127" t="s">
        <v>139</v>
      </c>
      <c r="E2790" s="128">
        <v>666.92311774852374</v>
      </c>
      <c r="F2790" s="129">
        <v>666.92311774852374</v>
      </c>
      <c r="G2790" s="129">
        <v>847.20595794388578</v>
      </c>
      <c r="H2790" s="132"/>
      <c r="I2790" s="129">
        <v>253.14960660670195</v>
      </c>
      <c r="J2790" s="129">
        <v>116.03507411071941</v>
      </c>
      <c r="K2790" s="130">
        <v>1.2703202744028153</v>
      </c>
    </row>
    <row r="2791" spans="1:11" x14ac:dyDescent="0.25">
      <c r="A2791" s="175"/>
      <c r="B2791" s="175"/>
      <c r="C2791" s="175"/>
      <c r="D2791" s="127" t="s">
        <v>103</v>
      </c>
      <c r="E2791" s="128">
        <v>682.04311774852374</v>
      </c>
      <c r="F2791" s="129">
        <v>682.04311774852374</v>
      </c>
      <c r="G2791" s="129">
        <v>869.50595794388585</v>
      </c>
      <c r="H2791" s="129">
        <v>22.3</v>
      </c>
      <c r="I2791" s="129">
        <v>260.89960660670192</v>
      </c>
      <c r="J2791" s="129">
        <v>117.88507411071942</v>
      </c>
      <c r="K2791" s="130">
        <v>1.3725939996352701</v>
      </c>
    </row>
    <row r="2792" spans="1:11" x14ac:dyDescent="0.25">
      <c r="A2792" s="175"/>
      <c r="B2792" s="175"/>
      <c r="C2792" s="175" t="s">
        <v>71</v>
      </c>
      <c r="D2792" s="127" t="s">
        <v>139</v>
      </c>
      <c r="E2792" s="128">
        <v>359.19911868466085</v>
      </c>
      <c r="F2792" s="129">
        <v>359.19911868466085</v>
      </c>
      <c r="G2792" s="129">
        <v>453.39790170000003</v>
      </c>
      <c r="H2792" s="132"/>
      <c r="I2792" s="129">
        <v>105.9636577639092</v>
      </c>
      <c r="J2792" s="129">
        <v>48.736597167122909</v>
      </c>
      <c r="K2792" s="130">
        <v>1.2622466986007164</v>
      </c>
    </row>
    <row r="2793" spans="1:11" x14ac:dyDescent="0.25">
      <c r="A2793" s="175"/>
      <c r="B2793" s="175"/>
      <c r="C2793" s="175"/>
      <c r="D2793" s="127" t="s">
        <v>103</v>
      </c>
      <c r="E2793" s="128">
        <v>359.19911868466085</v>
      </c>
      <c r="F2793" s="129">
        <v>359.19911868466085</v>
      </c>
      <c r="G2793" s="129">
        <v>453.39790170000003</v>
      </c>
      <c r="H2793" s="132"/>
      <c r="I2793" s="129">
        <v>105.9636577639092</v>
      </c>
      <c r="J2793" s="129">
        <v>48.736597167122909</v>
      </c>
      <c r="K2793" s="130">
        <v>1.2622466986007164</v>
      </c>
    </row>
    <row r="2794" spans="1:11" x14ac:dyDescent="0.25">
      <c r="A2794" s="175"/>
      <c r="B2794" s="175"/>
      <c r="C2794" s="175" t="s">
        <v>78</v>
      </c>
      <c r="D2794" s="127" t="s">
        <v>139</v>
      </c>
      <c r="E2794" s="128">
        <v>4.9753020256691061</v>
      </c>
      <c r="F2794" s="129">
        <v>4.9753020256691061</v>
      </c>
      <c r="G2794" s="129">
        <v>10.945664456472034</v>
      </c>
      <c r="H2794" s="132"/>
      <c r="I2794" s="133">
        <v>0.99506040513382121</v>
      </c>
      <c r="J2794" s="133">
        <v>0.99506040513382121</v>
      </c>
      <c r="K2794" s="130">
        <v>2.2000000000000002</v>
      </c>
    </row>
    <row r="2795" spans="1:11" x14ac:dyDescent="0.25">
      <c r="A2795" s="175"/>
      <c r="B2795" s="175"/>
      <c r="C2795" s="175"/>
      <c r="D2795" s="127" t="s">
        <v>103</v>
      </c>
      <c r="E2795" s="128">
        <v>4.9753020256691061</v>
      </c>
      <c r="F2795" s="129">
        <v>4.9753020256691061</v>
      </c>
      <c r="G2795" s="129">
        <v>10.945664456472034</v>
      </c>
      <c r="H2795" s="132"/>
      <c r="I2795" s="133">
        <v>0.99506040513382121</v>
      </c>
      <c r="J2795" s="133">
        <v>0.99506040513382121</v>
      </c>
      <c r="K2795" s="130">
        <v>2.2000000000000002</v>
      </c>
    </row>
    <row r="2796" spans="1:11" x14ac:dyDescent="0.25">
      <c r="A2796" s="175"/>
      <c r="B2796" s="175"/>
      <c r="C2796" s="175" t="s">
        <v>79</v>
      </c>
      <c r="D2796" s="127" t="s">
        <v>140</v>
      </c>
      <c r="E2796" s="128">
        <v>192.59259259259261</v>
      </c>
      <c r="F2796" s="129">
        <v>192.59259259259261</v>
      </c>
      <c r="G2796" s="129">
        <v>457.40740740740745</v>
      </c>
      <c r="H2796" s="129">
        <v>457.40740740740745</v>
      </c>
      <c r="I2796" s="129">
        <v>89.074074074074076</v>
      </c>
      <c r="J2796" s="129">
        <v>34.907407407407412</v>
      </c>
      <c r="K2796" s="130">
        <v>2.375</v>
      </c>
    </row>
    <row r="2797" spans="1:11" x14ac:dyDescent="0.25">
      <c r="A2797" s="175"/>
      <c r="B2797" s="175"/>
      <c r="C2797" s="175"/>
      <c r="D2797" s="127" t="s">
        <v>103</v>
      </c>
      <c r="E2797" s="128">
        <v>192.59259259259261</v>
      </c>
      <c r="F2797" s="129">
        <v>192.59259259259261</v>
      </c>
      <c r="G2797" s="129">
        <v>457.40740740740745</v>
      </c>
      <c r="H2797" s="129">
        <v>457.40740740740745</v>
      </c>
      <c r="I2797" s="129">
        <v>89.074074074074076</v>
      </c>
      <c r="J2797" s="129">
        <v>34.907407407407412</v>
      </c>
      <c r="K2797" s="130">
        <v>2.375</v>
      </c>
    </row>
    <row r="2798" spans="1:11" x14ac:dyDescent="0.25">
      <c r="A2798" s="175"/>
      <c r="B2798" s="175"/>
      <c r="C2798" s="175" t="s">
        <v>80</v>
      </c>
      <c r="D2798" s="127" t="s">
        <v>140</v>
      </c>
      <c r="E2798" s="128">
        <v>2.0526315789473686</v>
      </c>
      <c r="F2798" s="129">
        <v>0</v>
      </c>
      <c r="G2798" s="129">
        <v>0</v>
      </c>
      <c r="H2798" s="129">
        <v>0</v>
      </c>
      <c r="I2798" s="129">
        <v>0</v>
      </c>
      <c r="J2798" s="129">
        <v>0</v>
      </c>
      <c r="K2798" s="130">
        <v>0</v>
      </c>
    </row>
    <row r="2799" spans="1:11" x14ac:dyDescent="0.25">
      <c r="A2799" s="175"/>
      <c r="B2799" s="175"/>
      <c r="C2799" s="175"/>
      <c r="D2799" s="127" t="s">
        <v>103</v>
      </c>
      <c r="E2799" s="128">
        <v>2.0526315789473686</v>
      </c>
      <c r="F2799" s="129">
        <v>0</v>
      </c>
      <c r="G2799" s="129">
        <v>0</v>
      </c>
      <c r="H2799" s="129">
        <v>0</v>
      </c>
      <c r="I2799" s="129">
        <v>0</v>
      </c>
      <c r="J2799" s="129">
        <v>0</v>
      </c>
      <c r="K2799" s="130">
        <v>0</v>
      </c>
    </row>
    <row r="2800" spans="1:11" x14ac:dyDescent="0.25">
      <c r="A2800" s="175"/>
      <c r="B2800" s="175"/>
      <c r="C2800" s="175" t="s">
        <v>91</v>
      </c>
      <c r="D2800" s="127" t="s">
        <v>140</v>
      </c>
      <c r="E2800" s="128">
        <v>1477.0378378378375</v>
      </c>
      <c r="F2800" s="129">
        <v>1460.0108108108107</v>
      </c>
      <c r="G2800" s="129">
        <v>3870.2432432432438</v>
      </c>
      <c r="H2800" s="129">
        <v>3825.9729729729734</v>
      </c>
      <c r="I2800" s="129">
        <v>1019.0108108108108</v>
      </c>
      <c r="J2800" s="129">
        <v>278.16486486486485</v>
      </c>
      <c r="K2800" s="130">
        <v>2.6202735936059032</v>
      </c>
    </row>
    <row r="2801" spans="1:11" x14ac:dyDescent="0.25">
      <c r="A2801" s="175"/>
      <c r="B2801" s="175"/>
      <c r="C2801" s="175"/>
      <c r="D2801" s="127" t="s">
        <v>139</v>
      </c>
      <c r="E2801" s="128">
        <v>1224.7461515499169</v>
      </c>
      <c r="F2801" s="129">
        <v>1224.7461515499169</v>
      </c>
      <c r="G2801" s="129">
        <v>1431.728629926575</v>
      </c>
      <c r="H2801" s="132"/>
      <c r="I2801" s="129">
        <v>347.95330712507524</v>
      </c>
      <c r="J2801" s="129">
        <v>107.43936601584791</v>
      </c>
      <c r="K2801" s="130">
        <v>1.1690003092597774</v>
      </c>
    </row>
    <row r="2802" spans="1:11" x14ac:dyDescent="0.25">
      <c r="A2802" s="175"/>
      <c r="B2802" s="175"/>
      <c r="C2802" s="175"/>
      <c r="D2802" s="127" t="s">
        <v>103</v>
      </c>
      <c r="E2802" s="128">
        <v>2701.7839893877544</v>
      </c>
      <c r="F2802" s="129">
        <v>2684.7569623607278</v>
      </c>
      <c r="G2802" s="129">
        <v>5301.9718731698185</v>
      </c>
      <c r="H2802" s="129">
        <v>3825.9729729729734</v>
      </c>
      <c r="I2802" s="129">
        <v>1366.964117935886</v>
      </c>
      <c r="J2802" s="129">
        <v>385.60423088071275</v>
      </c>
      <c r="K2802" s="130">
        <v>1.8946369514328403</v>
      </c>
    </row>
    <row r="2803" spans="1:11" x14ac:dyDescent="0.25">
      <c r="A2803" s="175"/>
      <c r="B2803" s="175"/>
      <c r="C2803" s="175" t="s">
        <v>92</v>
      </c>
      <c r="D2803" s="127" t="s">
        <v>139</v>
      </c>
      <c r="E2803" s="128">
        <v>203.76996409781574</v>
      </c>
      <c r="F2803" s="129">
        <v>203.76996409781574</v>
      </c>
      <c r="G2803" s="129">
        <v>311.70187117314259</v>
      </c>
      <c r="H2803" s="132"/>
      <c r="I2803" s="129">
        <v>11.637478352730797</v>
      </c>
      <c r="J2803" s="129">
        <v>4.4496240760441292</v>
      </c>
      <c r="K2803" s="130">
        <v>1.5296752519596866</v>
      </c>
    </row>
    <row r="2804" spans="1:11" x14ac:dyDescent="0.25">
      <c r="A2804" s="175"/>
      <c r="B2804" s="175"/>
      <c r="C2804" s="175"/>
      <c r="D2804" s="127" t="s">
        <v>103</v>
      </c>
      <c r="E2804" s="128">
        <v>203.76996409781574</v>
      </c>
      <c r="F2804" s="129">
        <v>203.76996409781574</v>
      </c>
      <c r="G2804" s="129">
        <v>311.70187117314259</v>
      </c>
      <c r="H2804" s="132"/>
      <c r="I2804" s="129">
        <v>11.637478352730797</v>
      </c>
      <c r="J2804" s="129">
        <v>4.4496240760441292</v>
      </c>
      <c r="K2804" s="130">
        <v>1.5296752519596866</v>
      </c>
    </row>
    <row r="2805" spans="1:11" x14ac:dyDescent="0.25">
      <c r="A2805" s="175"/>
      <c r="B2805" s="175"/>
      <c r="C2805" s="175" t="s">
        <v>93</v>
      </c>
      <c r="D2805" s="127" t="s">
        <v>140</v>
      </c>
      <c r="E2805" s="128">
        <v>228.74074074074076</v>
      </c>
      <c r="F2805" s="129">
        <v>225.18518518518522</v>
      </c>
      <c r="G2805" s="129">
        <v>604.44444444444446</v>
      </c>
      <c r="H2805" s="129">
        <v>604.44444444444446</v>
      </c>
      <c r="I2805" s="129">
        <v>149.51111111111109</v>
      </c>
      <c r="J2805" s="129">
        <v>32.829629629629622</v>
      </c>
      <c r="K2805" s="130">
        <v>2.642487046632124</v>
      </c>
    </row>
    <row r="2806" spans="1:11" x14ac:dyDescent="0.25">
      <c r="A2806" s="175"/>
      <c r="B2806" s="175"/>
      <c r="C2806" s="175"/>
      <c r="D2806" s="127" t="s">
        <v>139</v>
      </c>
      <c r="E2806" s="128">
        <v>2352.9075808138869</v>
      </c>
      <c r="F2806" s="129">
        <v>2305.5415447178048</v>
      </c>
      <c r="G2806" s="129">
        <v>2088.2301543750514</v>
      </c>
      <c r="H2806" s="132"/>
      <c r="I2806" s="129">
        <v>588.02622110941388</v>
      </c>
      <c r="J2806" s="129">
        <v>225.30947995681117</v>
      </c>
      <c r="K2806" s="131">
        <v>0.88751048762090279</v>
      </c>
    </row>
    <row r="2807" spans="1:11" x14ac:dyDescent="0.25">
      <c r="A2807" s="175"/>
      <c r="B2807" s="175"/>
      <c r="C2807" s="175"/>
      <c r="D2807" s="127" t="s">
        <v>103</v>
      </c>
      <c r="E2807" s="128">
        <v>2581.6483215546277</v>
      </c>
      <c r="F2807" s="129">
        <v>2530.72672990299</v>
      </c>
      <c r="G2807" s="129">
        <v>2692.6745988194962</v>
      </c>
      <c r="H2807" s="129">
        <v>604.44444444444446</v>
      </c>
      <c r="I2807" s="129">
        <v>737.53733222052506</v>
      </c>
      <c r="J2807" s="129">
        <v>258.13910958644078</v>
      </c>
      <c r="K2807" s="130">
        <v>1.7649987671265133</v>
      </c>
    </row>
    <row r="2808" spans="1:11" x14ac:dyDescent="0.25">
      <c r="A2808" s="175"/>
      <c r="B2808" s="175"/>
      <c r="C2808" s="175" t="s">
        <v>95</v>
      </c>
      <c r="D2808" s="127" t="s">
        <v>140</v>
      </c>
      <c r="E2808" s="128">
        <v>57.692307692307686</v>
      </c>
      <c r="F2808" s="129">
        <v>57.692307692307686</v>
      </c>
      <c r="G2808" s="129">
        <v>184.61538461538458</v>
      </c>
      <c r="H2808" s="129">
        <v>175.38461538461536</v>
      </c>
      <c r="I2808" s="129">
        <v>28.846153846153843</v>
      </c>
      <c r="J2808" s="129">
        <v>5.7692307692307683</v>
      </c>
      <c r="K2808" s="130">
        <v>3.2</v>
      </c>
    </row>
    <row r="2809" spans="1:11" x14ac:dyDescent="0.25">
      <c r="A2809" s="175"/>
      <c r="B2809" s="175"/>
      <c r="C2809" s="175"/>
      <c r="D2809" s="127" t="s">
        <v>103</v>
      </c>
      <c r="E2809" s="128">
        <v>57.692307692307686</v>
      </c>
      <c r="F2809" s="129">
        <v>57.692307692307686</v>
      </c>
      <c r="G2809" s="129">
        <v>184.61538461538458</v>
      </c>
      <c r="H2809" s="129">
        <v>175.38461538461536</v>
      </c>
      <c r="I2809" s="129">
        <v>28.846153846153843</v>
      </c>
      <c r="J2809" s="129">
        <v>5.7692307692307683</v>
      </c>
      <c r="K2809" s="130">
        <v>3.2</v>
      </c>
    </row>
    <row r="2810" spans="1:11" x14ac:dyDescent="0.25">
      <c r="A2810" s="175"/>
      <c r="B2810" s="175"/>
      <c r="C2810" s="175" t="s">
        <v>99</v>
      </c>
      <c r="D2810" s="127" t="s">
        <v>140</v>
      </c>
      <c r="E2810" s="128">
        <v>27.157499999999999</v>
      </c>
      <c r="F2810" s="129">
        <v>27.157499999999999</v>
      </c>
      <c r="G2810" s="129">
        <v>29.8</v>
      </c>
      <c r="H2810" s="129">
        <v>29.8</v>
      </c>
      <c r="I2810" s="129">
        <v>9.7500000000000018</v>
      </c>
      <c r="J2810" s="129">
        <v>2.7</v>
      </c>
      <c r="K2810" s="130">
        <v>1.0973027708736078</v>
      </c>
    </row>
    <row r="2811" spans="1:11" x14ac:dyDescent="0.25">
      <c r="A2811" s="175"/>
      <c r="B2811" s="175"/>
      <c r="C2811" s="175"/>
      <c r="D2811" s="127" t="s">
        <v>139</v>
      </c>
      <c r="E2811" s="128">
        <v>1683.5395665464778</v>
      </c>
      <c r="F2811" s="129">
        <v>1680.6328991011646</v>
      </c>
      <c r="G2811" s="129">
        <v>2433.9346367565818</v>
      </c>
      <c r="H2811" s="132"/>
      <c r="I2811" s="129">
        <v>330.12169471110553</v>
      </c>
      <c r="J2811" s="129">
        <v>221.44092399639297</v>
      </c>
      <c r="K2811" s="130">
        <v>1.4457246417732992</v>
      </c>
    </row>
    <row r="2812" spans="1:11" x14ac:dyDescent="0.25">
      <c r="A2812" s="175"/>
      <c r="B2812" s="175"/>
      <c r="C2812" s="175"/>
      <c r="D2812" s="127" t="s">
        <v>103</v>
      </c>
      <c r="E2812" s="128">
        <v>1710.6970665464778</v>
      </c>
      <c r="F2812" s="129">
        <v>1707.7903991011647</v>
      </c>
      <c r="G2812" s="129">
        <v>2463.7346367565815</v>
      </c>
      <c r="H2812" s="129">
        <v>29.8</v>
      </c>
      <c r="I2812" s="129">
        <v>339.87169471110553</v>
      </c>
      <c r="J2812" s="129">
        <v>224.14092399639298</v>
      </c>
      <c r="K2812" s="130">
        <v>1.2715137063234536</v>
      </c>
    </row>
    <row r="2813" spans="1:11" x14ac:dyDescent="0.25">
      <c r="A2813" s="175"/>
      <c r="B2813" s="175"/>
      <c r="C2813" s="175" t="s">
        <v>103</v>
      </c>
      <c r="D2813" s="127" t="s">
        <v>140</v>
      </c>
      <c r="E2813" s="128">
        <v>5894.2238508160863</v>
      </c>
      <c r="F2813" s="129">
        <v>5780.6412682335058</v>
      </c>
      <c r="G2813" s="129">
        <v>15407.475856789541</v>
      </c>
      <c r="H2813" s="129">
        <v>15254.155519042888</v>
      </c>
      <c r="I2813" s="129">
        <v>3402.5828447612662</v>
      </c>
      <c r="J2813" s="129">
        <v>963.49465283517918</v>
      </c>
      <c r="K2813" s="130">
        <v>2.0202807600075312</v>
      </c>
    </row>
    <row r="2814" spans="1:11" x14ac:dyDescent="0.25">
      <c r="A2814" s="175"/>
      <c r="B2814" s="175"/>
      <c r="C2814" s="175"/>
      <c r="D2814" s="127" t="s">
        <v>139</v>
      </c>
      <c r="E2814" s="128">
        <v>9397.6648781806434</v>
      </c>
      <c r="F2814" s="129">
        <v>9194.5744588027173</v>
      </c>
      <c r="G2814" s="129">
        <v>10697.059989564597</v>
      </c>
      <c r="H2814" s="132"/>
      <c r="I2814" s="129">
        <v>2649.4659107402595</v>
      </c>
      <c r="J2814" s="129">
        <v>1134.8564262112031</v>
      </c>
      <c r="K2814" s="130">
        <v>1.2875107170022462</v>
      </c>
    </row>
    <row r="2815" spans="1:11" x14ac:dyDescent="0.25">
      <c r="A2815" s="175"/>
      <c r="B2815" s="175"/>
      <c r="C2815" s="175"/>
      <c r="D2815" s="127" t="s">
        <v>103</v>
      </c>
      <c r="E2815" s="128">
        <v>15291.888728996732</v>
      </c>
      <c r="F2815" s="129">
        <v>14975.215727036226</v>
      </c>
      <c r="G2815" s="129">
        <v>26104.535846354134</v>
      </c>
      <c r="H2815" s="129">
        <v>15254.155519042888</v>
      </c>
      <c r="I2815" s="129">
        <v>6052.0487555015252</v>
      </c>
      <c r="J2815" s="129">
        <v>2098.351079046382</v>
      </c>
      <c r="K2815" s="130">
        <v>1.6820792016974</v>
      </c>
    </row>
    <row r="2816" spans="1:11" x14ac:dyDescent="0.25">
      <c r="A2816" s="175" t="s">
        <v>127</v>
      </c>
      <c r="B2816" s="175" t="s">
        <v>144</v>
      </c>
      <c r="C2816" s="175" t="s">
        <v>52</v>
      </c>
      <c r="D2816" s="127" t="s">
        <v>140</v>
      </c>
      <c r="E2816" s="128">
        <v>34</v>
      </c>
      <c r="F2816" s="129">
        <v>34</v>
      </c>
      <c r="G2816" s="129">
        <v>73.666666666666671</v>
      </c>
      <c r="H2816" s="129">
        <v>73.666666666666671</v>
      </c>
      <c r="I2816" s="129">
        <v>15.299999999999999</v>
      </c>
      <c r="J2816" s="129">
        <v>3.4</v>
      </c>
      <c r="K2816" s="130">
        <v>2.166666666666667</v>
      </c>
    </row>
    <row r="2817" spans="1:11" x14ac:dyDescent="0.25">
      <c r="A2817" s="175"/>
      <c r="B2817" s="175"/>
      <c r="C2817" s="175"/>
      <c r="D2817" s="127" t="s">
        <v>103</v>
      </c>
      <c r="E2817" s="128">
        <v>34</v>
      </c>
      <c r="F2817" s="129">
        <v>34</v>
      </c>
      <c r="G2817" s="129">
        <v>73.666666666666671</v>
      </c>
      <c r="H2817" s="129">
        <v>73.666666666666671</v>
      </c>
      <c r="I2817" s="129">
        <v>15.299999999999999</v>
      </c>
      <c r="J2817" s="129">
        <v>3.4</v>
      </c>
      <c r="K2817" s="130">
        <v>2.166666666666667</v>
      </c>
    </row>
    <row r="2818" spans="1:11" x14ac:dyDescent="0.25">
      <c r="A2818" s="175"/>
      <c r="B2818" s="175"/>
      <c r="C2818" s="175" t="s">
        <v>53</v>
      </c>
      <c r="D2818" s="127" t="s">
        <v>140</v>
      </c>
      <c r="E2818" s="128">
        <v>32</v>
      </c>
      <c r="F2818" s="129">
        <v>32</v>
      </c>
      <c r="G2818" s="129">
        <v>55</v>
      </c>
      <c r="H2818" s="129">
        <v>55</v>
      </c>
      <c r="I2818" s="129">
        <v>18</v>
      </c>
      <c r="J2818" s="129">
        <v>3.2</v>
      </c>
      <c r="K2818" s="130">
        <v>1.71875</v>
      </c>
    </row>
    <row r="2819" spans="1:11" x14ac:dyDescent="0.25">
      <c r="A2819" s="175"/>
      <c r="B2819" s="175"/>
      <c r="C2819" s="175"/>
      <c r="D2819" s="127" t="s">
        <v>103</v>
      </c>
      <c r="E2819" s="128">
        <v>32</v>
      </c>
      <c r="F2819" s="129">
        <v>32</v>
      </c>
      <c r="G2819" s="129">
        <v>55</v>
      </c>
      <c r="H2819" s="129">
        <v>55</v>
      </c>
      <c r="I2819" s="129">
        <v>18</v>
      </c>
      <c r="J2819" s="129">
        <v>3.2</v>
      </c>
      <c r="K2819" s="130">
        <v>1.71875</v>
      </c>
    </row>
    <row r="2820" spans="1:11" x14ac:dyDescent="0.25">
      <c r="A2820" s="175"/>
      <c r="B2820" s="175"/>
      <c r="C2820" s="175" t="s">
        <v>55</v>
      </c>
      <c r="D2820" s="127" t="s">
        <v>140</v>
      </c>
      <c r="E2820" s="128">
        <v>1</v>
      </c>
      <c r="F2820" s="129">
        <v>1</v>
      </c>
      <c r="G2820" s="129">
        <v>0</v>
      </c>
      <c r="H2820" s="129">
        <v>0</v>
      </c>
      <c r="I2820" s="133">
        <v>0.2</v>
      </c>
      <c r="J2820" s="133">
        <v>0.1</v>
      </c>
      <c r="K2820" s="130">
        <v>0</v>
      </c>
    </row>
    <row r="2821" spans="1:11" x14ac:dyDescent="0.25">
      <c r="A2821" s="175"/>
      <c r="B2821" s="175"/>
      <c r="C2821" s="175"/>
      <c r="D2821" s="127" t="s">
        <v>103</v>
      </c>
      <c r="E2821" s="128">
        <v>1</v>
      </c>
      <c r="F2821" s="129">
        <v>1</v>
      </c>
      <c r="G2821" s="129">
        <v>0</v>
      </c>
      <c r="H2821" s="129">
        <v>0</v>
      </c>
      <c r="I2821" s="133">
        <v>0.2</v>
      </c>
      <c r="J2821" s="133">
        <v>0.1</v>
      </c>
      <c r="K2821" s="130">
        <v>0</v>
      </c>
    </row>
    <row r="2822" spans="1:11" x14ac:dyDescent="0.25">
      <c r="A2822" s="175"/>
      <c r="B2822" s="175"/>
      <c r="C2822" s="175" t="s">
        <v>103</v>
      </c>
      <c r="D2822" s="127" t="s">
        <v>140</v>
      </c>
      <c r="E2822" s="128">
        <v>67</v>
      </c>
      <c r="F2822" s="129">
        <v>67</v>
      </c>
      <c r="G2822" s="129">
        <v>128.66666666666669</v>
      </c>
      <c r="H2822" s="129">
        <v>128.66666666666669</v>
      </c>
      <c r="I2822" s="129">
        <v>33.5</v>
      </c>
      <c r="J2822" s="129">
        <v>6.7</v>
      </c>
      <c r="K2822" s="130">
        <v>1.2951388888888888</v>
      </c>
    </row>
    <row r="2823" spans="1:11" x14ac:dyDescent="0.25">
      <c r="A2823" s="175"/>
      <c r="B2823" s="175"/>
      <c r="C2823" s="175"/>
      <c r="D2823" s="127" t="s">
        <v>103</v>
      </c>
      <c r="E2823" s="128">
        <v>67</v>
      </c>
      <c r="F2823" s="129">
        <v>67</v>
      </c>
      <c r="G2823" s="129">
        <v>128.66666666666669</v>
      </c>
      <c r="H2823" s="129">
        <v>128.66666666666669</v>
      </c>
      <c r="I2823" s="129">
        <v>33.5</v>
      </c>
      <c r="J2823" s="129">
        <v>6.7</v>
      </c>
      <c r="K2823" s="130">
        <v>1.2951388888888888</v>
      </c>
    </row>
    <row r="2824" spans="1:11" x14ac:dyDescent="0.25">
      <c r="A2824" s="175"/>
      <c r="B2824" s="175" t="s">
        <v>40</v>
      </c>
      <c r="C2824" s="175" t="s">
        <v>66</v>
      </c>
      <c r="D2824" s="127" t="s">
        <v>140</v>
      </c>
      <c r="E2824" s="128">
        <v>14.05</v>
      </c>
      <c r="F2824" s="129">
        <v>14.05</v>
      </c>
      <c r="G2824" s="129">
        <v>23.333333333333336</v>
      </c>
      <c r="H2824" s="129">
        <v>23.333333333333336</v>
      </c>
      <c r="I2824" s="129">
        <v>5.8333333333333339</v>
      </c>
      <c r="J2824" s="129">
        <v>5.1666666666666661</v>
      </c>
      <c r="K2824" s="130">
        <v>1.66073546856465</v>
      </c>
    </row>
    <row r="2825" spans="1:11" x14ac:dyDescent="0.25">
      <c r="A2825" s="175"/>
      <c r="B2825" s="175"/>
      <c r="C2825" s="175"/>
      <c r="D2825" s="127" t="s">
        <v>139</v>
      </c>
      <c r="E2825" s="128">
        <v>156.3209078087734</v>
      </c>
      <c r="F2825" s="129">
        <v>156.3209078087734</v>
      </c>
      <c r="G2825" s="129">
        <v>193.1098204037138</v>
      </c>
      <c r="H2825" s="132"/>
      <c r="I2825" s="129">
        <v>60.955485850000002</v>
      </c>
      <c r="J2825" s="129">
        <v>51.964878079600865</v>
      </c>
      <c r="K2825" s="130">
        <v>1.2353422399513192</v>
      </c>
    </row>
    <row r="2826" spans="1:11" x14ac:dyDescent="0.25">
      <c r="A2826" s="175"/>
      <c r="B2826" s="175"/>
      <c r="C2826" s="175"/>
      <c r="D2826" s="127" t="s">
        <v>103</v>
      </c>
      <c r="E2826" s="128">
        <v>170.37090780877338</v>
      </c>
      <c r="F2826" s="129">
        <v>170.37090780877338</v>
      </c>
      <c r="G2826" s="129">
        <v>216.44315373704711</v>
      </c>
      <c r="H2826" s="129">
        <v>23.333333333333336</v>
      </c>
      <c r="I2826" s="129">
        <v>66.788819183333331</v>
      </c>
      <c r="J2826" s="129">
        <v>57.131544746267537</v>
      </c>
      <c r="K2826" s="130">
        <v>1.4480388542579847</v>
      </c>
    </row>
    <row r="2827" spans="1:11" x14ac:dyDescent="0.25">
      <c r="A2827" s="175"/>
      <c r="B2827" s="175"/>
      <c r="C2827" s="175" t="s">
        <v>67</v>
      </c>
      <c r="D2827" s="127" t="s">
        <v>140</v>
      </c>
      <c r="E2827" s="128">
        <v>34.825000000000003</v>
      </c>
      <c r="F2827" s="129">
        <v>34.825000000000003</v>
      </c>
      <c r="G2827" s="129">
        <v>31</v>
      </c>
      <c r="H2827" s="129">
        <v>31</v>
      </c>
      <c r="I2827" s="129">
        <v>8.4499999999999993</v>
      </c>
      <c r="J2827" s="129">
        <v>5.7</v>
      </c>
      <c r="K2827" s="131">
        <v>0.8901651112706388</v>
      </c>
    </row>
    <row r="2828" spans="1:11" x14ac:dyDescent="0.25">
      <c r="A2828" s="175"/>
      <c r="B2828" s="175"/>
      <c r="C2828" s="175"/>
      <c r="D2828" s="127" t="s">
        <v>139</v>
      </c>
      <c r="E2828" s="128">
        <v>5241.5532367127225</v>
      </c>
      <c r="F2828" s="129">
        <v>5091.1221706404976</v>
      </c>
      <c r="G2828" s="129">
        <v>7645.248110577013</v>
      </c>
      <c r="H2828" s="132"/>
      <c r="I2828" s="129">
        <v>1400.1665071813454</v>
      </c>
      <c r="J2828" s="129">
        <v>1195.1495975271221</v>
      </c>
      <c r="K2828" s="130">
        <v>1.4585844625269484</v>
      </c>
    </row>
    <row r="2829" spans="1:11" x14ac:dyDescent="0.25">
      <c r="A2829" s="175"/>
      <c r="B2829" s="175"/>
      <c r="C2829" s="175"/>
      <c r="D2829" s="127" t="s">
        <v>103</v>
      </c>
      <c r="E2829" s="128">
        <v>5276.3782367127224</v>
      </c>
      <c r="F2829" s="129">
        <v>5125.9471706404975</v>
      </c>
      <c r="G2829" s="129">
        <v>7676.248110577013</v>
      </c>
      <c r="H2829" s="129">
        <v>31</v>
      </c>
      <c r="I2829" s="129">
        <v>1408.6165071813455</v>
      </c>
      <c r="J2829" s="129">
        <v>1200.8495975271221</v>
      </c>
      <c r="K2829" s="130">
        <v>1.1743747868987935</v>
      </c>
    </row>
    <row r="2830" spans="1:11" x14ac:dyDescent="0.25">
      <c r="A2830" s="175"/>
      <c r="B2830" s="175"/>
      <c r="C2830" s="175" t="s">
        <v>69</v>
      </c>
      <c r="D2830" s="127" t="s">
        <v>140</v>
      </c>
      <c r="E2830" s="128">
        <v>27.62</v>
      </c>
      <c r="F2830" s="129">
        <v>27.62</v>
      </c>
      <c r="G2830" s="129">
        <v>38.4</v>
      </c>
      <c r="H2830" s="129">
        <v>38.4</v>
      </c>
      <c r="I2830" s="129">
        <v>8.4</v>
      </c>
      <c r="J2830" s="129">
        <v>5.35</v>
      </c>
      <c r="K2830" s="130">
        <v>1.3902968863142648</v>
      </c>
    </row>
    <row r="2831" spans="1:11" x14ac:dyDescent="0.25">
      <c r="A2831" s="175"/>
      <c r="B2831" s="175"/>
      <c r="C2831" s="175"/>
      <c r="D2831" s="127" t="s">
        <v>139</v>
      </c>
      <c r="E2831" s="128">
        <v>1037.0083528130758</v>
      </c>
      <c r="F2831" s="129">
        <v>1037.0083528130758</v>
      </c>
      <c r="G2831" s="129">
        <v>861.50848447652686</v>
      </c>
      <c r="H2831" s="132"/>
      <c r="I2831" s="129">
        <v>147.02896370596693</v>
      </c>
      <c r="J2831" s="129">
        <v>144.6075865345926</v>
      </c>
      <c r="K2831" s="131">
        <v>0.83076330305298574</v>
      </c>
    </row>
    <row r="2832" spans="1:11" x14ac:dyDescent="0.25">
      <c r="A2832" s="175"/>
      <c r="B2832" s="175"/>
      <c r="C2832" s="175"/>
      <c r="D2832" s="127" t="s">
        <v>103</v>
      </c>
      <c r="E2832" s="128">
        <v>1064.6283528130757</v>
      </c>
      <c r="F2832" s="129">
        <v>1064.6283528130757</v>
      </c>
      <c r="G2832" s="129">
        <v>899.90848447652684</v>
      </c>
      <c r="H2832" s="129">
        <v>38.4</v>
      </c>
      <c r="I2832" s="129">
        <v>155.42896370596694</v>
      </c>
      <c r="J2832" s="129">
        <v>149.95758653459259</v>
      </c>
      <c r="K2832" s="130">
        <v>1.1105300946836252</v>
      </c>
    </row>
    <row r="2833" spans="1:11" x14ac:dyDescent="0.25">
      <c r="A2833" s="175"/>
      <c r="B2833" s="175"/>
      <c r="C2833" s="175" t="s">
        <v>153</v>
      </c>
      <c r="D2833" s="127" t="s">
        <v>139</v>
      </c>
      <c r="E2833" s="128">
        <v>108.06776288755232</v>
      </c>
      <c r="F2833" s="129">
        <v>108.06776288755232</v>
      </c>
      <c r="G2833" s="129">
        <v>179.91321211116127</v>
      </c>
      <c r="H2833" s="132"/>
      <c r="I2833" s="129">
        <v>18.534576025661377</v>
      </c>
      <c r="J2833" s="129">
        <v>12.782466224594053</v>
      </c>
      <c r="K2833" s="130">
        <v>1.6648185111258966</v>
      </c>
    </row>
    <row r="2834" spans="1:11" x14ac:dyDescent="0.25">
      <c r="A2834" s="175"/>
      <c r="B2834" s="175"/>
      <c r="C2834" s="175"/>
      <c r="D2834" s="127" t="s">
        <v>103</v>
      </c>
      <c r="E2834" s="128">
        <v>108.06776288755232</v>
      </c>
      <c r="F2834" s="129">
        <v>108.06776288755232</v>
      </c>
      <c r="G2834" s="129">
        <v>179.91321211116127</v>
      </c>
      <c r="H2834" s="132"/>
      <c r="I2834" s="129">
        <v>18.534576025661377</v>
      </c>
      <c r="J2834" s="129">
        <v>12.782466224594053</v>
      </c>
      <c r="K2834" s="130">
        <v>1.6648185111258966</v>
      </c>
    </row>
    <row r="2835" spans="1:11" x14ac:dyDescent="0.25">
      <c r="A2835" s="175"/>
      <c r="B2835" s="175"/>
      <c r="C2835" s="175" t="s">
        <v>71</v>
      </c>
      <c r="D2835" s="127" t="s">
        <v>139</v>
      </c>
      <c r="E2835" s="128">
        <v>112.56788257266135</v>
      </c>
      <c r="F2835" s="129">
        <v>112.56788257266135</v>
      </c>
      <c r="G2835" s="129">
        <v>92.480369392550344</v>
      </c>
      <c r="H2835" s="132"/>
      <c r="I2835" s="129">
        <v>10.82611769796549</v>
      </c>
      <c r="J2835" s="129">
        <v>10.82611769796549</v>
      </c>
      <c r="K2835" s="131">
        <v>0.82155200292459329</v>
      </c>
    </row>
    <row r="2836" spans="1:11" x14ac:dyDescent="0.25">
      <c r="A2836" s="175"/>
      <c r="B2836" s="175"/>
      <c r="C2836" s="175"/>
      <c r="D2836" s="127" t="s">
        <v>103</v>
      </c>
      <c r="E2836" s="128">
        <v>112.56788257266135</v>
      </c>
      <c r="F2836" s="129">
        <v>112.56788257266135</v>
      </c>
      <c r="G2836" s="129">
        <v>92.480369392550344</v>
      </c>
      <c r="H2836" s="132"/>
      <c r="I2836" s="129">
        <v>10.82611769796549</v>
      </c>
      <c r="J2836" s="129">
        <v>10.82611769796549</v>
      </c>
      <c r="K2836" s="131">
        <v>0.82155200292459329</v>
      </c>
    </row>
    <row r="2837" spans="1:11" x14ac:dyDescent="0.25">
      <c r="A2837" s="175"/>
      <c r="B2837" s="175"/>
      <c r="C2837" s="175" t="s">
        <v>103</v>
      </c>
      <c r="D2837" s="127" t="s">
        <v>140</v>
      </c>
      <c r="E2837" s="128">
        <v>76.495000000000005</v>
      </c>
      <c r="F2837" s="129">
        <v>76.495000000000005</v>
      </c>
      <c r="G2837" s="129">
        <v>92.733333333333334</v>
      </c>
      <c r="H2837" s="129">
        <v>92.733333333333334</v>
      </c>
      <c r="I2837" s="129">
        <v>22.683333333333334</v>
      </c>
      <c r="J2837" s="129">
        <v>16.216666666666669</v>
      </c>
      <c r="K2837" s="130">
        <v>1.3137324887165178</v>
      </c>
    </row>
    <row r="2838" spans="1:11" x14ac:dyDescent="0.25">
      <c r="A2838" s="175"/>
      <c r="B2838" s="175"/>
      <c r="C2838" s="175"/>
      <c r="D2838" s="127" t="s">
        <v>139</v>
      </c>
      <c r="E2838" s="128">
        <v>6655.5181427947855</v>
      </c>
      <c r="F2838" s="129">
        <v>6505.0870767225615</v>
      </c>
      <c r="G2838" s="129">
        <v>8972.2599969609673</v>
      </c>
      <c r="H2838" s="132"/>
      <c r="I2838" s="129">
        <v>1637.5116504609391</v>
      </c>
      <c r="J2838" s="129">
        <v>1415.3306460638751</v>
      </c>
      <c r="K2838" s="130">
        <v>1.2022121039163487</v>
      </c>
    </row>
    <row r="2839" spans="1:11" x14ac:dyDescent="0.25">
      <c r="A2839" s="175"/>
      <c r="B2839" s="175"/>
      <c r="C2839" s="175"/>
      <c r="D2839" s="127" t="s">
        <v>103</v>
      </c>
      <c r="E2839" s="128">
        <v>6732.0131427947845</v>
      </c>
      <c r="F2839" s="129">
        <v>6581.5820767225605</v>
      </c>
      <c r="G2839" s="129">
        <v>9064.9933302942991</v>
      </c>
      <c r="H2839" s="129">
        <v>92.733333333333334</v>
      </c>
      <c r="I2839" s="129">
        <v>1660.1949837942725</v>
      </c>
      <c r="J2839" s="129">
        <v>1431.5473127305418</v>
      </c>
      <c r="K2839" s="130">
        <v>1.2440322482164121</v>
      </c>
    </row>
    <row r="2840" spans="1:11" x14ac:dyDescent="0.25">
      <c r="A2840" s="175"/>
      <c r="B2840" s="175" t="s">
        <v>41</v>
      </c>
      <c r="C2840" s="175" t="s">
        <v>78</v>
      </c>
      <c r="D2840" s="127" t="s">
        <v>139</v>
      </c>
      <c r="E2840" s="128">
        <v>7.4314637851766374</v>
      </c>
      <c r="F2840" s="129">
        <v>7.4314637851766374</v>
      </c>
      <c r="G2840" s="129">
        <v>17.83551308442393</v>
      </c>
      <c r="H2840" s="132"/>
      <c r="I2840" s="129">
        <v>1.4862927570353277</v>
      </c>
      <c r="J2840" s="129">
        <v>2.9725855140706554</v>
      </c>
      <c r="K2840" s="130">
        <v>2.4</v>
      </c>
    </row>
    <row r="2841" spans="1:11" x14ac:dyDescent="0.25">
      <c r="A2841" s="175"/>
      <c r="B2841" s="175"/>
      <c r="C2841" s="175"/>
      <c r="D2841" s="127" t="s">
        <v>103</v>
      </c>
      <c r="E2841" s="128">
        <v>7.4314637851766374</v>
      </c>
      <c r="F2841" s="129">
        <v>7.4314637851766374</v>
      </c>
      <c r="G2841" s="129">
        <v>17.83551308442393</v>
      </c>
      <c r="H2841" s="132"/>
      <c r="I2841" s="129">
        <v>1.4862927570353277</v>
      </c>
      <c r="J2841" s="129">
        <v>2.9725855140706554</v>
      </c>
      <c r="K2841" s="130">
        <v>2.4</v>
      </c>
    </row>
    <row r="2842" spans="1:11" x14ac:dyDescent="0.25">
      <c r="A2842" s="175"/>
      <c r="B2842" s="175"/>
      <c r="C2842" s="175" t="s">
        <v>103</v>
      </c>
      <c r="D2842" s="127" t="s">
        <v>139</v>
      </c>
      <c r="E2842" s="128">
        <v>7.4314637851766374</v>
      </c>
      <c r="F2842" s="129">
        <v>7.4314637851766374</v>
      </c>
      <c r="G2842" s="129">
        <v>17.83551308442393</v>
      </c>
      <c r="H2842" s="132"/>
      <c r="I2842" s="129">
        <v>1.4862927570353277</v>
      </c>
      <c r="J2842" s="129">
        <v>2.9725855140706554</v>
      </c>
      <c r="K2842" s="130">
        <v>2.4</v>
      </c>
    </row>
    <row r="2843" spans="1:11" x14ac:dyDescent="0.25">
      <c r="A2843" s="175"/>
      <c r="B2843" s="175"/>
      <c r="C2843" s="175"/>
      <c r="D2843" s="127" t="s">
        <v>103</v>
      </c>
      <c r="E2843" s="128">
        <v>7.4314637851766374</v>
      </c>
      <c r="F2843" s="129">
        <v>7.4314637851766374</v>
      </c>
      <c r="G2843" s="129">
        <v>17.83551308442393</v>
      </c>
      <c r="H2843" s="132"/>
      <c r="I2843" s="129">
        <v>1.4862927570353277</v>
      </c>
      <c r="J2843" s="129">
        <v>2.9725855140706554</v>
      </c>
      <c r="K2843" s="130">
        <v>2.4</v>
      </c>
    </row>
    <row r="2844" spans="1:11" x14ac:dyDescent="0.25">
      <c r="A2844" s="175"/>
      <c r="B2844" s="175" t="s">
        <v>42</v>
      </c>
      <c r="C2844" s="175" t="s">
        <v>80</v>
      </c>
      <c r="D2844" s="127" t="s">
        <v>140</v>
      </c>
      <c r="E2844" s="128">
        <v>2.0526315789473686</v>
      </c>
      <c r="F2844" s="129">
        <v>0</v>
      </c>
      <c r="G2844" s="129">
        <v>0</v>
      </c>
      <c r="H2844" s="129">
        <v>0</v>
      </c>
      <c r="I2844" s="129">
        <v>0</v>
      </c>
      <c r="J2844" s="129">
        <v>0</v>
      </c>
      <c r="K2844" s="130">
        <v>0</v>
      </c>
    </row>
    <row r="2845" spans="1:11" x14ac:dyDescent="0.25">
      <c r="A2845" s="175"/>
      <c r="B2845" s="175"/>
      <c r="C2845" s="175"/>
      <c r="D2845" s="127" t="s">
        <v>103</v>
      </c>
      <c r="E2845" s="128">
        <v>2.0526315789473686</v>
      </c>
      <c r="F2845" s="129">
        <v>0</v>
      </c>
      <c r="G2845" s="129">
        <v>0</v>
      </c>
      <c r="H2845" s="129">
        <v>0</v>
      </c>
      <c r="I2845" s="129">
        <v>0</v>
      </c>
      <c r="J2845" s="129">
        <v>0</v>
      </c>
      <c r="K2845" s="130">
        <v>0</v>
      </c>
    </row>
    <row r="2846" spans="1:11" x14ac:dyDescent="0.25">
      <c r="A2846" s="175"/>
      <c r="B2846" s="175"/>
      <c r="C2846" s="175" t="s">
        <v>103</v>
      </c>
      <c r="D2846" s="127" t="s">
        <v>140</v>
      </c>
      <c r="E2846" s="128">
        <v>2.0526315789473686</v>
      </c>
      <c r="F2846" s="129">
        <v>0</v>
      </c>
      <c r="G2846" s="129">
        <v>0</v>
      </c>
      <c r="H2846" s="129">
        <v>0</v>
      </c>
      <c r="I2846" s="129">
        <v>0</v>
      </c>
      <c r="J2846" s="129">
        <v>0</v>
      </c>
      <c r="K2846" s="130">
        <v>0</v>
      </c>
    </row>
    <row r="2847" spans="1:11" x14ac:dyDescent="0.25">
      <c r="A2847" s="175"/>
      <c r="B2847" s="175"/>
      <c r="C2847" s="175"/>
      <c r="D2847" s="127" t="s">
        <v>103</v>
      </c>
      <c r="E2847" s="128">
        <v>2.0526315789473686</v>
      </c>
      <c r="F2847" s="129">
        <v>0</v>
      </c>
      <c r="G2847" s="129">
        <v>0</v>
      </c>
      <c r="H2847" s="129">
        <v>0</v>
      </c>
      <c r="I2847" s="129">
        <v>0</v>
      </c>
      <c r="J2847" s="129">
        <v>0</v>
      </c>
      <c r="K2847" s="130">
        <v>0</v>
      </c>
    </row>
    <row r="2848" spans="1:11" x14ac:dyDescent="0.25">
      <c r="A2848" s="175"/>
      <c r="B2848" s="175" t="s">
        <v>43</v>
      </c>
      <c r="C2848" s="175" t="s">
        <v>81</v>
      </c>
      <c r="D2848" s="127" t="s">
        <v>139</v>
      </c>
      <c r="E2848" s="128">
        <v>70.640444297063254</v>
      </c>
      <c r="F2848" s="129">
        <v>70.640444297063254</v>
      </c>
      <c r="G2848" s="129">
        <v>14.858072417306399</v>
      </c>
      <c r="H2848" s="132"/>
      <c r="I2848" s="129">
        <v>8.217160049919018</v>
      </c>
      <c r="J2848" s="129">
        <v>8.217160049919018</v>
      </c>
      <c r="K2848" s="131">
        <v>0.21033379058070414</v>
      </c>
    </row>
    <row r="2849" spans="1:11" x14ac:dyDescent="0.25">
      <c r="A2849" s="175"/>
      <c r="B2849" s="175"/>
      <c r="C2849" s="175"/>
      <c r="D2849" s="127" t="s">
        <v>103</v>
      </c>
      <c r="E2849" s="128">
        <v>70.640444297063254</v>
      </c>
      <c r="F2849" s="129">
        <v>70.640444297063254</v>
      </c>
      <c r="G2849" s="129">
        <v>14.858072417306399</v>
      </c>
      <c r="H2849" s="132"/>
      <c r="I2849" s="129">
        <v>8.217160049919018</v>
      </c>
      <c r="J2849" s="129">
        <v>8.217160049919018</v>
      </c>
      <c r="K2849" s="131">
        <v>0.21033379058070414</v>
      </c>
    </row>
    <row r="2850" spans="1:11" x14ac:dyDescent="0.25">
      <c r="A2850" s="175"/>
      <c r="B2850" s="175"/>
      <c r="C2850" s="175" t="s">
        <v>157</v>
      </c>
      <c r="D2850" s="127" t="s">
        <v>139</v>
      </c>
      <c r="E2850" s="128">
        <v>184.5115786205188</v>
      </c>
      <c r="F2850" s="129">
        <v>184.5115786205188</v>
      </c>
      <c r="G2850" s="129">
        <v>122.50171233755567</v>
      </c>
      <c r="H2850" s="132"/>
      <c r="I2850" s="129">
        <v>29.595862450442318</v>
      </c>
      <c r="J2850" s="129">
        <v>25.662148895449786</v>
      </c>
      <c r="K2850" s="131">
        <v>0.66392425479976214</v>
      </c>
    </row>
    <row r="2851" spans="1:11" x14ac:dyDescent="0.25">
      <c r="A2851" s="175"/>
      <c r="B2851" s="175"/>
      <c r="C2851" s="175"/>
      <c r="D2851" s="127" t="s">
        <v>103</v>
      </c>
      <c r="E2851" s="128">
        <v>184.5115786205188</v>
      </c>
      <c r="F2851" s="129">
        <v>184.5115786205188</v>
      </c>
      <c r="G2851" s="129">
        <v>122.50171233755567</v>
      </c>
      <c r="H2851" s="132"/>
      <c r="I2851" s="129">
        <v>29.595862450442318</v>
      </c>
      <c r="J2851" s="129">
        <v>25.662148895449786</v>
      </c>
      <c r="K2851" s="131">
        <v>0.66392425479976214</v>
      </c>
    </row>
    <row r="2852" spans="1:11" x14ac:dyDescent="0.25">
      <c r="A2852" s="175"/>
      <c r="B2852" s="175"/>
      <c r="C2852" s="175" t="s">
        <v>82</v>
      </c>
      <c r="D2852" s="127" t="s">
        <v>139</v>
      </c>
      <c r="E2852" s="128">
        <v>42.962176179159741</v>
      </c>
      <c r="F2852" s="129">
        <v>42.962176179159741</v>
      </c>
      <c r="G2852" s="129">
        <v>10.998317101864894</v>
      </c>
      <c r="H2852" s="132"/>
      <c r="I2852" s="129">
        <v>10.310922282998337</v>
      </c>
      <c r="J2852" s="129">
        <v>6.8739481886655582</v>
      </c>
      <c r="K2852" s="131">
        <v>0.25600000000000001</v>
      </c>
    </row>
    <row r="2853" spans="1:11" x14ac:dyDescent="0.25">
      <c r="A2853" s="175"/>
      <c r="B2853" s="175"/>
      <c r="C2853" s="175"/>
      <c r="D2853" s="127" t="s">
        <v>103</v>
      </c>
      <c r="E2853" s="128">
        <v>42.962176179159741</v>
      </c>
      <c r="F2853" s="129">
        <v>42.962176179159741</v>
      </c>
      <c r="G2853" s="129">
        <v>10.998317101864894</v>
      </c>
      <c r="H2853" s="132"/>
      <c r="I2853" s="129">
        <v>10.310922282998337</v>
      </c>
      <c r="J2853" s="129">
        <v>6.8739481886655582</v>
      </c>
      <c r="K2853" s="131">
        <v>0.25600000000000001</v>
      </c>
    </row>
    <row r="2854" spans="1:11" x14ac:dyDescent="0.25">
      <c r="A2854" s="175"/>
      <c r="B2854" s="175"/>
      <c r="C2854" s="175" t="s">
        <v>103</v>
      </c>
      <c r="D2854" s="127" t="s">
        <v>139</v>
      </c>
      <c r="E2854" s="128">
        <v>298.1141990967418</v>
      </c>
      <c r="F2854" s="129">
        <v>298.1141990967418</v>
      </c>
      <c r="G2854" s="129">
        <v>148.35810185672696</v>
      </c>
      <c r="H2854" s="132"/>
      <c r="I2854" s="129">
        <v>48.123944783359676</v>
      </c>
      <c r="J2854" s="129">
        <v>40.753257134034364</v>
      </c>
      <c r="K2854" s="131">
        <v>0.37675268179348875</v>
      </c>
    </row>
    <row r="2855" spans="1:11" x14ac:dyDescent="0.25">
      <c r="A2855" s="175"/>
      <c r="B2855" s="175"/>
      <c r="C2855" s="175"/>
      <c r="D2855" s="127" t="s">
        <v>103</v>
      </c>
      <c r="E2855" s="128">
        <v>298.1141990967418</v>
      </c>
      <c r="F2855" s="129">
        <v>298.1141990967418</v>
      </c>
      <c r="G2855" s="129">
        <v>148.35810185672696</v>
      </c>
      <c r="H2855" s="132"/>
      <c r="I2855" s="129">
        <v>48.123944783359676</v>
      </c>
      <c r="J2855" s="129">
        <v>40.753257134034364</v>
      </c>
      <c r="K2855" s="131">
        <v>0.37675268179348875</v>
      </c>
    </row>
    <row r="2856" spans="1:11" x14ac:dyDescent="0.25">
      <c r="A2856" s="175"/>
      <c r="B2856" s="175" t="s">
        <v>46</v>
      </c>
      <c r="C2856" s="175" t="s">
        <v>93</v>
      </c>
      <c r="D2856" s="127" t="s">
        <v>140</v>
      </c>
      <c r="E2856" s="128">
        <v>17.777777777777779</v>
      </c>
      <c r="F2856" s="129">
        <v>17.777777777777779</v>
      </c>
      <c r="G2856" s="129">
        <v>10.666666666666666</v>
      </c>
      <c r="H2856" s="129">
        <v>10.666666666666666</v>
      </c>
      <c r="I2856" s="129">
        <v>1.1851851851851851</v>
      </c>
      <c r="J2856" s="129">
        <v>1.1851851851851851</v>
      </c>
      <c r="K2856" s="131">
        <v>0.6</v>
      </c>
    </row>
    <row r="2857" spans="1:11" x14ac:dyDescent="0.25">
      <c r="A2857" s="175"/>
      <c r="B2857" s="175"/>
      <c r="C2857" s="175"/>
      <c r="D2857" s="127" t="s">
        <v>103</v>
      </c>
      <c r="E2857" s="128">
        <v>17.777777777777779</v>
      </c>
      <c r="F2857" s="129">
        <v>17.777777777777779</v>
      </c>
      <c r="G2857" s="129">
        <v>10.666666666666666</v>
      </c>
      <c r="H2857" s="129">
        <v>10.666666666666666</v>
      </c>
      <c r="I2857" s="129">
        <v>1.1851851851851851</v>
      </c>
      <c r="J2857" s="129">
        <v>1.1851851851851851</v>
      </c>
      <c r="K2857" s="131">
        <v>0.6</v>
      </c>
    </row>
    <row r="2858" spans="1:11" x14ac:dyDescent="0.25">
      <c r="A2858" s="175"/>
      <c r="B2858" s="175"/>
      <c r="C2858" s="175" t="s">
        <v>96</v>
      </c>
      <c r="D2858" s="127" t="s">
        <v>139</v>
      </c>
      <c r="E2858" s="128">
        <v>39.490749826907752</v>
      </c>
      <c r="F2858" s="129">
        <v>39.490749826907752</v>
      </c>
      <c r="G2858" s="129">
        <v>29.618062370180816</v>
      </c>
      <c r="H2858" s="132"/>
      <c r="I2858" s="129">
        <v>1.9745374913453877</v>
      </c>
      <c r="J2858" s="129">
        <v>1.9745374913453877</v>
      </c>
      <c r="K2858" s="131">
        <v>0.75</v>
      </c>
    </row>
    <row r="2859" spans="1:11" x14ac:dyDescent="0.25">
      <c r="A2859" s="175"/>
      <c r="B2859" s="175"/>
      <c r="C2859" s="175"/>
      <c r="D2859" s="127" t="s">
        <v>103</v>
      </c>
      <c r="E2859" s="128">
        <v>39.490749826907752</v>
      </c>
      <c r="F2859" s="129">
        <v>39.490749826907752</v>
      </c>
      <c r="G2859" s="129">
        <v>29.618062370180816</v>
      </c>
      <c r="H2859" s="132"/>
      <c r="I2859" s="129">
        <v>1.9745374913453877</v>
      </c>
      <c r="J2859" s="129">
        <v>1.9745374913453877</v>
      </c>
      <c r="K2859" s="131">
        <v>0.75</v>
      </c>
    </row>
    <row r="2860" spans="1:11" x14ac:dyDescent="0.25">
      <c r="A2860" s="175"/>
      <c r="B2860" s="175"/>
      <c r="C2860" s="175" t="s">
        <v>103</v>
      </c>
      <c r="D2860" s="127" t="s">
        <v>140</v>
      </c>
      <c r="E2860" s="128">
        <v>17.777777777777779</v>
      </c>
      <c r="F2860" s="129">
        <v>17.777777777777779</v>
      </c>
      <c r="G2860" s="129">
        <v>10.666666666666666</v>
      </c>
      <c r="H2860" s="129">
        <v>10.666666666666666</v>
      </c>
      <c r="I2860" s="129">
        <v>1.1851851851851851</v>
      </c>
      <c r="J2860" s="129">
        <v>1.1851851851851851</v>
      </c>
      <c r="K2860" s="131">
        <v>0.6</v>
      </c>
    </row>
    <row r="2861" spans="1:11" x14ac:dyDescent="0.25">
      <c r="A2861" s="175"/>
      <c r="B2861" s="175"/>
      <c r="C2861" s="175"/>
      <c r="D2861" s="127" t="s">
        <v>139</v>
      </c>
      <c r="E2861" s="128">
        <v>39.490749826907752</v>
      </c>
      <c r="F2861" s="129">
        <v>39.490749826907752</v>
      </c>
      <c r="G2861" s="129">
        <v>29.618062370180816</v>
      </c>
      <c r="H2861" s="132"/>
      <c r="I2861" s="129">
        <v>1.9745374913453877</v>
      </c>
      <c r="J2861" s="129">
        <v>1.9745374913453877</v>
      </c>
      <c r="K2861" s="131">
        <v>0.75</v>
      </c>
    </row>
    <row r="2862" spans="1:11" x14ac:dyDescent="0.25">
      <c r="A2862" s="175"/>
      <c r="B2862" s="175"/>
      <c r="C2862" s="175"/>
      <c r="D2862" s="127" t="s">
        <v>103</v>
      </c>
      <c r="E2862" s="128">
        <v>57.268527604685531</v>
      </c>
      <c r="F2862" s="129">
        <v>57.268527604685531</v>
      </c>
      <c r="G2862" s="129">
        <v>40.28472903684748</v>
      </c>
      <c r="H2862" s="129">
        <v>10.666666666666666</v>
      </c>
      <c r="I2862" s="129">
        <v>3.1597226765305728</v>
      </c>
      <c r="J2862" s="129">
        <v>3.1597226765305728</v>
      </c>
      <c r="K2862" s="131">
        <v>0.67500000000000004</v>
      </c>
    </row>
    <row r="2863" spans="1:11" x14ac:dyDescent="0.25">
      <c r="A2863" s="175"/>
      <c r="B2863" s="175" t="s">
        <v>47</v>
      </c>
      <c r="C2863" s="175" t="s">
        <v>99</v>
      </c>
      <c r="D2863" s="127" t="s">
        <v>139</v>
      </c>
      <c r="E2863" s="128">
        <v>132.67189731561717</v>
      </c>
      <c r="F2863" s="129">
        <v>132.67189731561717</v>
      </c>
      <c r="G2863" s="129">
        <v>164.04995901490182</v>
      </c>
      <c r="H2863" s="132"/>
      <c r="I2863" s="129">
        <v>17.826338721609613</v>
      </c>
      <c r="J2863" s="129">
        <v>15.649328536231156</v>
      </c>
      <c r="K2863" s="130">
        <v>1.2365087281795513</v>
      </c>
    </row>
    <row r="2864" spans="1:11" x14ac:dyDescent="0.25">
      <c r="A2864" s="175"/>
      <c r="B2864" s="175"/>
      <c r="C2864" s="175"/>
      <c r="D2864" s="127" t="s">
        <v>103</v>
      </c>
      <c r="E2864" s="128">
        <v>132.67189731561717</v>
      </c>
      <c r="F2864" s="129">
        <v>132.67189731561717</v>
      </c>
      <c r="G2864" s="129">
        <v>164.04995901490182</v>
      </c>
      <c r="H2864" s="132"/>
      <c r="I2864" s="129">
        <v>17.826338721609613</v>
      </c>
      <c r="J2864" s="129">
        <v>15.649328536231156</v>
      </c>
      <c r="K2864" s="130">
        <v>1.2365087281795513</v>
      </c>
    </row>
    <row r="2865" spans="1:11" x14ac:dyDescent="0.25">
      <c r="A2865" s="175"/>
      <c r="B2865" s="175"/>
      <c r="C2865" s="175" t="s">
        <v>103</v>
      </c>
      <c r="D2865" s="127" t="s">
        <v>139</v>
      </c>
      <c r="E2865" s="128">
        <v>132.67189731561717</v>
      </c>
      <c r="F2865" s="129">
        <v>132.67189731561717</v>
      </c>
      <c r="G2865" s="129">
        <v>164.04995901490182</v>
      </c>
      <c r="H2865" s="132"/>
      <c r="I2865" s="129">
        <v>17.826338721609613</v>
      </c>
      <c r="J2865" s="129">
        <v>15.649328536231156</v>
      </c>
      <c r="K2865" s="130">
        <v>1.2365087281795513</v>
      </c>
    </row>
    <row r="2866" spans="1:11" x14ac:dyDescent="0.25">
      <c r="A2866" s="175"/>
      <c r="B2866" s="175"/>
      <c r="C2866" s="175"/>
      <c r="D2866" s="127" t="s">
        <v>103</v>
      </c>
      <c r="E2866" s="128">
        <v>132.67189731561717</v>
      </c>
      <c r="F2866" s="129">
        <v>132.67189731561717</v>
      </c>
      <c r="G2866" s="129">
        <v>164.04995901490182</v>
      </c>
      <c r="H2866" s="132"/>
      <c r="I2866" s="129">
        <v>17.826338721609613</v>
      </c>
      <c r="J2866" s="129">
        <v>15.649328536231156</v>
      </c>
      <c r="K2866" s="130">
        <v>1.2365087281795513</v>
      </c>
    </row>
    <row r="2867" spans="1:11" x14ac:dyDescent="0.25">
      <c r="A2867" s="175"/>
      <c r="B2867" s="175" t="s">
        <v>103</v>
      </c>
      <c r="C2867" s="175" t="s">
        <v>52</v>
      </c>
      <c r="D2867" s="127" t="s">
        <v>140</v>
      </c>
      <c r="E2867" s="128">
        <v>34</v>
      </c>
      <c r="F2867" s="129">
        <v>34</v>
      </c>
      <c r="G2867" s="129">
        <v>73.666666666666671</v>
      </c>
      <c r="H2867" s="129">
        <v>73.666666666666671</v>
      </c>
      <c r="I2867" s="129">
        <v>15.299999999999999</v>
      </c>
      <c r="J2867" s="129">
        <v>3.4</v>
      </c>
      <c r="K2867" s="130">
        <v>2.166666666666667</v>
      </c>
    </row>
    <row r="2868" spans="1:11" x14ac:dyDescent="0.25">
      <c r="A2868" s="175"/>
      <c r="B2868" s="175"/>
      <c r="C2868" s="175"/>
      <c r="D2868" s="127" t="s">
        <v>103</v>
      </c>
      <c r="E2868" s="128">
        <v>34</v>
      </c>
      <c r="F2868" s="129">
        <v>34</v>
      </c>
      <c r="G2868" s="129">
        <v>73.666666666666671</v>
      </c>
      <c r="H2868" s="129">
        <v>73.666666666666671</v>
      </c>
      <c r="I2868" s="129">
        <v>15.299999999999999</v>
      </c>
      <c r="J2868" s="129">
        <v>3.4</v>
      </c>
      <c r="K2868" s="130">
        <v>2.166666666666667</v>
      </c>
    </row>
    <row r="2869" spans="1:11" x14ac:dyDescent="0.25">
      <c r="A2869" s="175"/>
      <c r="B2869" s="175"/>
      <c r="C2869" s="175" t="s">
        <v>53</v>
      </c>
      <c r="D2869" s="127" t="s">
        <v>140</v>
      </c>
      <c r="E2869" s="128">
        <v>32</v>
      </c>
      <c r="F2869" s="129">
        <v>32</v>
      </c>
      <c r="G2869" s="129">
        <v>55</v>
      </c>
      <c r="H2869" s="129">
        <v>55</v>
      </c>
      <c r="I2869" s="129">
        <v>18</v>
      </c>
      <c r="J2869" s="129">
        <v>3.2</v>
      </c>
      <c r="K2869" s="130">
        <v>1.71875</v>
      </c>
    </row>
    <row r="2870" spans="1:11" x14ac:dyDescent="0.25">
      <c r="A2870" s="175"/>
      <c r="B2870" s="175"/>
      <c r="C2870" s="175"/>
      <c r="D2870" s="127" t="s">
        <v>103</v>
      </c>
      <c r="E2870" s="128">
        <v>32</v>
      </c>
      <c r="F2870" s="129">
        <v>32</v>
      </c>
      <c r="G2870" s="129">
        <v>55</v>
      </c>
      <c r="H2870" s="129">
        <v>55</v>
      </c>
      <c r="I2870" s="129">
        <v>18</v>
      </c>
      <c r="J2870" s="129">
        <v>3.2</v>
      </c>
      <c r="K2870" s="130">
        <v>1.71875</v>
      </c>
    </row>
    <row r="2871" spans="1:11" x14ac:dyDescent="0.25">
      <c r="A2871" s="175"/>
      <c r="B2871" s="175"/>
      <c r="C2871" s="175" t="s">
        <v>55</v>
      </c>
      <c r="D2871" s="127" t="s">
        <v>140</v>
      </c>
      <c r="E2871" s="128">
        <v>1</v>
      </c>
      <c r="F2871" s="129">
        <v>1</v>
      </c>
      <c r="G2871" s="129">
        <v>0</v>
      </c>
      <c r="H2871" s="129">
        <v>0</v>
      </c>
      <c r="I2871" s="133">
        <v>0.2</v>
      </c>
      <c r="J2871" s="133">
        <v>0.1</v>
      </c>
      <c r="K2871" s="130">
        <v>0</v>
      </c>
    </row>
    <row r="2872" spans="1:11" x14ac:dyDescent="0.25">
      <c r="A2872" s="175"/>
      <c r="B2872" s="175"/>
      <c r="C2872" s="175"/>
      <c r="D2872" s="127" t="s">
        <v>103</v>
      </c>
      <c r="E2872" s="128">
        <v>1</v>
      </c>
      <c r="F2872" s="129">
        <v>1</v>
      </c>
      <c r="G2872" s="129">
        <v>0</v>
      </c>
      <c r="H2872" s="129">
        <v>0</v>
      </c>
      <c r="I2872" s="133">
        <v>0.2</v>
      </c>
      <c r="J2872" s="133">
        <v>0.1</v>
      </c>
      <c r="K2872" s="130">
        <v>0</v>
      </c>
    </row>
    <row r="2873" spans="1:11" x14ac:dyDescent="0.25">
      <c r="A2873" s="175"/>
      <c r="B2873" s="175"/>
      <c r="C2873" s="175" t="s">
        <v>66</v>
      </c>
      <c r="D2873" s="127" t="s">
        <v>140</v>
      </c>
      <c r="E2873" s="128">
        <v>14.05</v>
      </c>
      <c r="F2873" s="129">
        <v>14.05</v>
      </c>
      <c r="G2873" s="129">
        <v>23.333333333333336</v>
      </c>
      <c r="H2873" s="129">
        <v>23.333333333333336</v>
      </c>
      <c r="I2873" s="129">
        <v>5.8333333333333339</v>
      </c>
      <c r="J2873" s="129">
        <v>5.1666666666666661</v>
      </c>
      <c r="K2873" s="130">
        <v>1.66073546856465</v>
      </c>
    </row>
    <row r="2874" spans="1:11" x14ac:dyDescent="0.25">
      <c r="A2874" s="175"/>
      <c r="B2874" s="175"/>
      <c r="C2874" s="175"/>
      <c r="D2874" s="127" t="s">
        <v>139</v>
      </c>
      <c r="E2874" s="128">
        <v>156.3209078087734</v>
      </c>
      <c r="F2874" s="129">
        <v>156.3209078087734</v>
      </c>
      <c r="G2874" s="129">
        <v>193.1098204037138</v>
      </c>
      <c r="H2874" s="132"/>
      <c r="I2874" s="129">
        <v>60.955485850000002</v>
      </c>
      <c r="J2874" s="129">
        <v>51.964878079600865</v>
      </c>
      <c r="K2874" s="130">
        <v>1.2353422399513192</v>
      </c>
    </row>
    <row r="2875" spans="1:11" x14ac:dyDescent="0.25">
      <c r="A2875" s="175"/>
      <c r="B2875" s="175"/>
      <c r="C2875" s="175"/>
      <c r="D2875" s="127" t="s">
        <v>103</v>
      </c>
      <c r="E2875" s="128">
        <v>170.37090780877338</v>
      </c>
      <c r="F2875" s="129">
        <v>170.37090780877338</v>
      </c>
      <c r="G2875" s="129">
        <v>216.44315373704711</v>
      </c>
      <c r="H2875" s="129">
        <v>23.333333333333336</v>
      </c>
      <c r="I2875" s="129">
        <v>66.788819183333331</v>
      </c>
      <c r="J2875" s="129">
        <v>57.131544746267537</v>
      </c>
      <c r="K2875" s="130">
        <v>1.4480388542579847</v>
      </c>
    </row>
    <row r="2876" spans="1:11" x14ac:dyDescent="0.25">
      <c r="A2876" s="175"/>
      <c r="B2876" s="175"/>
      <c r="C2876" s="175" t="s">
        <v>67</v>
      </c>
      <c r="D2876" s="127" t="s">
        <v>140</v>
      </c>
      <c r="E2876" s="128">
        <v>34.825000000000003</v>
      </c>
      <c r="F2876" s="129">
        <v>34.825000000000003</v>
      </c>
      <c r="G2876" s="129">
        <v>31</v>
      </c>
      <c r="H2876" s="129">
        <v>31</v>
      </c>
      <c r="I2876" s="129">
        <v>8.4499999999999993</v>
      </c>
      <c r="J2876" s="129">
        <v>5.7</v>
      </c>
      <c r="K2876" s="131">
        <v>0.8901651112706388</v>
      </c>
    </row>
    <row r="2877" spans="1:11" x14ac:dyDescent="0.25">
      <c r="A2877" s="175"/>
      <c r="B2877" s="175"/>
      <c r="C2877" s="175"/>
      <c r="D2877" s="127" t="s">
        <v>139</v>
      </c>
      <c r="E2877" s="128">
        <v>5241.5532367127225</v>
      </c>
      <c r="F2877" s="129">
        <v>5091.1221706404976</v>
      </c>
      <c r="G2877" s="129">
        <v>7645.248110577013</v>
      </c>
      <c r="H2877" s="132"/>
      <c r="I2877" s="129">
        <v>1400.1665071813454</v>
      </c>
      <c r="J2877" s="129">
        <v>1195.1495975271221</v>
      </c>
      <c r="K2877" s="130">
        <v>1.4585844625269484</v>
      </c>
    </row>
    <row r="2878" spans="1:11" x14ac:dyDescent="0.25">
      <c r="A2878" s="175"/>
      <c r="B2878" s="175"/>
      <c r="C2878" s="175"/>
      <c r="D2878" s="127" t="s">
        <v>103</v>
      </c>
      <c r="E2878" s="128">
        <v>5276.3782367127224</v>
      </c>
      <c r="F2878" s="129">
        <v>5125.9471706404975</v>
      </c>
      <c r="G2878" s="129">
        <v>7676.248110577013</v>
      </c>
      <c r="H2878" s="129">
        <v>31</v>
      </c>
      <c r="I2878" s="129">
        <v>1408.6165071813455</v>
      </c>
      <c r="J2878" s="129">
        <v>1200.8495975271221</v>
      </c>
      <c r="K2878" s="130">
        <v>1.1743747868987935</v>
      </c>
    </row>
    <row r="2879" spans="1:11" x14ac:dyDescent="0.25">
      <c r="A2879" s="175"/>
      <c r="B2879" s="175"/>
      <c r="C2879" s="175" t="s">
        <v>69</v>
      </c>
      <c r="D2879" s="127" t="s">
        <v>140</v>
      </c>
      <c r="E2879" s="128">
        <v>27.62</v>
      </c>
      <c r="F2879" s="129">
        <v>27.62</v>
      </c>
      <c r="G2879" s="129">
        <v>38.4</v>
      </c>
      <c r="H2879" s="129">
        <v>38.4</v>
      </c>
      <c r="I2879" s="129">
        <v>8.4</v>
      </c>
      <c r="J2879" s="129">
        <v>5.35</v>
      </c>
      <c r="K2879" s="130">
        <v>1.3902968863142648</v>
      </c>
    </row>
    <row r="2880" spans="1:11" x14ac:dyDescent="0.25">
      <c r="A2880" s="175"/>
      <c r="B2880" s="175"/>
      <c r="C2880" s="175"/>
      <c r="D2880" s="127" t="s">
        <v>139</v>
      </c>
      <c r="E2880" s="128">
        <v>1037.0083528130758</v>
      </c>
      <c r="F2880" s="129">
        <v>1037.0083528130758</v>
      </c>
      <c r="G2880" s="129">
        <v>861.50848447652686</v>
      </c>
      <c r="H2880" s="132"/>
      <c r="I2880" s="129">
        <v>147.02896370596693</v>
      </c>
      <c r="J2880" s="129">
        <v>144.6075865345926</v>
      </c>
      <c r="K2880" s="131">
        <v>0.83076330305298574</v>
      </c>
    </row>
    <row r="2881" spans="1:11" x14ac:dyDescent="0.25">
      <c r="A2881" s="175"/>
      <c r="B2881" s="175"/>
      <c r="C2881" s="175"/>
      <c r="D2881" s="127" t="s">
        <v>103</v>
      </c>
      <c r="E2881" s="128">
        <v>1064.6283528130757</v>
      </c>
      <c r="F2881" s="129">
        <v>1064.6283528130757</v>
      </c>
      <c r="G2881" s="129">
        <v>899.90848447652684</v>
      </c>
      <c r="H2881" s="129">
        <v>38.4</v>
      </c>
      <c r="I2881" s="129">
        <v>155.42896370596694</v>
      </c>
      <c r="J2881" s="129">
        <v>149.95758653459259</v>
      </c>
      <c r="K2881" s="130">
        <v>1.1105300946836252</v>
      </c>
    </row>
    <row r="2882" spans="1:11" x14ac:dyDescent="0.25">
      <c r="A2882" s="175"/>
      <c r="B2882" s="175"/>
      <c r="C2882" s="175" t="s">
        <v>153</v>
      </c>
      <c r="D2882" s="127" t="s">
        <v>139</v>
      </c>
      <c r="E2882" s="128">
        <v>108.06776288755232</v>
      </c>
      <c r="F2882" s="129">
        <v>108.06776288755232</v>
      </c>
      <c r="G2882" s="129">
        <v>179.91321211116127</v>
      </c>
      <c r="H2882" s="132"/>
      <c r="I2882" s="129">
        <v>18.534576025661377</v>
      </c>
      <c r="J2882" s="129">
        <v>12.782466224594053</v>
      </c>
      <c r="K2882" s="130">
        <v>1.6648185111258966</v>
      </c>
    </row>
    <row r="2883" spans="1:11" x14ac:dyDescent="0.25">
      <c r="A2883" s="175"/>
      <c r="B2883" s="175"/>
      <c r="C2883" s="175"/>
      <c r="D2883" s="127" t="s">
        <v>103</v>
      </c>
      <c r="E2883" s="128">
        <v>108.06776288755232</v>
      </c>
      <c r="F2883" s="129">
        <v>108.06776288755232</v>
      </c>
      <c r="G2883" s="129">
        <v>179.91321211116127</v>
      </c>
      <c r="H2883" s="132"/>
      <c r="I2883" s="129">
        <v>18.534576025661377</v>
      </c>
      <c r="J2883" s="129">
        <v>12.782466224594053</v>
      </c>
      <c r="K2883" s="130">
        <v>1.6648185111258966</v>
      </c>
    </row>
    <row r="2884" spans="1:11" x14ac:dyDescent="0.25">
      <c r="A2884" s="175"/>
      <c r="B2884" s="175"/>
      <c r="C2884" s="175" t="s">
        <v>71</v>
      </c>
      <c r="D2884" s="127" t="s">
        <v>139</v>
      </c>
      <c r="E2884" s="128">
        <v>112.56788257266135</v>
      </c>
      <c r="F2884" s="129">
        <v>112.56788257266135</v>
      </c>
      <c r="G2884" s="129">
        <v>92.480369392550344</v>
      </c>
      <c r="H2884" s="132"/>
      <c r="I2884" s="129">
        <v>10.82611769796549</v>
      </c>
      <c r="J2884" s="129">
        <v>10.82611769796549</v>
      </c>
      <c r="K2884" s="131">
        <v>0.82155200292459329</v>
      </c>
    </row>
    <row r="2885" spans="1:11" x14ac:dyDescent="0.25">
      <c r="A2885" s="175"/>
      <c r="B2885" s="175"/>
      <c r="C2885" s="175"/>
      <c r="D2885" s="127" t="s">
        <v>103</v>
      </c>
      <c r="E2885" s="128">
        <v>112.56788257266135</v>
      </c>
      <c r="F2885" s="129">
        <v>112.56788257266135</v>
      </c>
      <c r="G2885" s="129">
        <v>92.480369392550344</v>
      </c>
      <c r="H2885" s="132"/>
      <c r="I2885" s="129">
        <v>10.82611769796549</v>
      </c>
      <c r="J2885" s="129">
        <v>10.82611769796549</v>
      </c>
      <c r="K2885" s="131">
        <v>0.82155200292459329</v>
      </c>
    </row>
    <row r="2886" spans="1:11" x14ac:dyDescent="0.25">
      <c r="A2886" s="175"/>
      <c r="B2886" s="175"/>
      <c r="C2886" s="175" t="s">
        <v>78</v>
      </c>
      <c r="D2886" s="127" t="s">
        <v>139</v>
      </c>
      <c r="E2886" s="128">
        <v>7.4314637851766374</v>
      </c>
      <c r="F2886" s="129">
        <v>7.4314637851766374</v>
      </c>
      <c r="G2886" s="129">
        <v>17.83551308442393</v>
      </c>
      <c r="H2886" s="132"/>
      <c r="I2886" s="129">
        <v>1.4862927570353277</v>
      </c>
      <c r="J2886" s="129">
        <v>2.9725855140706554</v>
      </c>
      <c r="K2886" s="130">
        <v>2.4</v>
      </c>
    </row>
    <row r="2887" spans="1:11" x14ac:dyDescent="0.25">
      <c r="A2887" s="175"/>
      <c r="B2887" s="175"/>
      <c r="C2887" s="175"/>
      <c r="D2887" s="127" t="s">
        <v>103</v>
      </c>
      <c r="E2887" s="128">
        <v>7.4314637851766374</v>
      </c>
      <c r="F2887" s="129">
        <v>7.4314637851766374</v>
      </c>
      <c r="G2887" s="129">
        <v>17.83551308442393</v>
      </c>
      <c r="H2887" s="132"/>
      <c r="I2887" s="129">
        <v>1.4862927570353277</v>
      </c>
      <c r="J2887" s="129">
        <v>2.9725855140706554</v>
      </c>
      <c r="K2887" s="130">
        <v>2.4</v>
      </c>
    </row>
    <row r="2888" spans="1:11" x14ac:dyDescent="0.25">
      <c r="A2888" s="175"/>
      <c r="B2888" s="175"/>
      <c r="C2888" s="175" t="s">
        <v>80</v>
      </c>
      <c r="D2888" s="127" t="s">
        <v>140</v>
      </c>
      <c r="E2888" s="128">
        <v>2.0526315789473686</v>
      </c>
      <c r="F2888" s="129">
        <v>0</v>
      </c>
      <c r="G2888" s="129">
        <v>0</v>
      </c>
      <c r="H2888" s="129">
        <v>0</v>
      </c>
      <c r="I2888" s="129">
        <v>0</v>
      </c>
      <c r="J2888" s="129">
        <v>0</v>
      </c>
      <c r="K2888" s="130">
        <v>0</v>
      </c>
    </row>
    <row r="2889" spans="1:11" x14ac:dyDescent="0.25">
      <c r="A2889" s="175"/>
      <c r="B2889" s="175"/>
      <c r="C2889" s="175"/>
      <c r="D2889" s="127" t="s">
        <v>103</v>
      </c>
      <c r="E2889" s="128">
        <v>2.0526315789473686</v>
      </c>
      <c r="F2889" s="129">
        <v>0</v>
      </c>
      <c r="G2889" s="129">
        <v>0</v>
      </c>
      <c r="H2889" s="129">
        <v>0</v>
      </c>
      <c r="I2889" s="129">
        <v>0</v>
      </c>
      <c r="J2889" s="129">
        <v>0</v>
      </c>
      <c r="K2889" s="130">
        <v>0</v>
      </c>
    </row>
    <row r="2890" spans="1:11" x14ac:dyDescent="0.25">
      <c r="A2890" s="175"/>
      <c r="B2890" s="175"/>
      <c r="C2890" s="175" t="s">
        <v>81</v>
      </c>
      <c r="D2890" s="127" t="s">
        <v>139</v>
      </c>
      <c r="E2890" s="128">
        <v>70.640444297063254</v>
      </c>
      <c r="F2890" s="129">
        <v>70.640444297063254</v>
      </c>
      <c r="G2890" s="129">
        <v>14.858072417306399</v>
      </c>
      <c r="H2890" s="132"/>
      <c r="I2890" s="129">
        <v>8.217160049919018</v>
      </c>
      <c r="J2890" s="129">
        <v>8.217160049919018</v>
      </c>
      <c r="K2890" s="131">
        <v>0.21033379058070414</v>
      </c>
    </row>
    <row r="2891" spans="1:11" x14ac:dyDescent="0.25">
      <c r="A2891" s="175"/>
      <c r="B2891" s="175"/>
      <c r="C2891" s="175"/>
      <c r="D2891" s="127" t="s">
        <v>103</v>
      </c>
      <c r="E2891" s="128">
        <v>70.640444297063254</v>
      </c>
      <c r="F2891" s="129">
        <v>70.640444297063254</v>
      </c>
      <c r="G2891" s="129">
        <v>14.858072417306399</v>
      </c>
      <c r="H2891" s="132"/>
      <c r="I2891" s="129">
        <v>8.217160049919018</v>
      </c>
      <c r="J2891" s="129">
        <v>8.217160049919018</v>
      </c>
      <c r="K2891" s="131">
        <v>0.21033379058070414</v>
      </c>
    </row>
    <row r="2892" spans="1:11" x14ac:dyDescent="0.25">
      <c r="A2892" s="175"/>
      <c r="B2892" s="175"/>
      <c r="C2892" s="175" t="s">
        <v>157</v>
      </c>
      <c r="D2892" s="127" t="s">
        <v>139</v>
      </c>
      <c r="E2892" s="128">
        <v>184.5115786205188</v>
      </c>
      <c r="F2892" s="129">
        <v>184.5115786205188</v>
      </c>
      <c r="G2892" s="129">
        <v>122.50171233755567</v>
      </c>
      <c r="H2892" s="132"/>
      <c r="I2892" s="129">
        <v>29.595862450442318</v>
      </c>
      <c r="J2892" s="129">
        <v>25.662148895449786</v>
      </c>
      <c r="K2892" s="131">
        <v>0.66392425479976214</v>
      </c>
    </row>
    <row r="2893" spans="1:11" x14ac:dyDescent="0.25">
      <c r="A2893" s="175"/>
      <c r="B2893" s="175"/>
      <c r="C2893" s="175"/>
      <c r="D2893" s="127" t="s">
        <v>103</v>
      </c>
      <c r="E2893" s="128">
        <v>184.5115786205188</v>
      </c>
      <c r="F2893" s="129">
        <v>184.5115786205188</v>
      </c>
      <c r="G2893" s="129">
        <v>122.50171233755567</v>
      </c>
      <c r="H2893" s="132"/>
      <c r="I2893" s="129">
        <v>29.595862450442318</v>
      </c>
      <c r="J2893" s="129">
        <v>25.662148895449786</v>
      </c>
      <c r="K2893" s="131">
        <v>0.66392425479976214</v>
      </c>
    </row>
    <row r="2894" spans="1:11" x14ac:dyDescent="0.25">
      <c r="A2894" s="175"/>
      <c r="B2894" s="175"/>
      <c r="C2894" s="175" t="s">
        <v>82</v>
      </c>
      <c r="D2894" s="127" t="s">
        <v>139</v>
      </c>
      <c r="E2894" s="128">
        <v>42.962176179159741</v>
      </c>
      <c r="F2894" s="129">
        <v>42.962176179159741</v>
      </c>
      <c r="G2894" s="129">
        <v>10.998317101864894</v>
      </c>
      <c r="H2894" s="132"/>
      <c r="I2894" s="129">
        <v>10.310922282998337</v>
      </c>
      <c r="J2894" s="129">
        <v>6.8739481886655582</v>
      </c>
      <c r="K2894" s="131">
        <v>0.25600000000000001</v>
      </c>
    </row>
    <row r="2895" spans="1:11" x14ac:dyDescent="0.25">
      <c r="A2895" s="175"/>
      <c r="B2895" s="175"/>
      <c r="C2895" s="175"/>
      <c r="D2895" s="127" t="s">
        <v>103</v>
      </c>
      <c r="E2895" s="128">
        <v>42.962176179159741</v>
      </c>
      <c r="F2895" s="129">
        <v>42.962176179159741</v>
      </c>
      <c r="G2895" s="129">
        <v>10.998317101864894</v>
      </c>
      <c r="H2895" s="132"/>
      <c r="I2895" s="129">
        <v>10.310922282998337</v>
      </c>
      <c r="J2895" s="129">
        <v>6.8739481886655582</v>
      </c>
      <c r="K2895" s="131">
        <v>0.25600000000000001</v>
      </c>
    </row>
    <row r="2896" spans="1:11" x14ac:dyDescent="0.25">
      <c r="A2896" s="175"/>
      <c r="B2896" s="175"/>
      <c r="C2896" s="175" t="s">
        <v>93</v>
      </c>
      <c r="D2896" s="127" t="s">
        <v>140</v>
      </c>
      <c r="E2896" s="128">
        <v>17.777777777777779</v>
      </c>
      <c r="F2896" s="129">
        <v>17.777777777777779</v>
      </c>
      <c r="G2896" s="129">
        <v>10.666666666666666</v>
      </c>
      <c r="H2896" s="129">
        <v>10.666666666666666</v>
      </c>
      <c r="I2896" s="129">
        <v>1.1851851851851851</v>
      </c>
      <c r="J2896" s="129">
        <v>1.1851851851851851</v>
      </c>
      <c r="K2896" s="131">
        <v>0.6</v>
      </c>
    </row>
    <row r="2897" spans="1:11" x14ac:dyDescent="0.25">
      <c r="A2897" s="175"/>
      <c r="B2897" s="175"/>
      <c r="C2897" s="175"/>
      <c r="D2897" s="127" t="s">
        <v>103</v>
      </c>
      <c r="E2897" s="128">
        <v>17.777777777777779</v>
      </c>
      <c r="F2897" s="129">
        <v>17.777777777777779</v>
      </c>
      <c r="G2897" s="129">
        <v>10.666666666666666</v>
      </c>
      <c r="H2897" s="129">
        <v>10.666666666666666</v>
      </c>
      <c r="I2897" s="129">
        <v>1.1851851851851851</v>
      </c>
      <c r="J2897" s="129">
        <v>1.1851851851851851</v>
      </c>
      <c r="K2897" s="131">
        <v>0.6</v>
      </c>
    </row>
    <row r="2898" spans="1:11" x14ac:dyDescent="0.25">
      <c r="A2898" s="175"/>
      <c r="B2898" s="175"/>
      <c r="C2898" s="175" t="s">
        <v>96</v>
      </c>
      <c r="D2898" s="127" t="s">
        <v>139</v>
      </c>
      <c r="E2898" s="128">
        <v>39.490749826907752</v>
      </c>
      <c r="F2898" s="129">
        <v>39.490749826907752</v>
      </c>
      <c r="G2898" s="129">
        <v>29.618062370180816</v>
      </c>
      <c r="H2898" s="132"/>
      <c r="I2898" s="129">
        <v>1.9745374913453877</v>
      </c>
      <c r="J2898" s="129">
        <v>1.9745374913453877</v>
      </c>
      <c r="K2898" s="131">
        <v>0.75</v>
      </c>
    </row>
    <row r="2899" spans="1:11" x14ac:dyDescent="0.25">
      <c r="A2899" s="175"/>
      <c r="B2899" s="175"/>
      <c r="C2899" s="175"/>
      <c r="D2899" s="127" t="s">
        <v>103</v>
      </c>
      <c r="E2899" s="128">
        <v>39.490749826907752</v>
      </c>
      <c r="F2899" s="129">
        <v>39.490749826907752</v>
      </c>
      <c r="G2899" s="129">
        <v>29.618062370180816</v>
      </c>
      <c r="H2899" s="132"/>
      <c r="I2899" s="129">
        <v>1.9745374913453877</v>
      </c>
      <c r="J2899" s="129">
        <v>1.9745374913453877</v>
      </c>
      <c r="K2899" s="131">
        <v>0.75</v>
      </c>
    </row>
    <row r="2900" spans="1:11" x14ac:dyDescent="0.25">
      <c r="A2900" s="175"/>
      <c r="B2900" s="175"/>
      <c r="C2900" s="175" t="s">
        <v>99</v>
      </c>
      <c r="D2900" s="127" t="s">
        <v>139</v>
      </c>
      <c r="E2900" s="128">
        <v>132.67189731561717</v>
      </c>
      <c r="F2900" s="129">
        <v>132.67189731561717</v>
      </c>
      <c r="G2900" s="129">
        <v>164.04995901490182</v>
      </c>
      <c r="H2900" s="132"/>
      <c r="I2900" s="129">
        <v>17.826338721609613</v>
      </c>
      <c r="J2900" s="129">
        <v>15.649328536231156</v>
      </c>
      <c r="K2900" s="130">
        <v>1.2365087281795513</v>
      </c>
    </row>
    <row r="2901" spans="1:11" x14ac:dyDescent="0.25">
      <c r="A2901" s="175"/>
      <c r="B2901" s="175"/>
      <c r="C2901" s="175"/>
      <c r="D2901" s="127" t="s">
        <v>103</v>
      </c>
      <c r="E2901" s="128">
        <v>132.67189731561717</v>
      </c>
      <c r="F2901" s="129">
        <v>132.67189731561717</v>
      </c>
      <c r="G2901" s="129">
        <v>164.04995901490182</v>
      </c>
      <c r="H2901" s="132"/>
      <c r="I2901" s="129">
        <v>17.826338721609613</v>
      </c>
      <c r="J2901" s="129">
        <v>15.649328536231156</v>
      </c>
      <c r="K2901" s="130">
        <v>1.2365087281795513</v>
      </c>
    </row>
    <row r="2902" spans="1:11" x14ac:dyDescent="0.25">
      <c r="A2902" s="175"/>
      <c r="B2902" s="175"/>
      <c r="C2902" s="175" t="s">
        <v>103</v>
      </c>
      <c r="D2902" s="127" t="s">
        <v>140</v>
      </c>
      <c r="E2902" s="128">
        <v>163.32540935672517</v>
      </c>
      <c r="F2902" s="129">
        <v>161.2727777777778</v>
      </c>
      <c r="G2902" s="129">
        <v>232.06666666666669</v>
      </c>
      <c r="H2902" s="129">
        <v>232.06666666666669</v>
      </c>
      <c r="I2902" s="129">
        <v>57.368518518518513</v>
      </c>
      <c r="J2902" s="129">
        <v>24.101851851851851</v>
      </c>
      <c r="K2902" s="130">
        <v>1.0533267666020276</v>
      </c>
    </row>
    <row r="2903" spans="1:11" x14ac:dyDescent="0.25">
      <c r="A2903" s="175"/>
      <c r="B2903" s="175"/>
      <c r="C2903" s="175"/>
      <c r="D2903" s="127" t="s">
        <v>139</v>
      </c>
      <c r="E2903" s="128">
        <v>7133.2264528192281</v>
      </c>
      <c r="F2903" s="129">
        <v>6982.7953867470042</v>
      </c>
      <c r="G2903" s="129">
        <v>9332.1216332871991</v>
      </c>
      <c r="H2903" s="132"/>
      <c r="I2903" s="129">
        <v>1706.9227642142887</v>
      </c>
      <c r="J2903" s="129">
        <v>1476.6803547395566</v>
      </c>
      <c r="K2903" s="130">
        <v>1.0479842993765238</v>
      </c>
    </row>
    <row r="2904" spans="1:11" x14ac:dyDescent="0.25">
      <c r="A2904" s="175"/>
      <c r="B2904" s="175"/>
      <c r="C2904" s="175"/>
      <c r="D2904" s="127" t="s">
        <v>103</v>
      </c>
      <c r="E2904" s="128">
        <v>7296.5518621759547</v>
      </c>
      <c r="F2904" s="129">
        <v>7144.0681645247842</v>
      </c>
      <c r="G2904" s="129">
        <v>9564.188299953863</v>
      </c>
      <c r="H2904" s="129">
        <v>232.06666666666669</v>
      </c>
      <c r="I2904" s="129">
        <v>1764.2912827328084</v>
      </c>
      <c r="J2904" s="129">
        <v>1500.7822065914086</v>
      </c>
      <c r="K2904" s="130">
        <v>1.0502337592609468</v>
      </c>
    </row>
    <row r="2905" spans="1:11" x14ac:dyDescent="0.25">
      <c r="A2905" s="175" t="s">
        <v>128</v>
      </c>
      <c r="B2905" s="175" t="s">
        <v>144</v>
      </c>
      <c r="C2905" s="175" t="s">
        <v>51</v>
      </c>
      <c r="D2905" s="127" t="s">
        <v>140</v>
      </c>
      <c r="E2905" s="128">
        <v>7.3333333333333339</v>
      </c>
      <c r="F2905" s="129">
        <v>2.0952380952380953</v>
      </c>
      <c r="G2905" s="129">
        <v>1.0476190476190477</v>
      </c>
      <c r="H2905" s="133">
        <v>0.52380952380952384</v>
      </c>
      <c r="I2905" s="129">
        <v>0</v>
      </c>
      <c r="J2905" s="129">
        <v>0</v>
      </c>
      <c r="K2905" s="131">
        <v>0.14285714285714285</v>
      </c>
    </row>
    <row r="2906" spans="1:11" x14ac:dyDescent="0.25">
      <c r="A2906" s="175"/>
      <c r="B2906" s="175"/>
      <c r="C2906" s="175"/>
      <c r="D2906" s="127" t="s">
        <v>139</v>
      </c>
      <c r="E2906" s="128">
        <v>734.82161593390481</v>
      </c>
      <c r="F2906" s="129">
        <v>672.45879771292505</v>
      </c>
      <c r="G2906" s="129">
        <v>258.39317931393151</v>
      </c>
      <c r="H2906" s="129">
        <v>520.9123676052659</v>
      </c>
      <c r="I2906" s="129">
        <v>19.585635690872046</v>
      </c>
      <c r="J2906" s="129">
        <v>20.498235318076382</v>
      </c>
      <c r="K2906" s="131">
        <v>0.35164068899297768</v>
      </c>
    </row>
    <row r="2907" spans="1:11" x14ac:dyDescent="0.25">
      <c r="A2907" s="175"/>
      <c r="B2907" s="175"/>
      <c r="C2907" s="175"/>
      <c r="D2907" s="127" t="s">
        <v>103</v>
      </c>
      <c r="E2907" s="128">
        <v>742.15494926723807</v>
      </c>
      <c r="F2907" s="129">
        <v>674.55403580816312</v>
      </c>
      <c r="G2907" s="129">
        <v>259.44079836155055</v>
      </c>
      <c r="H2907" s="129">
        <v>521.43617712907542</v>
      </c>
      <c r="I2907" s="129">
        <v>19.585635690872046</v>
      </c>
      <c r="J2907" s="129">
        <v>20.498235318076382</v>
      </c>
      <c r="K2907" s="131">
        <v>0.24724891592506026</v>
      </c>
    </row>
    <row r="2908" spans="1:11" x14ac:dyDescent="0.25">
      <c r="A2908" s="175"/>
      <c r="B2908" s="175"/>
      <c r="C2908" s="175" t="s">
        <v>52</v>
      </c>
      <c r="D2908" s="127" t="s">
        <v>140</v>
      </c>
      <c r="E2908" s="128">
        <v>91.516666666666666</v>
      </c>
      <c r="F2908" s="129">
        <v>91.516666666666666</v>
      </c>
      <c r="G2908" s="129">
        <v>13.826666666666664</v>
      </c>
      <c r="H2908" s="129">
        <v>6.1766666666666659</v>
      </c>
      <c r="I2908" s="133">
        <v>0.11333333333333334</v>
      </c>
      <c r="J2908" s="129">
        <v>0</v>
      </c>
      <c r="K2908" s="131">
        <v>0.15108359133126933</v>
      </c>
    </row>
    <row r="2909" spans="1:11" x14ac:dyDescent="0.25">
      <c r="A2909" s="175"/>
      <c r="B2909" s="175"/>
      <c r="C2909" s="175"/>
      <c r="D2909" s="127" t="s">
        <v>139</v>
      </c>
      <c r="E2909" s="128">
        <v>147.88581388546064</v>
      </c>
      <c r="F2909" s="129">
        <v>147.88581388546064</v>
      </c>
      <c r="G2909" s="129">
        <v>40.632886169188545</v>
      </c>
      <c r="H2909" s="129">
        <v>20.043950193064532</v>
      </c>
      <c r="I2909" s="132"/>
      <c r="J2909" s="132"/>
      <c r="K2909" s="131">
        <v>0.2747585120007468</v>
      </c>
    </row>
    <row r="2910" spans="1:11" x14ac:dyDescent="0.25">
      <c r="A2910" s="175"/>
      <c r="B2910" s="175"/>
      <c r="C2910" s="175"/>
      <c r="D2910" s="127" t="s">
        <v>103</v>
      </c>
      <c r="E2910" s="128">
        <v>239.40248055212732</v>
      </c>
      <c r="F2910" s="129">
        <v>239.40248055212732</v>
      </c>
      <c r="G2910" s="129">
        <v>54.459552835855206</v>
      </c>
      <c r="H2910" s="129">
        <v>26.220616859731198</v>
      </c>
      <c r="I2910" s="133">
        <v>0.11333333333333334</v>
      </c>
      <c r="J2910" s="129">
        <v>0</v>
      </c>
      <c r="K2910" s="131">
        <v>0.21292105166600805</v>
      </c>
    </row>
    <row r="2911" spans="1:11" x14ac:dyDescent="0.25">
      <c r="A2911" s="175"/>
      <c r="B2911" s="175"/>
      <c r="C2911" s="175" t="s">
        <v>53</v>
      </c>
      <c r="D2911" s="127" t="s">
        <v>140</v>
      </c>
      <c r="E2911" s="128">
        <v>106.75</v>
      </c>
      <c r="F2911" s="129">
        <v>103.25</v>
      </c>
      <c r="G2911" s="129">
        <v>21</v>
      </c>
      <c r="H2911" s="129">
        <v>11.15</v>
      </c>
      <c r="I2911" s="133">
        <v>0.55000000000000004</v>
      </c>
      <c r="J2911" s="133">
        <v>0.35</v>
      </c>
      <c r="K2911" s="131">
        <v>0.19672131147540983</v>
      </c>
    </row>
    <row r="2912" spans="1:11" x14ac:dyDescent="0.25">
      <c r="A2912" s="175"/>
      <c r="B2912" s="175"/>
      <c r="C2912" s="175"/>
      <c r="D2912" s="127" t="s">
        <v>139</v>
      </c>
      <c r="E2912" s="128">
        <v>1719.1346961749844</v>
      </c>
      <c r="F2912" s="129">
        <v>1577.9980241146704</v>
      </c>
      <c r="G2912" s="129">
        <v>1663.4505774886627</v>
      </c>
      <c r="H2912" s="129">
        <v>1160.1394134509494</v>
      </c>
      <c r="I2912" s="129">
        <v>-1.0015492274308793</v>
      </c>
      <c r="J2912" s="129">
        <v>-1.0015492274308793</v>
      </c>
      <c r="K2912" s="131">
        <v>0.96760921711939329</v>
      </c>
    </row>
    <row r="2913" spans="1:11" x14ac:dyDescent="0.25">
      <c r="A2913" s="175"/>
      <c r="B2913" s="175"/>
      <c r="C2913" s="175"/>
      <c r="D2913" s="127" t="s">
        <v>103</v>
      </c>
      <c r="E2913" s="128">
        <v>1825.8846961749844</v>
      </c>
      <c r="F2913" s="129">
        <v>1681.2480241146704</v>
      </c>
      <c r="G2913" s="129">
        <v>1684.4505774886627</v>
      </c>
      <c r="H2913" s="129">
        <v>1171.2894134509493</v>
      </c>
      <c r="I2913" s="133">
        <v>-0.45154922743087922</v>
      </c>
      <c r="J2913" s="133">
        <v>-0.6515492274308794</v>
      </c>
      <c r="K2913" s="131">
        <v>0.58216526429740156</v>
      </c>
    </row>
    <row r="2914" spans="1:11" x14ac:dyDescent="0.25">
      <c r="A2914" s="175"/>
      <c r="B2914" s="175"/>
      <c r="C2914" s="175" t="s">
        <v>54</v>
      </c>
      <c r="D2914" s="127" t="s">
        <v>140</v>
      </c>
      <c r="E2914" s="128">
        <v>40.539473684210535</v>
      </c>
      <c r="F2914" s="129">
        <v>40.539473684210535</v>
      </c>
      <c r="G2914" s="129">
        <v>22.697368421052634</v>
      </c>
      <c r="H2914" s="129">
        <v>15.460526315789476</v>
      </c>
      <c r="I2914" s="129">
        <v>0</v>
      </c>
      <c r="J2914" s="129">
        <v>0</v>
      </c>
      <c r="K2914" s="131">
        <v>0.55988315481986362</v>
      </c>
    </row>
    <row r="2915" spans="1:11" x14ac:dyDescent="0.25">
      <c r="A2915" s="175"/>
      <c r="B2915" s="175"/>
      <c r="C2915" s="175"/>
      <c r="D2915" s="127" t="s">
        <v>139</v>
      </c>
      <c r="E2915" s="128">
        <v>1228.7385124872349</v>
      </c>
      <c r="F2915" s="129">
        <v>1170.3715477789278</v>
      </c>
      <c r="G2915" s="129">
        <v>607.73185580364452</v>
      </c>
      <c r="H2915" s="129">
        <v>297.45053717498314</v>
      </c>
      <c r="I2915" s="129">
        <v>9.6346950789705001</v>
      </c>
      <c r="J2915" s="132"/>
      <c r="K2915" s="131">
        <v>0.49459819939513627</v>
      </c>
    </row>
    <row r="2916" spans="1:11" x14ac:dyDescent="0.25">
      <c r="A2916" s="175"/>
      <c r="B2916" s="175"/>
      <c r="C2916" s="175"/>
      <c r="D2916" s="127" t="s">
        <v>103</v>
      </c>
      <c r="E2916" s="128">
        <v>1269.2779861714453</v>
      </c>
      <c r="F2916" s="129">
        <v>1210.9110214631382</v>
      </c>
      <c r="G2916" s="129">
        <v>630.42922422469724</v>
      </c>
      <c r="H2916" s="129">
        <v>312.91106349077262</v>
      </c>
      <c r="I2916" s="129">
        <v>9.6346950789705001</v>
      </c>
      <c r="J2916" s="129">
        <v>0</v>
      </c>
      <c r="K2916" s="131">
        <v>0.5272406771075</v>
      </c>
    </row>
    <row r="2917" spans="1:11" x14ac:dyDescent="0.25">
      <c r="A2917" s="175"/>
      <c r="B2917" s="175"/>
      <c r="C2917" s="175" t="s">
        <v>55</v>
      </c>
      <c r="D2917" s="127" t="s">
        <v>140</v>
      </c>
      <c r="E2917" s="128">
        <v>12.5725</v>
      </c>
      <c r="F2917" s="129">
        <v>11.370000000000001</v>
      </c>
      <c r="G2917" s="129">
        <v>9.0000000000000018</v>
      </c>
      <c r="H2917" s="129">
        <v>7.6</v>
      </c>
      <c r="I2917" s="129">
        <v>0</v>
      </c>
      <c r="J2917" s="129">
        <v>0</v>
      </c>
      <c r="K2917" s="131">
        <v>0.71584808112944931</v>
      </c>
    </row>
    <row r="2918" spans="1:11" x14ac:dyDescent="0.25">
      <c r="A2918" s="175"/>
      <c r="B2918" s="175"/>
      <c r="C2918" s="175"/>
      <c r="D2918" s="127" t="s">
        <v>139</v>
      </c>
      <c r="E2918" s="128">
        <v>454.0321637623328</v>
      </c>
      <c r="F2918" s="129">
        <v>403.92254921703341</v>
      </c>
      <c r="G2918" s="129">
        <v>225.51555602732734</v>
      </c>
      <c r="H2918" s="129">
        <v>47.34333896650255</v>
      </c>
      <c r="I2918" s="129">
        <v>6.7695622686815398</v>
      </c>
      <c r="J2918" s="129">
        <v>2.0901917557992462</v>
      </c>
      <c r="K2918" s="131">
        <v>0.49669511110973952</v>
      </c>
    </row>
    <row r="2919" spans="1:11" x14ac:dyDescent="0.25">
      <c r="A2919" s="175"/>
      <c r="B2919" s="175"/>
      <c r="C2919" s="175"/>
      <c r="D2919" s="127" t="s">
        <v>103</v>
      </c>
      <c r="E2919" s="128">
        <v>466.60466376233279</v>
      </c>
      <c r="F2919" s="129">
        <v>415.29254921703341</v>
      </c>
      <c r="G2919" s="129">
        <v>234.51555602732734</v>
      </c>
      <c r="H2919" s="129">
        <v>54.943338966502544</v>
      </c>
      <c r="I2919" s="129">
        <v>6.7695622686815398</v>
      </c>
      <c r="J2919" s="129">
        <v>2.0901917557992462</v>
      </c>
      <c r="K2919" s="131">
        <v>0.60627159611959436</v>
      </c>
    </row>
    <row r="2920" spans="1:11" x14ac:dyDescent="0.25">
      <c r="A2920" s="175"/>
      <c r="B2920" s="175"/>
      <c r="C2920" s="175" t="s">
        <v>56</v>
      </c>
      <c r="D2920" s="127" t="s">
        <v>140</v>
      </c>
      <c r="E2920" s="128">
        <v>14.399999999999999</v>
      </c>
      <c r="F2920" s="129">
        <v>14.399999999999999</v>
      </c>
      <c r="G2920" s="129">
        <v>18</v>
      </c>
      <c r="H2920" s="129">
        <v>18</v>
      </c>
      <c r="I2920" s="129">
        <v>4.32</v>
      </c>
      <c r="J2920" s="129">
        <v>2.88</v>
      </c>
      <c r="K2920" s="130">
        <v>1.2500000000000002</v>
      </c>
    </row>
    <row r="2921" spans="1:11" x14ac:dyDescent="0.25">
      <c r="A2921" s="175"/>
      <c r="B2921" s="175"/>
      <c r="C2921" s="175"/>
      <c r="D2921" s="127" t="s">
        <v>139</v>
      </c>
      <c r="E2921" s="128">
        <v>3517.8135270000002</v>
      </c>
      <c r="F2921" s="129">
        <v>3352.2258600147388</v>
      </c>
      <c r="G2921" s="129">
        <v>2435.1367105655713</v>
      </c>
      <c r="H2921" s="129">
        <v>1665.1144954566153</v>
      </c>
      <c r="I2921" s="129">
        <v>3.2001698064736903</v>
      </c>
      <c r="J2921" s="132"/>
      <c r="K2921" s="131">
        <v>0.69223018556138805</v>
      </c>
    </row>
    <row r="2922" spans="1:11" x14ac:dyDescent="0.25">
      <c r="A2922" s="175"/>
      <c r="B2922" s="175"/>
      <c r="C2922" s="175"/>
      <c r="D2922" s="127" t="s">
        <v>103</v>
      </c>
      <c r="E2922" s="128">
        <v>3532.2135270000003</v>
      </c>
      <c r="F2922" s="129">
        <v>3366.6258600147389</v>
      </c>
      <c r="G2922" s="129">
        <v>2453.1367105655713</v>
      </c>
      <c r="H2922" s="129">
        <v>1683.1144954566153</v>
      </c>
      <c r="I2922" s="129">
        <v>7.5201698064736906</v>
      </c>
      <c r="J2922" s="129">
        <v>2.88</v>
      </c>
      <c r="K2922" s="131">
        <v>0.97111509278069419</v>
      </c>
    </row>
    <row r="2923" spans="1:11" x14ac:dyDescent="0.25">
      <c r="A2923" s="175"/>
      <c r="B2923" s="175"/>
      <c r="C2923" s="175" t="s">
        <v>103</v>
      </c>
      <c r="D2923" s="127" t="s">
        <v>140</v>
      </c>
      <c r="E2923" s="128">
        <v>273.11197368421051</v>
      </c>
      <c r="F2923" s="129">
        <v>263.17137844611523</v>
      </c>
      <c r="G2923" s="129">
        <v>85.571654135338349</v>
      </c>
      <c r="H2923" s="129">
        <v>58.91100250626566</v>
      </c>
      <c r="I2923" s="129">
        <v>4.9833333333333343</v>
      </c>
      <c r="J2923" s="129">
        <v>3.23</v>
      </c>
      <c r="K2923" s="131">
        <v>0.50273221360218923</v>
      </c>
    </row>
    <row r="2924" spans="1:11" x14ac:dyDescent="0.25">
      <c r="A2924" s="175"/>
      <c r="B2924" s="175"/>
      <c r="C2924" s="175"/>
      <c r="D2924" s="127" t="s">
        <v>139</v>
      </c>
      <c r="E2924" s="128">
        <v>7802.4263292439182</v>
      </c>
      <c r="F2924" s="129">
        <v>7324.8625927237563</v>
      </c>
      <c r="G2924" s="129">
        <v>5230.8607653683257</v>
      </c>
      <c r="H2924" s="129">
        <v>3711.0041028473811</v>
      </c>
      <c r="I2924" s="129">
        <v>38.188513617566898</v>
      </c>
      <c r="J2924" s="129">
        <v>21.58687784644475</v>
      </c>
      <c r="K2924" s="131">
        <v>0.54625531902989688</v>
      </c>
    </row>
    <row r="2925" spans="1:11" x14ac:dyDescent="0.25">
      <c r="A2925" s="175"/>
      <c r="B2925" s="175"/>
      <c r="C2925" s="175"/>
      <c r="D2925" s="127" t="s">
        <v>103</v>
      </c>
      <c r="E2925" s="128">
        <v>8075.5383029281293</v>
      </c>
      <c r="F2925" s="129">
        <v>7588.0339711698716</v>
      </c>
      <c r="G2925" s="129">
        <v>5316.4324195036652</v>
      </c>
      <c r="H2925" s="129">
        <v>3769.9151053536457</v>
      </c>
      <c r="I2925" s="129">
        <v>43.171846950900232</v>
      </c>
      <c r="J2925" s="129">
        <v>24.816877846444754</v>
      </c>
      <c r="K2925" s="131">
        <v>0.52449376631604305</v>
      </c>
    </row>
    <row r="2926" spans="1:11" x14ac:dyDescent="0.25">
      <c r="A2926" s="175"/>
      <c r="B2926" s="175" t="s">
        <v>39</v>
      </c>
      <c r="C2926" s="175" t="s">
        <v>152</v>
      </c>
      <c r="D2926" s="127" t="s">
        <v>139</v>
      </c>
      <c r="E2926" s="128">
        <v>50.399280337308355</v>
      </c>
      <c r="F2926" s="129">
        <v>44.283241216470131</v>
      </c>
      <c r="G2926" s="129">
        <v>25.481433785282448</v>
      </c>
      <c r="H2926" s="129">
        <v>9.0387960828272149</v>
      </c>
      <c r="I2926" s="132"/>
      <c r="J2926" s="132"/>
      <c r="K2926" s="131">
        <v>0.50559122302426351</v>
      </c>
    </row>
    <row r="2927" spans="1:11" x14ac:dyDescent="0.25">
      <c r="A2927" s="175"/>
      <c r="B2927" s="175"/>
      <c r="C2927" s="175"/>
      <c r="D2927" s="127" t="s">
        <v>103</v>
      </c>
      <c r="E2927" s="128">
        <v>50.399280337308355</v>
      </c>
      <c r="F2927" s="129">
        <v>44.283241216470131</v>
      </c>
      <c r="G2927" s="129">
        <v>25.481433785282448</v>
      </c>
      <c r="H2927" s="129">
        <v>9.0387960828272149</v>
      </c>
      <c r="I2927" s="132"/>
      <c r="J2927" s="132"/>
      <c r="K2927" s="131">
        <v>0.50559122302426351</v>
      </c>
    </row>
    <row r="2928" spans="1:11" x14ac:dyDescent="0.25">
      <c r="A2928" s="175"/>
      <c r="B2928" s="175"/>
      <c r="C2928" s="175" t="s">
        <v>57</v>
      </c>
      <c r="D2928" s="127" t="s">
        <v>139</v>
      </c>
      <c r="E2928" s="128">
        <v>59.111768254646321</v>
      </c>
      <c r="F2928" s="129">
        <v>55.826268671920751</v>
      </c>
      <c r="G2928" s="129">
        <v>35.09289848713081</v>
      </c>
      <c r="H2928" s="129">
        <v>9.1635187942016554</v>
      </c>
      <c r="I2928" s="133">
        <v>0.12149057432919402</v>
      </c>
      <c r="J2928" s="132"/>
      <c r="K2928" s="131">
        <v>0.5936702542200204</v>
      </c>
    </row>
    <row r="2929" spans="1:11" x14ac:dyDescent="0.25">
      <c r="A2929" s="175"/>
      <c r="B2929" s="175"/>
      <c r="C2929" s="175"/>
      <c r="D2929" s="127" t="s">
        <v>103</v>
      </c>
      <c r="E2929" s="128">
        <v>59.111768254646321</v>
      </c>
      <c r="F2929" s="129">
        <v>55.826268671920751</v>
      </c>
      <c r="G2929" s="129">
        <v>35.09289848713081</v>
      </c>
      <c r="H2929" s="129">
        <v>9.1635187942016554</v>
      </c>
      <c r="I2929" s="133">
        <v>0.12149057432919402</v>
      </c>
      <c r="J2929" s="132"/>
      <c r="K2929" s="131">
        <v>0.5936702542200204</v>
      </c>
    </row>
    <row r="2930" spans="1:11" x14ac:dyDescent="0.25">
      <c r="A2930" s="175"/>
      <c r="B2930" s="175"/>
      <c r="C2930" s="175" t="s">
        <v>58</v>
      </c>
      <c r="D2930" s="127" t="s">
        <v>140</v>
      </c>
      <c r="E2930" s="135">
        <v>0.75</v>
      </c>
      <c r="F2930" s="133">
        <v>0.75</v>
      </c>
      <c r="G2930" s="133">
        <v>0.05</v>
      </c>
      <c r="H2930" s="129">
        <v>0</v>
      </c>
      <c r="I2930" s="132"/>
      <c r="J2930" s="132"/>
      <c r="K2930" s="131">
        <v>6.6666666666666666E-2</v>
      </c>
    </row>
    <row r="2931" spans="1:11" x14ac:dyDescent="0.25">
      <c r="A2931" s="175"/>
      <c r="B2931" s="175"/>
      <c r="C2931" s="175"/>
      <c r="D2931" s="127" t="s">
        <v>139</v>
      </c>
      <c r="E2931" s="128">
        <v>48.627648705351916</v>
      </c>
      <c r="F2931" s="129">
        <v>48.627648705351916</v>
      </c>
      <c r="G2931" s="129">
        <v>48.47604159487372</v>
      </c>
      <c r="H2931" s="129">
        <v>35.089766822526713</v>
      </c>
      <c r="I2931" s="132"/>
      <c r="J2931" s="133">
        <v>0.54986775836302348</v>
      </c>
      <c r="K2931" s="131">
        <v>0.9968822858082893</v>
      </c>
    </row>
    <row r="2932" spans="1:11" x14ac:dyDescent="0.25">
      <c r="A2932" s="175"/>
      <c r="B2932" s="175"/>
      <c r="C2932" s="175"/>
      <c r="D2932" s="127" t="s">
        <v>103</v>
      </c>
      <c r="E2932" s="128">
        <v>49.377648705351916</v>
      </c>
      <c r="F2932" s="129">
        <v>49.377648705351916</v>
      </c>
      <c r="G2932" s="129">
        <v>48.526041594873725</v>
      </c>
      <c r="H2932" s="129">
        <v>35.089766822526713</v>
      </c>
      <c r="I2932" s="132"/>
      <c r="J2932" s="133">
        <v>0.54986775836302348</v>
      </c>
      <c r="K2932" s="131">
        <v>0.53177447623747798</v>
      </c>
    </row>
    <row r="2933" spans="1:11" x14ac:dyDescent="0.25">
      <c r="A2933" s="175"/>
      <c r="B2933" s="175"/>
      <c r="C2933" s="175" t="s">
        <v>59</v>
      </c>
      <c r="D2933" s="127" t="s">
        <v>140</v>
      </c>
      <c r="E2933" s="135">
        <v>0.25</v>
      </c>
      <c r="F2933" s="133">
        <v>0.25</v>
      </c>
      <c r="G2933" s="133">
        <v>0.1</v>
      </c>
      <c r="H2933" s="133">
        <v>0.05</v>
      </c>
      <c r="I2933" s="129">
        <v>0</v>
      </c>
      <c r="J2933" s="129">
        <v>0</v>
      </c>
      <c r="K2933" s="131">
        <v>0.4</v>
      </c>
    </row>
    <row r="2934" spans="1:11" x14ac:dyDescent="0.25">
      <c r="A2934" s="175"/>
      <c r="B2934" s="175"/>
      <c r="C2934" s="175"/>
      <c r="D2934" s="127" t="s">
        <v>139</v>
      </c>
      <c r="E2934" s="128">
        <v>27.124736486566086</v>
      </c>
      <c r="F2934" s="129">
        <v>27.124736486566086</v>
      </c>
      <c r="G2934" s="129">
        <v>10.865152017851353</v>
      </c>
      <c r="H2934" s="129">
        <v>1.5788464859602622</v>
      </c>
      <c r="I2934" s="132"/>
      <c r="J2934" s="132"/>
      <c r="K2934" s="131">
        <v>0.40056249111332287</v>
      </c>
    </row>
    <row r="2935" spans="1:11" x14ac:dyDescent="0.25">
      <c r="A2935" s="175"/>
      <c r="B2935" s="175"/>
      <c r="C2935" s="175"/>
      <c r="D2935" s="127" t="s">
        <v>103</v>
      </c>
      <c r="E2935" s="128">
        <v>27.374736486566086</v>
      </c>
      <c r="F2935" s="129">
        <v>27.374736486566086</v>
      </c>
      <c r="G2935" s="129">
        <v>10.965152017851352</v>
      </c>
      <c r="H2935" s="129">
        <v>1.6288464859602623</v>
      </c>
      <c r="I2935" s="129">
        <v>0</v>
      </c>
      <c r="J2935" s="129">
        <v>0</v>
      </c>
      <c r="K2935" s="131">
        <v>0.40028124555666145</v>
      </c>
    </row>
    <row r="2936" spans="1:11" x14ac:dyDescent="0.25">
      <c r="A2936" s="175"/>
      <c r="B2936" s="175"/>
      <c r="C2936" s="175" t="s">
        <v>60</v>
      </c>
      <c r="D2936" s="127" t="s">
        <v>140</v>
      </c>
      <c r="E2936" s="135">
        <v>0.8571428571428571</v>
      </c>
      <c r="F2936" s="133">
        <v>0.8571428571428571</v>
      </c>
      <c r="G2936" s="133">
        <v>0.3428571428571428</v>
      </c>
      <c r="H2936" s="129">
        <v>0</v>
      </c>
      <c r="I2936" s="129">
        <v>0</v>
      </c>
      <c r="J2936" s="129">
        <v>0</v>
      </c>
      <c r="K2936" s="131">
        <v>0.4</v>
      </c>
    </row>
    <row r="2937" spans="1:11" x14ac:dyDescent="0.25">
      <c r="A2937" s="175"/>
      <c r="B2937" s="175"/>
      <c r="C2937" s="175"/>
      <c r="D2937" s="127" t="s">
        <v>139</v>
      </c>
      <c r="E2937" s="128">
        <v>152.63861661352942</v>
      </c>
      <c r="F2937" s="129">
        <v>149.9418116553374</v>
      </c>
      <c r="G2937" s="129">
        <v>72.42757748999999</v>
      </c>
      <c r="H2937" s="129">
        <v>11.691287545022247</v>
      </c>
      <c r="I2937" s="132"/>
      <c r="J2937" s="132"/>
      <c r="K2937" s="131">
        <v>0.47450362887775432</v>
      </c>
    </row>
    <row r="2938" spans="1:11" x14ac:dyDescent="0.25">
      <c r="A2938" s="175"/>
      <c r="B2938" s="175"/>
      <c r="C2938" s="175"/>
      <c r="D2938" s="127" t="s">
        <v>103</v>
      </c>
      <c r="E2938" s="128">
        <v>153.49575947067228</v>
      </c>
      <c r="F2938" s="129">
        <v>150.79895451248026</v>
      </c>
      <c r="G2938" s="129">
        <v>72.770434632857132</v>
      </c>
      <c r="H2938" s="129">
        <v>11.691287545022247</v>
      </c>
      <c r="I2938" s="129">
        <v>0</v>
      </c>
      <c r="J2938" s="129">
        <v>0</v>
      </c>
      <c r="K2938" s="131">
        <v>0.43725181443887717</v>
      </c>
    </row>
    <row r="2939" spans="1:11" x14ac:dyDescent="0.25">
      <c r="A2939" s="175"/>
      <c r="B2939" s="175"/>
      <c r="C2939" s="175" t="s">
        <v>61</v>
      </c>
      <c r="D2939" s="127" t="s">
        <v>140</v>
      </c>
      <c r="E2939" s="128">
        <v>5</v>
      </c>
      <c r="F2939" s="129">
        <v>5</v>
      </c>
      <c r="G2939" s="133">
        <v>0.9</v>
      </c>
      <c r="H2939" s="133">
        <v>0.75</v>
      </c>
      <c r="I2939" s="132"/>
      <c r="J2939" s="132"/>
      <c r="K2939" s="131">
        <v>0.18</v>
      </c>
    </row>
    <row r="2940" spans="1:11" x14ac:dyDescent="0.25">
      <c r="A2940" s="175"/>
      <c r="B2940" s="175"/>
      <c r="C2940" s="175"/>
      <c r="D2940" s="127" t="s">
        <v>139</v>
      </c>
      <c r="E2940" s="128">
        <v>435.79001193373784</v>
      </c>
      <c r="F2940" s="129">
        <v>435.79001193373784</v>
      </c>
      <c r="G2940" s="129">
        <v>405.77426328506567</v>
      </c>
      <c r="H2940" s="129">
        <v>104.51663610046842</v>
      </c>
      <c r="I2940" s="129">
        <v>1.765764946504043</v>
      </c>
      <c r="J2940" s="132"/>
      <c r="K2940" s="131">
        <v>0.93112336715684962</v>
      </c>
    </row>
    <row r="2941" spans="1:11" x14ac:dyDescent="0.25">
      <c r="A2941" s="175"/>
      <c r="B2941" s="175"/>
      <c r="C2941" s="175"/>
      <c r="D2941" s="127" t="s">
        <v>103</v>
      </c>
      <c r="E2941" s="128">
        <v>440.79001193373784</v>
      </c>
      <c r="F2941" s="129">
        <v>440.79001193373784</v>
      </c>
      <c r="G2941" s="129">
        <v>406.67426328506571</v>
      </c>
      <c r="H2941" s="129">
        <v>105.26663610046842</v>
      </c>
      <c r="I2941" s="129">
        <v>1.765764946504043</v>
      </c>
      <c r="J2941" s="132"/>
      <c r="K2941" s="131">
        <v>0.55556168357842473</v>
      </c>
    </row>
    <row r="2942" spans="1:11" x14ac:dyDescent="0.25">
      <c r="A2942" s="175"/>
      <c r="B2942" s="175"/>
      <c r="C2942" s="175" t="s">
        <v>62</v>
      </c>
      <c r="D2942" s="127" t="s">
        <v>140</v>
      </c>
      <c r="E2942" s="128">
        <v>1</v>
      </c>
      <c r="F2942" s="129">
        <v>1</v>
      </c>
      <c r="G2942" s="133">
        <v>0.35</v>
      </c>
      <c r="H2942" s="133">
        <v>0.3</v>
      </c>
      <c r="I2942" s="133">
        <v>0.1</v>
      </c>
      <c r="J2942" s="133">
        <v>0.1</v>
      </c>
      <c r="K2942" s="131">
        <v>0.35</v>
      </c>
    </row>
    <row r="2943" spans="1:11" x14ac:dyDescent="0.25">
      <c r="A2943" s="175"/>
      <c r="B2943" s="175"/>
      <c r="C2943" s="175"/>
      <c r="D2943" s="127" t="s">
        <v>139</v>
      </c>
      <c r="E2943" s="128">
        <v>265.54614085595995</v>
      </c>
      <c r="F2943" s="129">
        <v>265.54614085595995</v>
      </c>
      <c r="G2943" s="129">
        <v>126.9347541467755</v>
      </c>
      <c r="H2943" s="129">
        <v>54.358179347705772</v>
      </c>
      <c r="I2943" s="129">
        <v>1.019123601982411</v>
      </c>
      <c r="J2943" s="132"/>
      <c r="K2943" s="131">
        <v>0.4780139290957674</v>
      </c>
    </row>
    <row r="2944" spans="1:11" x14ac:dyDescent="0.25">
      <c r="A2944" s="175"/>
      <c r="B2944" s="175"/>
      <c r="C2944" s="175"/>
      <c r="D2944" s="127" t="s">
        <v>103</v>
      </c>
      <c r="E2944" s="128">
        <v>266.54614085595995</v>
      </c>
      <c r="F2944" s="129">
        <v>266.54614085595995</v>
      </c>
      <c r="G2944" s="129">
        <v>127.28475414677551</v>
      </c>
      <c r="H2944" s="129">
        <v>54.658179347705776</v>
      </c>
      <c r="I2944" s="129">
        <v>1.1191236019824111</v>
      </c>
      <c r="J2944" s="133">
        <v>0.1</v>
      </c>
      <c r="K2944" s="131">
        <v>0.41400696454788366</v>
      </c>
    </row>
    <row r="2945" spans="1:11" x14ac:dyDescent="0.25">
      <c r="A2945" s="175"/>
      <c r="B2945" s="175"/>
      <c r="C2945" s="175" t="s">
        <v>63</v>
      </c>
      <c r="D2945" s="127" t="s">
        <v>140</v>
      </c>
      <c r="E2945" s="128">
        <v>8</v>
      </c>
      <c r="F2945" s="129">
        <v>7</v>
      </c>
      <c r="G2945" s="129">
        <v>8.4499999999999993</v>
      </c>
      <c r="H2945" s="129">
        <v>7</v>
      </c>
      <c r="I2945" s="133">
        <v>0.4</v>
      </c>
      <c r="J2945" s="129">
        <v>0</v>
      </c>
      <c r="K2945" s="130">
        <v>1.0562499999999999</v>
      </c>
    </row>
    <row r="2946" spans="1:11" x14ac:dyDescent="0.25">
      <c r="A2946" s="175"/>
      <c r="B2946" s="175"/>
      <c r="C2946" s="175"/>
      <c r="D2946" s="127" t="s">
        <v>139</v>
      </c>
      <c r="E2946" s="128">
        <v>582.54905220856824</v>
      </c>
      <c r="F2946" s="129">
        <v>582.54905220856824</v>
      </c>
      <c r="G2946" s="129">
        <v>326.31129656265233</v>
      </c>
      <c r="H2946" s="129">
        <v>179.0764851515294</v>
      </c>
      <c r="I2946" s="132"/>
      <c r="J2946" s="132"/>
      <c r="K2946" s="131">
        <v>0.56014389745470583</v>
      </c>
    </row>
    <row r="2947" spans="1:11" x14ac:dyDescent="0.25">
      <c r="A2947" s="175"/>
      <c r="B2947" s="175"/>
      <c r="C2947" s="175"/>
      <c r="D2947" s="127" t="s">
        <v>103</v>
      </c>
      <c r="E2947" s="128">
        <v>590.54905220856824</v>
      </c>
      <c r="F2947" s="129">
        <v>589.54905220856824</v>
      </c>
      <c r="G2947" s="129">
        <v>334.76129656265232</v>
      </c>
      <c r="H2947" s="129">
        <v>186.0764851515294</v>
      </c>
      <c r="I2947" s="133">
        <v>0.4</v>
      </c>
      <c r="J2947" s="129">
        <v>0</v>
      </c>
      <c r="K2947" s="131">
        <v>0.80819694872735282</v>
      </c>
    </row>
    <row r="2948" spans="1:11" x14ac:dyDescent="0.25">
      <c r="A2948" s="175"/>
      <c r="B2948" s="175"/>
      <c r="C2948" s="175" t="s">
        <v>64</v>
      </c>
      <c r="D2948" s="127" t="s">
        <v>139</v>
      </c>
      <c r="E2948" s="128">
        <v>69.215313702680291</v>
      </c>
      <c r="F2948" s="129">
        <v>67.029662520792243</v>
      </c>
      <c r="G2948" s="129">
        <v>43.47053947703877</v>
      </c>
      <c r="H2948" s="129">
        <v>11.257994423649064</v>
      </c>
      <c r="I2948" s="132"/>
      <c r="J2948" s="132"/>
      <c r="K2948" s="131">
        <v>0.62804800197496491</v>
      </c>
    </row>
    <row r="2949" spans="1:11" x14ac:dyDescent="0.25">
      <c r="A2949" s="175"/>
      <c r="B2949" s="175"/>
      <c r="C2949" s="175"/>
      <c r="D2949" s="127" t="s">
        <v>103</v>
      </c>
      <c r="E2949" s="128">
        <v>69.215313702680291</v>
      </c>
      <c r="F2949" s="129">
        <v>67.029662520792243</v>
      </c>
      <c r="G2949" s="129">
        <v>43.47053947703877</v>
      </c>
      <c r="H2949" s="129">
        <v>11.257994423649064</v>
      </c>
      <c r="I2949" s="132"/>
      <c r="J2949" s="132"/>
      <c r="K2949" s="131">
        <v>0.62804800197496491</v>
      </c>
    </row>
    <row r="2950" spans="1:11" x14ac:dyDescent="0.25">
      <c r="A2950" s="175"/>
      <c r="B2950" s="175"/>
      <c r="C2950" s="175" t="s">
        <v>65</v>
      </c>
      <c r="D2950" s="127" t="s">
        <v>140</v>
      </c>
      <c r="E2950" s="128">
        <v>4.75</v>
      </c>
      <c r="F2950" s="129">
        <v>4.75</v>
      </c>
      <c r="G2950" s="133">
        <v>0.3</v>
      </c>
      <c r="H2950" s="129">
        <v>0</v>
      </c>
      <c r="I2950" s="133">
        <v>0.2</v>
      </c>
      <c r="J2950" s="129">
        <v>0</v>
      </c>
      <c r="K2950" s="131">
        <v>6.3157894736842107E-2</v>
      </c>
    </row>
    <row r="2951" spans="1:11" x14ac:dyDescent="0.25">
      <c r="A2951" s="175"/>
      <c r="B2951" s="175"/>
      <c r="C2951" s="175"/>
      <c r="D2951" s="127" t="s">
        <v>139</v>
      </c>
      <c r="E2951" s="128">
        <v>215.2686440664225</v>
      </c>
      <c r="F2951" s="129">
        <v>203.75037504952596</v>
      </c>
      <c r="G2951" s="129">
        <v>108.55537498538298</v>
      </c>
      <c r="H2951" s="129">
        <v>33.85891818620545</v>
      </c>
      <c r="I2951" s="132"/>
      <c r="J2951" s="132"/>
      <c r="K2951" s="131">
        <v>0.50427862105122723</v>
      </c>
    </row>
    <row r="2952" spans="1:11" x14ac:dyDescent="0.25">
      <c r="A2952" s="175"/>
      <c r="B2952" s="175"/>
      <c r="C2952" s="175"/>
      <c r="D2952" s="127" t="s">
        <v>103</v>
      </c>
      <c r="E2952" s="128">
        <v>220.0186440664225</v>
      </c>
      <c r="F2952" s="129">
        <v>208.50037504952596</v>
      </c>
      <c r="G2952" s="129">
        <v>108.85537498538298</v>
      </c>
      <c r="H2952" s="129">
        <v>33.85891818620545</v>
      </c>
      <c r="I2952" s="133">
        <v>0.2</v>
      </c>
      <c r="J2952" s="129">
        <v>0</v>
      </c>
      <c r="K2952" s="131">
        <v>0.28371825789403471</v>
      </c>
    </row>
    <row r="2953" spans="1:11" x14ac:dyDescent="0.25">
      <c r="A2953" s="175"/>
      <c r="B2953" s="175"/>
      <c r="C2953" s="175" t="s">
        <v>103</v>
      </c>
      <c r="D2953" s="127" t="s">
        <v>140</v>
      </c>
      <c r="E2953" s="128">
        <v>20.607142857142861</v>
      </c>
      <c r="F2953" s="129">
        <v>19.607142857142858</v>
      </c>
      <c r="G2953" s="129">
        <v>10.492857142857142</v>
      </c>
      <c r="H2953" s="129">
        <v>8.1000000000000014</v>
      </c>
      <c r="I2953" s="133">
        <v>0.70000000000000007</v>
      </c>
      <c r="J2953" s="133">
        <v>0.1</v>
      </c>
      <c r="K2953" s="131">
        <v>0.35943922305764409</v>
      </c>
    </row>
    <row r="2954" spans="1:11" x14ac:dyDescent="0.25">
      <c r="A2954" s="175"/>
      <c r="B2954" s="175"/>
      <c r="C2954" s="175"/>
      <c r="D2954" s="127" t="s">
        <v>139</v>
      </c>
      <c r="E2954" s="128">
        <v>1906.2712131647709</v>
      </c>
      <c r="F2954" s="129">
        <v>1880.4689493042304</v>
      </c>
      <c r="G2954" s="129">
        <v>1203.3893318320536</v>
      </c>
      <c r="H2954" s="129">
        <v>449.63042894009624</v>
      </c>
      <c r="I2954" s="129">
        <v>2.9063791228156481</v>
      </c>
      <c r="J2954" s="133">
        <v>0.54986775836302348</v>
      </c>
      <c r="K2954" s="131">
        <v>0.60728176997771655</v>
      </c>
    </row>
    <row r="2955" spans="1:11" x14ac:dyDescent="0.25">
      <c r="A2955" s="175"/>
      <c r="B2955" s="175"/>
      <c r="C2955" s="175"/>
      <c r="D2955" s="127" t="s">
        <v>103</v>
      </c>
      <c r="E2955" s="128">
        <v>1926.878356021914</v>
      </c>
      <c r="F2955" s="129">
        <v>1900.0760921613737</v>
      </c>
      <c r="G2955" s="129">
        <v>1213.8821889749108</v>
      </c>
      <c r="H2955" s="129">
        <v>457.73042894009615</v>
      </c>
      <c r="I2955" s="129">
        <v>3.6063791228156479</v>
      </c>
      <c r="J2955" s="133">
        <v>0.64986775836302346</v>
      </c>
      <c r="K2955" s="131">
        <v>0.50522895654003963</v>
      </c>
    </row>
    <row r="2956" spans="1:11" x14ac:dyDescent="0.25">
      <c r="A2956" s="175"/>
      <c r="B2956" s="175" t="s">
        <v>40</v>
      </c>
      <c r="C2956" s="175" t="s">
        <v>66</v>
      </c>
      <c r="D2956" s="127" t="s">
        <v>139</v>
      </c>
      <c r="E2956" s="128">
        <v>224.20738590960593</v>
      </c>
      <c r="F2956" s="129">
        <v>224.20738590960593</v>
      </c>
      <c r="G2956" s="129">
        <v>79.94996974204021</v>
      </c>
      <c r="H2956" s="129">
        <v>47.138537618710707</v>
      </c>
      <c r="I2956" s="132"/>
      <c r="J2956" s="132"/>
      <c r="K2956" s="131">
        <v>0.35658936666017671</v>
      </c>
    </row>
    <row r="2957" spans="1:11" x14ac:dyDescent="0.25">
      <c r="A2957" s="175"/>
      <c r="B2957" s="175"/>
      <c r="C2957" s="175"/>
      <c r="D2957" s="127" t="s">
        <v>103</v>
      </c>
      <c r="E2957" s="128">
        <v>224.20738590960593</v>
      </c>
      <c r="F2957" s="129">
        <v>224.20738590960593</v>
      </c>
      <c r="G2957" s="129">
        <v>79.94996974204021</v>
      </c>
      <c r="H2957" s="129">
        <v>47.138537618710707</v>
      </c>
      <c r="I2957" s="132"/>
      <c r="J2957" s="132"/>
      <c r="K2957" s="131">
        <v>0.35658936666017671</v>
      </c>
    </row>
    <row r="2958" spans="1:11" x14ac:dyDescent="0.25">
      <c r="A2958" s="175"/>
      <c r="B2958" s="175"/>
      <c r="C2958" s="175" t="s">
        <v>67</v>
      </c>
      <c r="D2958" s="127" t="s">
        <v>140</v>
      </c>
      <c r="E2958" s="128">
        <v>4.3100000000000005</v>
      </c>
      <c r="F2958" s="129">
        <v>4.3100000000000005</v>
      </c>
      <c r="G2958" s="129">
        <v>1.7</v>
      </c>
      <c r="H2958" s="129">
        <v>1</v>
      </c>
      <c r="I2958" s="129">
        <v>2.5</v>
      </c>
      <c r="J2958" s="129">
        <v>0</v>
      </c>
      <c r="K2958" s="131">
        <v>0.3944315545243619</v>
      </c>
    </row>
    <row r="2959" spans="1:11" x14ac:dyDescent="0.25">
      <c r="A2959" s="175"/>
      <c r="B2959" s="175"/>
      <c r="C2959" s="175"/>
      <c r="D2959" s="127" t="s">
        <v>139</v>
      </c>
      <c r="E2959" s="128">
        <v>1143.1439057585467</v>
      </c>
      <c r="F2959" s="129">
        <v>1034.4592948736192</v>
      </c>
      <c r="G2959" s="129">
        <v>656.28835194910675</v>
      </c>
      <c r="H2959" s="129">
        <v>305.58662740443827</v>
      </c>
      <c r="I2959" s="133">
        <v>0.84341963956667443</v>
      </c>
      <c r="J2959" s="129">
        <v>64.272665842323946</v>
      </c>
      <c r="K2959" s="131">
        <v>0.57410825412537969</v>
      </c>
    </row>
    <row r="2960" spans="1:11" x14ac:dyDescent="0.25">
      <c r="A2960" s="175"/>
      <c r="B2960" s="175"/>
      <c r="C2960" s="175"/>
      <c r="D2960" s="127" t="s">
        <v>103</v>
      </c>
      <c r="E2960" s="128">
        <v>1147.4539057585466</v>
      </c>
      <c r="F2960" s="129">
        <v>1038.7692948736192</v>
      </c>
      <c r="G2960" s="129">
        <v>657.98835194910669</v>
      </c>
      <c r="H2960" s="129">
        <v>306.58662740443827</v>
      </c>
      <c r="I2960" s="129">
        <v>3.3434196395666742</v>
      </c>
      <c r="J2960" s="129">
        <v>64.272665842323946</v>
      </c>
      <c r="K2960" s="131">
        <v>0.48426990432487083</v>
      </c>
    </row>
    <row r="2961" spans="1:11" x14ac:dyDescent="0.25">
      <c r="A2961" s="175"/>
      <c r="B2961" s="175"/>
      <c r="C2961" s="175" t="s">
        <v>68</v>
      </c>
      <c r="D2961" s="127" t="s">
        <v>140</v>
      </c>
      <c r="E2961" s="128">
        <v>3.0681818181818179</v>
      </c>
      <c r="F2961" s="129">
        <v>3.0681818181818179</v>
      </c>
      <c r="G2961" s="129">
        <v>1.9090909090909089</v>
      </c>
      <c r="H2961" s="133">
        <v>0.61363636363636365</v>
      </c>
      <c r="I2961" s="129">
        <v>0</v>
      </c>
      <c r="J2961" s="129">
        <v>0</v>
      </c>
      <c r="K2961" s="131">
        <v>0.62222222222222223</v>
      </c>
    </row>
    <row r="2962" spans="1:11" x14ac:dyDescent="0.25">
      <c r="A2962" s="175"/>
      <c r="B2962" s="175"/>
      <c r="C2962" s="175"/>
      <c r="D2962" s="127" t="s">
        <v>139</v>
      </c>
      <c r="E2962" s="128">
        <v>846.22046579568746</v>
      </c>
      <c r="F2962" s="129">
        <v>760.67569711385977</v>
      </c>
      <c r="G2962" s="129">
        <v>413.22872580323428</v>
      </c>
      <c r="H2962" s="129">
        <v>125.96281716233048</v>
      </c>
      <c r="I2962" s="129">
        <v>7.2088084661245375</v>
      </c>
      <c r="J2962" s="129">
        <v>6.7865351668536436</v>
      </c>
      <c r="K2962" s="131">
        <v>0.48832277462668311</v>
      </c>
    </row>
    <row r="2963" spans="1:11" x14ac:dyDescent="0.25">
      <c r="A2963" s="175"/>
      <c r="B2963" s="175"/>
      <c r="C2963" s="175"/>
      <c r="D2963" s="127" t="s">
        <v>103</v>
      </c>
      <c r="E2963" s="128">
        <v>849.28864761386922</v>
      </c>
      <c r="F2963" s="129">
        <v>763.74387893204153</v>
      </c>
      <c r="G2963" s="129">
        <v>415.13781671232516</v>
      </c>
      <c r="H2963" s="129">
        <v>126.57645352596685</v>
      </c>
      <c r="I2963" s="129">
        <v>7.2088084661245375</v>
      </c>
      <c r="J2963" s="129">
        <v>6.7865351668536436</v>
      </c>
      <c r="K2963" s="131">
        <v>0.5552724984244527</v>
      </c>
    </row>
    <row r="2964" spans="1:11" x14ac:dyDescent="0.25">
      <c r="A2964" s="175"/>
      <c r="B2964" s="175"/>
      <c r="C2964" s="175" t="s">
        <v>69</v>
      </c>
      <c r="D2964" s="127" t="s">
        <v>140</v>
      </c>
      <c r="E2964" s="128">
        <v>12.370000000000001</v>
      </c>
      <c r="F2964" s="129">
        <v>12.370000000000001</v>
      </c>
      <c r="G2964" s="129">
        <v>10.95</v>
      </c>
      <c r="H2964" s="129">
        <v>7.9</v>
      </c>
      <c r="I2964" s="129">
        <v>0</v>
      </c>
      <c r="J2964" s="129">
        <v>0</v>
      </c>
      <c r="K2964" s="131">
        <v>0.88520614389652374</v>
      </c>
    </row>
    <row r="2965" spans="1:11" x14ac:dyDescent="0.25">
      <c r="A2965" s="175"/>
      <c r="B2965" s="175"/>
      <c r="C2965" s="175"/>
      <c r="D2965" s="127" t="s">
        <v>139</v>
      </c>
      <c r="E2965" s="128">
        <v>2789.4261086370134</v>
      </c>
      <c r="F2965" s="129">
        <v>2693.5689885158927</v>
      </c>
      <c r="G2965" s="129">
        <v>1279.5879028007985</v>
      </c>
      <c r="H2965" s="129">
        <v>655.50822075391113</v>
      </c>
      <c r="I2965" s="133">
        <v>0.16477396453153842</v>
      </c>
      <c r="J2965" s="129">
        <v>3.3351838603974047</v>
      </c>
      <c r="K2965" s="131">
        <v>0.45872801535726593</v>
      </c>
    </row>
    <row r="2966" spans="1:11" x14ac:dyDescent="0.25">
      <c r="A2966" s="175"/>
      <c r="B2966" s="175"/>
      <c r="C2966" s="175"/>
      <c r="D2966" s="127" t="s">
        <v>103</v>
      </c>
      <c r="E2966" s="128">
        <v>2801.7961086370133</v>
      </c>
      <c r="F2966" s="129">
        <v>2705.9389885158926</v>
      </c>
      <c r="G2966" s="129">
        <v>1290.5379028007985</v>
      </c>
      <c r="H2966" s="129">
        <v>663.40822075391111</v>
      </c>
      <c r="I2966" s="133">
        <v>0.16477396453153842</v>
      </c>
      <c r="J2966" s="129">
        <v>3.3351838603974047</v>
      </c>
      <c r="K2966" s="131">
        <v>0.67196707962689484</v>
      </c>
    </row>
    <row r="2967" spans="1:11" x14ac:dyDescent="0.25">
      <c r="A2967" s="175"/>
      <c r="B2967" s="175"/>
      <c r="C2967" s="175" t="s">
        <v>153</v>
      </c>
      <c r="D2967" s="127" t="s">
        <v>139</v>
      </c>
      <c r="E2967" s="128">
        <v>48.505454399999998</v>
      </c>
      <c r="F2967" s="129">
        <v>48.505454399999998</v>
      </c>
      <c r="G2967" s="129">
        <v>45.275404699113118</v>
      </c>
      <c r="H2967" s="129">
        <v>8.9732912896650241</v>
      </c>
      <c r="I2967" s="132"/>
      <c r="J2967" s="132"/>
      <c r="K2967" s="131">
        <v>0.93340852609584291</v>
      </c>
    </row>
    <row r="2968" spans="1:11" x14ac:dyDescent="0.25">
      <c r="A2968" s="175"/>
      <c r="B2968" s="175"/>
      <c r="C2968" s="175"/>
      <c r="D2968" s="127" t="s">
        <v>103</v>
      </c>
      <c r="E2968" s="128">
        <v>48.505454399999998</v>
      </c>
      <c r="F2968" s="129">
        <v>48.505454399999998</v>
      </c>
      <c r="G2968" s="129">
        <v>45.275404699113118</v>
      </c>
      <c r="H2968" s="129">
        <v>8.9732912896650241</v>
      </c>
      <c r="I2968" s="132"/>
      <c r="J2968" s="132"/>
      <c r="K2968" s="131">
        <v>0.93340852609584291</v>
      </c>
    </row>
    <row r="2969" spans="1:11" x14ac:dyDescent="0.25">
      <c r="A2969" s="175"/>
      <c r="B2969" s="175"/>
      <c r="C2969" s="175" t="s">
        <v>70</v>
      </c>
      <c r="D2969" s="127" t="s">
        <v>139</v>
      </c>
      <c r="E2969" s="128">
        <v>77.455351116231498</v>
      </c>
      <c r="F2969" s="129">
        <v>55.283017781432406</v>
      </c>
      <c r="G2969" s="129">
        <v>13.303400000879456</v>
      </c>
      <c r="H2969" s="129">
        <v>0</v>
      </c>
      <c r="I2969" s="132"/>
      <c r="J2969" s="132"/>
      <c r="K2969" s="131">
        <v>0.1717557251908397</v>
      </c>
    </row>
    <row r="2970" spans="1:11" x14ac:dyDescent="0.25">
      <c r="A2970" s="175"/>
      <c r="B2970" s="175"/>
      <c r="C2970" s="175"/>
      <c r="D2970" s="127" t="s">
        <v>103</v>
      </c>
      <c r="E2970" s="128">
        <v>77.455351116231498</v>
      </c>
      <c r="F2970" s="129">
        <v>55.283017781432406</v>
      </c>
      <c r="G2970" s="129">
        <v>13.303400000879456</v>
      </c>
      <c r="H2970" s="129">
        <v>0</v>
      </c>
      <c r="I2970" s="132"/>
      <c r="J2970" s="132"/>
      <c r="K2970" s="131">
        <v>0.1717557251908397</v>
      </c>
    </row>
    <row r="2971" spans="1:11" x14ac:dyDescent="0.25">
      <c r="A2971" s="175"/>
      <c r="B2971" s="175"/>
      <c r="C2971" s="175" t="s">
        <v>71</v>
      </c>
      <c r="D2971" s="127" t="s">
        <v>140</v>
      </c>
      <c r="E2971" s="128">
        <v>2</v>
      </c>
      <c r="F2971" s="129">
        <v>2</v>
      </c>
      <c r="G2971" s="129">
        <v>1.6500000000000001</v>
      </c>
      <c r="H2971" s="129">
        <v>1</v>
      </c>
      <c r="I2971" s="129">
        <v>0</v>
      </c>
      <c r="J2971" s="129">
        <v>0</v>
      </c>
      <c r="K2971" s="131">
        <v>0.82500000000000007</v>
      </c>
    </row>
    <row r="2972" spans="1:11" x14ac:dyDescent="0.25">
      <c r="A2972" s="175"/>
      <c r="B2972" s="175"/>
      <c r="C2972" s="175"/>
      <c r="D2972" s="127" t="s">
        <v>139</v>
      </c>
      <c r="E2972" s="128">
        <v>626.94412076378615</v>
      </c>
      <c r="F2972" s="129">
        <v>584.09846201319988</v>
      </c>
      <c r="G2972" s="129">
        <v>290.92608393959011</v>
      </c>
      <c r="H2972" s="129">
        <v>57.009861658821151</v>
      </c>
      <c r="I2972" s="132"/>
      <c r="J2972" s="132"/>
      <c r="K2972" s="131">
        <v>0.46403829991286</v>
      </c>
    </row>
    <row r="2973" spans="1:11" x14ac:dyDescent="0.25">
      <c r="A2973" s="175"/>
      <c r="B2973" s="175"/>
      <c r="C2973" s="175"/>
      <c r="D2973" s="127" t="s">
        <v>103</v>
      </c>
      <c r="E2973" s="128">
        <v>628.94412076378615</v>
      </c>
      <c r="F2973" s="129">
        <v>586.09846201319988</v>
      </c>
      <c r="G2973" s="129">
        <v>292.57608393959015</v>
      </c>
      <c r="H2973" s="129">
        <v>58.009861658821151</v>
      </c>
      <c r="I2973" s="129">
        <v>0</v>
      </c>
      <c r="J2973" s="129">
        <v>0</v>
      </c>
      <c r="K2973" s="131">
        <v>0.64451914995643</v>
      </c>
    </row>
    <row r="2974" spans="1:11" x14ac:dyDescent="0.25">
      <c r="A2974" s="175"/>
      <c r="B2974" s="175"/>
      <c r="C2974" s="175" t="s">
        <v>103</v>
      </c>
      <c r="D2974" s="127" t="s">
        <v>140</v>
      </c>
      <c r="E2974" s="128">
        <v>21.74818181818182</v>
      </c>
      <c r="F2974" s="129">
        <v>21.74818181818182</v>
      </c>
      <c r="G2974" s="129">
        <v>16.209090909090907</v>
      </c>
      <c r="H2974" s="129">
        <v>10.513636363636365</v>
      </c>
      <c r="I2974" s="129">
        <v>2.5</v>
      </c>
      <c r="J2974" s="129">
        <v>0</v>
      </c>
      <c r="K2974" s="131">
        <v>0.68171498016077703</v>
      </c>
    </row>
    <row r="2975" spans="1:11" x14ac:dyDescent="0.25">
      <c r="A2975" s="175"/>
      <c r="B2975" s="175"/>
      <c r="C2975" s="175"/>
      <c r="D2975" s="127" t="s">
        <v>139</v>
      </c>
      <c r="E2975" s="128">
        <v>5755.9027923808708</v>
      </c>
      <c r="F2975" s="129">
        <v>5400.7983006076101</v>
      </c>
      <c r="G2975" s="129">
        <v>2778.5598389347624</v>
      </c>
      <c r="H2975" s="129">
        <v>1200.1793558878767</v>
      </c>
      <c r="I2975" s="129">
        <v>8.2170020702227511</v>
      </c>
      <c r="J2975" s="129">
        <v>74.394384869574992</v>
      </c>
      <c r="K2975" s="131">
        <v>0.49242156599557829</v>
      </c>
    </row>
    <row r="2976" spans="1:11" x14ac:dyDescent="0.25">
      <c r="A2976" s="175"/>
      <c r="B2976" s="175"/>
      <c r="C2976" s="175"/>
      <c r="D2976" s="127" t="s">
        <v>103</v>
      </c>
      <c r="E2976" s="128">
        <v>5777.650974199054</v>
      </c>
      <c r="F2976" s="129">
        <v>5422.5464824257924</v>
      </c>
      <c r="G2976" s="129">
        <v>2794.7689298438531</v>
      </c>
      <c r="H2976" s="129">
        <v>1210.692992251513</v>
      </c>
      <c r="I2976" s="129">
        <v>10.717002070222751</v>
      </c>
      <c r="J2976" s="129">
        <v>74.394384869574992</v>
      </c>
      <c r="K2976" s="131">
        <v>0.56125553478292334</v>
      </c>
    </row>
    <row r="2977" spans="1:11" x14ac:dyDescent="0.25">
      <c r="A2977" s="175"/>
      <c r="B2977" s="175" t="s">
        <v>41</v>
      </c>
      <c r="C2977" s="175" t="s">
        <v>72</v>
      </c>
      <c r="D2977" s="127" t="s">
        <v>139</v>
      </c>
      <c r="E2977" s="128">
        <v>217.85380307755568</v>
      </c>
      <c r="F2977" s="129">
        <v>187.74394548878706</v>
      </c>
      <c r="G2977" s="129">
        <v>86.995738393103252</v>
      </c>
      <c r="H2977" s="129">
        <v>42.416399621026741</v>
      </c>
      <c r="I2977" s="129">
        <v>1.0910261571925557</v>
      </c>
      <c r="J2977" s="129">
        <v>1.0910261571925557</v>
      </c>
      <c r="K2977" s="131">
        <v>0.39933082261654562</v>
      </c>
    </row>
    <row r="2978" spans="1:11" x14ac:dyDescent="0.25">
      <c r="A2978" s="175"/>
      <c r="B2978" s="175"/>
      <c r="C2978" s="175"/>
      <c r="D2978" s="127" t="s">
        <v>103</v>
      </c>
      <c r="E2978" s="128">
        <v>217.85380307755568</v>
      </c>
      <c r="F2978" s="129">
        <v>187.74394548878706</v>
      </c>
      <c r="G2978" s="129">
        <v>86.995738393103252</v>
      </c>
      <c r="H2978" s="129">
        <v>42.416399621026741</v>
      </c>
      <c r="I2978" s="129">
        <v>1.0910261571925557</v>
      </c>
      <c r="J2978" s="129">
        <v>1.0910261571925557</v>
      </c>
      <c r="K2978" s="131">
        <v>0.39933082261654562</v>
      </c>
    </row>
    <row r="2979" spans="1:11" x14ac:dyDescent="0.25">
      <c r="A2979" s="175"/>
      <c r="B2979" s="175"/>
      <c r="C2979" s="175" t="s">
        <v>73</v>
      </c>
      <c r="D2979" s="127" t="s">
        <v>140</v>
      </c>
      <c r="E2979" s="128">
        <v>2.916666666666667</v>
      </c>
      <c r="F2979" s="129">
        <v>2.916666666666667</v>
      </c>
      <c r="G2979" s="129">
        <v>2.1</v>
      </c>
      <c r="H2979" s="129">
        <v>1.5166666666666668</v>
      </c>
      <c r="I2979" s="133">
        <v>0.11666666666666668</v>
      </c>
      <c r="J2979" s="133">
        <v>0.11666666666666668</v>
      </c>
      <c r="K2979" s="131">
        <v>0.72</v>
      </c>
    </row>
    <row r="2980" spans="1:11" x14ac:dyDescent="0.25">
      <c r="A2980" s="175"/>
      <c r="B2980" s="175"/>
      <c r="C2980" s="175"/>
      <c r="D2980" s="127" t="s">
        <v>139</v>
      </c>
      <c r="E2980" s="128">
        <v>2691.6920743595551</v>
      </c>
      <c r="F2980" s="129">
        <v>2688.7276029751602</v>
      </c>
      <c r="G2980" s="129">
        <v>1658.3262286815996</v>
      </c>
      <c r="H2980" s="129">
        <v>1068.6511729273932</v>
      </c>
      <c r="I2980" s="132"/>
      <c r="J2980" s="132"/>
      <c r="K2980" s="131">
        <v>0.61609061618839578</v>
      </c>
    </row>
    <row r="2981" spans="1:11" x14ac:dyDescent="0.25">
      <c r="A2981" s="175"/>
      <c r="B2981" s="175"/>
      <c r="C2981" s="175"/>
      <c r="D2981" s="127" t="s">
        <v>103</v>
      </c>
      <c r="E2981" s="128">
        <v>2694.6087410262221</v>
      </c>
      <c r="F2981" s="129">
        <v>2691.6442696418271</v>
      </c>
      <c r="G2981" s="129">
        <v>1660.4262286815997</v>
      </c>
      <c r="H2981" s="129">
        <v>1070.1678395940598</v>
      </c>
      <c r="I2981" s="133">
        <v>0.11666666666666668</v>
      </c>
      <c r="J2981" s="133">
        <v>0.11666666666666668</v>
      </c>
      <c r="K2981" s="131">
        <v>0.66804530809419793</v>
      </c>
    </row>
    <row r="2982" spans="1:11" x14ac:dyDescent="0.25">
      <c r="A2982" s="175"/>
      <c r="B2982" s="175"/>
      <c r="C2982" s="175" t="s">
        <v>74</v>
      </c>
      <c r="D2982" s="127" t="s">
        <v>140</v>
      </c>
      <c r="E2982" s="128">
        <v>37.402173913043477</v>
      </c>
      <c r="F2982" s="129">
        <v>37.065217391304351</v>
      </c>
      <c r="G2982" s="129">
        <v>19.610869565217396</v>
      </c>
      <c r="H2982" s="129">
        <v>15.163043478260869</v>
      </c>
      <c r="I2982" s="133">
        <v>6.7391304347826086E-2</v>
      </c>
      <c r="J2982" s="129">
        <v>0</v>
      </c>
      <c r="K2982" s="131">
        <v>0.52432432432432441</v>
      </c>
    </row>
    <row r="2983" spans="1:11" x14ac:dyDescent="0.25">
      <c r="A2983" s="175"/>
      <c r="B2983" s="175"/>
      <c r="C2983" s="175"/>
      <c r="D2983" s="127" t="s">
        <v>139</v>
      </c>
      <c r="E2983" s="128">
        <v>1300.312641206744</v>
      </c>
      <c r="F2983" s="129">
        <v>1201.7384463859178</v>
      </c>
      <c r="G2983" s="129">
        <v>675.5239371674129</v>
      </c>
      <c r="H2983" s="129">
        <v>366.20196642088166</v>
      </c>
      <c r="I2983" s="129">
        <v>3.2995789564107518</v>
      </c>
      <c r="J2983" s="129">
        <v>3.2995789564107518</v>
      </c>
      <c r="K2983" s="131">
        <v>0.51950885945436831</v>
      </c>
    </row>
    <row r="2984" spans="1:11" x14ac:dyDescent="0.25">
      <c r="A2984" s="175"/>
      <c r="B2984" s="175"/>
      <c r="C2984" s="175"/>
      <c r="D2984" s="127" t="s">
        <v>103</v>
      </c>
      <c r="E2984" s="128">
        <v>1337.7148151197875</v>
      </c>
      <c r="F2984" s="129">
        <v>1238.8036637772223</v>
      </c>
      <c r="G2984" s="129">
        <v>695.1348067326303</v>
      </c>
      <c r="H2984" s="129">
        <v>381.36500989914254</v>
      </c>
      <c r="I2984" s="129">
        <v>3.3669702607585776</v>
      </c>
      <c r="J2984" s="129">
        <v>3.2995789564107518</v>
      </c>
      <c r="K2984" s="131">
        <v>0.52191659188934636</v>
      </c>
    </row>
    <row r="2985" spans="1:11" x14ac:dyDescent="0.25">
      <c r="A2985" s="175"/>
      <c r="B2985" s="175"/>
      <c r="C2985" s="175" t="s">
        <v>75</v>
      </c>
      <c r="D2985" s="127" t="s">
        <v>140</v>
      </c>
      <c r="E2985" s="128">
        <v>5.75</v>
      </c>
      <c r="F2985" s="129">
        <v>5.75</v>
      </c>
      <c r="G2985" s="129">
        <v>2.1</v>
      </c>
      <c r="H2985" s="133">
        <v>0.25</v>
      </c>
      <c r="I2985" s="129">
        <v>0</v>
      </c>
      <c r="J2985" s="129">
        <v>0</v>
      </c>
      <c r="K2985" s="131">
        <v>0.36521739130434783</v>
      </c>
    </row>
    <row r="2986" spans="1:11" x14ac:dyDescent="0.25">
      <c r="A2986" s="175"/>
      <c r="B2986" s="175"/>
      <c r="C2986" s="175"/>
      <c r="D2986" s="127" t="s">
        <v>139</v>
      </c>
      <c r="E2986" s="128">
        <v>268.9144062484101</v>
      </c>
      <c r="F2986" s="129">
        <v>268.9144062484101</v>
      </c>
      <c r="G2986" s="129">
        <v>138.65389350717464</v>
      </c>
      <c r="H2986" s="129">
        <v>40.637786615637182</v>
      </c>
      <c r="I2986" s="132"/>
      <c r="J2986" s="132"/>
      <c r="K2986" s="131">
        <v>0.51560604521534226</v>
      </c>
    </row>
    <row r="2987" spans="1:11" x14ac:dyDescent="0.25">
      <c r="A2987" s="175"/>
      <c r="B2987" s="175"/>
      <c r="C2987" s="175"/>
      <c r="D2987" s="127" t="s">
        <v>103</v>
      </c>
      <c r="E2987" s="128">
        <v>274.6644062484101</v>
      </c>
      <c r="F2987" s="129">
        <v>274.6644062484101</v>
      </c>
      <c r="G2987" s="129">
        <v>140.75389350717464</v>
      </c>
      <c r="H2987" s="129">
        <v>40.887786615637182</v>
      </c>
      <c r="I2987" s="129">
        <v>0</v>
      </c>
      <c r="J2987" s="129">
        <v>0</v>
      </c>
      <c r="K2987" s="131">
        <v>0.44041171825984504</v>
      </c>
    </row>
    <row r="2988" spans="1:11" x14ac:dyDescent="0.25">
      <c r="A2988" s="175"/>
      <c r="B2988" s="175"/>
      <c r="C2988" s="175" t="s">
        <v>76</v>
      </c>
      <c r="D2988" s="127" t="s">
        <v>139</v>
      </c>
      <c r="E2988" s="128">
        <v>1151.5476999547914</v>
      </c>
      <c r="F2988" s="129">
        <v>1151.5476999547914</v>
      </c>
      <c r="G2988" s="129">
        <v>806.37784751216191</v>
      </c>
      <c r="H2988" s="129">
        <v>513.54627783416493</v>
      </c>
      <c r="I2988" s="132"/>
      <c r="J2988" s="132"/>
      <c r="K2988" s="131">
        <v>0.7002557059024298</v>
      </c>
    </row>
    <row r="2989" spans="1:11" x14ac:dyDescent="0.25">
      <c r="A2989" s="175"/>
      <c r="B2989" s="175"/>
      <c r="C2989" s="175"/>
      <c r="D2989" s="127" t="s">
        <v>103</v>
      </c>
      <c r="E2989" s="128">
        <v>1151.5476999547914</v>
      </c>
      <c r="F2989" s="129">
        <v>1151.5476999547914</v>
      </c>
      <c r="G2989" s="129">
        <v>806.37784751216191</v>
      </c>
      <c r="H2989" s="129">
        <v>513.54627783416493</v>
      </c>
      <c r="I2989" s="132"/>
      <c r="J2989" s="132"/>
      <c r="K2989" s="131">
        <v>0.7002557059024298</v>
      </c>
    </row>
    <row r="2990" spans="1:11" x14ac:dyDescent="0.25">
      <c r="A2990" s="175"/>
      <c r="B2990" s="175"/>
      <c r="C2990" s="175" t="s">
        <v>77</v>
      </c>
      <c r="D2990" s="127" t="s">
        <v>139</v>
      </c>
      <c r="E2990" s="128">
        <v>305.2617699673911</v>
      </c>
      <c r="F2990" s="129">
        <v>303.41119720991134</v>
      </c>
      <c r="G2990" s="129">
        <v>149.04337338392241</v>
      </c>
      <c r="H2990" s="129">
        <v>77.099212239620783</v>
      </c>
      <c r="I2990" s="132"/>
      <c r="J2990" s="132"/>
      <c r="K2990" s="131">
        <v>0.48824775339487692</v>
      </c>
    </row>
    <row r="2991" spans="1:11" x14ac:dyDescent="0.25">
      <c r="A2991" s="175"/>
      <c r="B2991" s="175"/>
      <c r="C2991" s="175"/>
      <c r="D2991" s="127" t="s">
        <v>103</v>
      </c>
      <c r="E2991" s="128">
        <v>305.2617699673911</v>
      </c>
      <c r="F2991" s="129">
        <v>303.41119720991134</v>
      </c>
      <c r="G2991" s="129">
        <v>149.04337338392241</v>
      </c>
      <c r="H2991" s="129">
        <v>77.099212239620783</v>
      </c>
      <c r="I2991" s="132"/>
      <c r="J2991" s="132"/>
      <c r="K2991" s="131">
        <v>0.48824775339487692</v>
      </c>
    </row>
    <row r="2992" spans="1:11" x14ac:dyDescent="0.25">
      <c r="A2992" s="175"/>
      <c r="B2992" s="175"/>
      <c r="C2992" s="175" t="s">
        <v>78</v>
      </c>
      <c r="D2992" s="127" t="s">
        <v>140</v>
      </c>
      <c r="E2992" s="128">
        <v>2.1666666666666665</v>
      </c>
      <c r="F2992" s="129">
        <v>2.1666666666666665</v>
      </c>
      <c r="G2992" s="129">
        <v>11.7</v>
      </c>
      <c r="H2992" s="129">
        <v>1.5166666666666666</v>
      </c>
      <c r="I2992" s="129">
        <v>0</v>
      </c>
      <c r="J2992" s="129">
        <v>0</v>
      </c>
      <c r="K2992" s="130">
        <v>5.4</v>
      </c>
    </row>
    <row r="2993" spans="1:11" x14ac:dyDescent="0.25">
      <c r="A2993" s="175"/>
      <c r="B2993" s="175"/>
      <c r="C2993" s="175"/>
      <c r="D2993" s="127" t="s">
        <v>139</v>
      </c>
      <c r="E2993" s="128">
        <v>876.81578696931911</v>
      </c>
      <c r="F2993" s="129">
        <v>864.30686000000003</v>
      </c>
      <c r="G2993" s="129">
        <v>580.0491002</v>
      </c>
      <c r="H2993" s="129">
        <v>314.78816910813515</v>
      </c>
      <c r="I2993" s="129">
        <v>3.3667993636069045</v>
      </c>
      <c r="J2993" s="129">
        <v>3.3667993636069045</v>
      </c>
      <c r="K2993" s="131">
        <v>0.66154043850523947</v>
      </c>
    </row>
    <row r="2994" spans="1:11" x14ac:dyDescent="0.25">
      <c r="A2994" s="175"/>
      <c r="B2994" s="175"/>
      <c r="C2994" s="175"/>
      <c r="D2994" s="127" t="s">
        <v>103</v>
      </c>
      <c r="E2994" s="128">
        <v>878.98245363598585</v>
      </c>
      <c r="F2994" s="129">
        <v>866.47352666666677</v>
      </c>
      <c r="G2994" s="129">
        <v>591.74910019999993</v>
      </c>
      <c r="H2994" s="129">
        <v>316.30483577480186</v>
      </c>
      <c r="I2994" s="129">
        <v>3.3667993636069045</v>
      </c>
      <c r="J2994" s="129">
        <v>3.3667993636069045</v>
      </c>
      <c r="K2994" s="130">
        <v>3.03077021925262</v>
      </c>
    </row>
    <row r="2995" spans="1:11" x14ac:dyDescent="0.25">
      <c r="A2995" s="175"/>
      <c r="B2995" s="175"/>
      <c r="C2995" s="175" t="s">
        <v>103</v>
      </c>
      <c r="D2995" s="127" t="s">
        <v>140</v>
      </c>
      <c r="E2995" s="128">
        <v>48.23550724637682</v>
      </c>
      <c r="F2995" s="129">
        <v>47.898550724637687</v>
      </c>
      <c r="G2995" s="129">
        <v>35.510869565217391</v>
      </c>
      <c r="H2995" s="129">
        <v>18.446376811594202</v>
      </c>
      <c r="I2995" s="133">
        <v>0.18405797101449278</v>
      </c>
      <c r="J2995" s="133">
        <v>0.11666666666666667</v>
      </c>
      <c r="K2995" s="130">
        <v>1.7523854289071683</v>
      </c>
    </row>
    <row r="2996" spans="1:11" x14ac:dyDescent="0.25">
      <c r="A2996" s="175"/>
      <c r="B2996" s="175"/>
      <c r="C2996" s="175"/>
      <c r="D2996" s="127" t="s">
        <v>139</v>
      </c>
      <c r="E2996" s="128">
        <v>6812.3981817837666</v>
      </c>
      <c r="F2996" s="129">
        <v>6666.3901582629778</v>
      </c>
      <c r="G2996" s="129">
        <v>4094.9701188453746</v>
      </c>
      <c r="H2996" s="129">
        <v>2423.3409847668595</v>
      </c>
      <c r="I2996" s="129">
        <v>7.757404477210212</v>
      </c>
      <c r="J2996" s="129">
        <v>7.757404477210212</v>
      </c>
      <c r="K2996" s="131">
        <v>0.55722574875388542</v>
      </c>
    </row>
    <row r="2997" spans="1:11" x14ac:dyDescent="0.25">
      <c r="A2997" s="175"/>
      <c r="B2997" s="175"/>
      <c r="C2997" s="175"/>
      <c r="D2997" s="127" t="s">
        <v>103</v>
      </c>
      <c r="E2997" s="128">
        <v>6860.6336890301427</v>
      </c>
      <c r="F2997" s="129">
        <v>6714.2887089876158</v>
      </c>
      <c r="G2997" s="129">
        <v>4130.4809884105916</v>
      </c>
      <c r="H2997" s="129">
        <v>2441.7873615784542</v>
      </c>
      <c r="I2997" s="129">
        <v>7.9414624482247049</v>
      </c>
      <c r="J2997" s="129">
        <v>7.8740711438768773</v>
      </c>
      <c r="K2997" s="131">
        <v>0.99182926880962474</v>
      </c>
    </row>
    <row r="2998" spans="1:11" x14ac:dyDescent="0.25">
      <c r="A2998" s="175"/>
      <c r="B2998" s="175" t="s">
        <v>42</v>
      </c>
      <c r="C2998" s="175" t="s">
        <v>79</v>
      </c>
      <c r="D2998" s="127" t="s">
        <v>140</v>
      </c>
      <c r="E2998" s="128">
        <v>9.6597222222222232</v>
      </c>
      <c r="F2998" s="129">
        <v>9.0578703703703702</v>
      </c>
      <c r="G2998" s="129">
        <v>17.152777777777779</v>
      </c>
      <c r="H2998" s="129">
        <v>15.949074074074074</v>
      </c>
      <c r="I2998" s="129">
        <v>1.1435185185185186</v>
      </c>
      <c r="J2998" s="133">
        <v>6.0185185185185189E-2</v>
      </c>
      <c r="K2998" s="130">
        <v>1.7757009345794392</v>
      </c>
    </row>
    <row r="2999" spans="1:11" x14ac:dyDescent="0.25">
      <c r="A2999" s="175"/>
      <c r="B2999" s="175"/>
      <c r="C2999" s="175"/>
      <c r="D2999" s="127" t="s">
        <v>139</v>
      </c>
      <c r="E2999" s="128">
        <v>371.07028752832389</v>
      </c>
      <c r="F2999" s="129">
        <v>301.717176295027</v>
      </c>
      <c r="G2999" s="129">
        <v>198.73916625096982</v>
      </c>
      <c r="H2999" s="129">
        <v>82.963561751267505</v>
      </c>
      <c r="I2999" s="129">
        <v>3.7555821808957903</v>
      </c>
      <c r="J2999" s="132"/>
      <c r="K2999" s="131">
        <v>0.53558361563993451</v>
      </c>
    </row>
    <row r="3000" spans="1:11" x14ac:dyDescent="0.25">
      <c r="A3000" s="175"/>
      <c r="B3000" s="175"/>
      <c r="C3000" s="175"/>
      <c r="D3000" s="127" t="s">
        <v>103</v>
      </c>
      <c r="E3000" s="128">
        <v>380.73000975054612</v>
      </c>
      <c r="F3000" s="129">
        <v>310.77504666539738</v>
      </c>
      <c r="G3000" s="129">
        <v>215.89194402874762</v>
      </c>
      <c r="H3000" s="129">
        <v>98.912635825341582</v>
      </c>
      <c r="I3000" s="129">
        <v>4.8991006994143085</v>
      </c>
      <c r="J3000" s="133">
        <v>6.0185185185185189E-2</v>
      </c>
      <c r="K3000" s="130">
        <v>1.1556422751096869</v>
      </c>
    </row>
    <row r="3001" spans="1:11" x14ac:dyDescent="0.25">
      <c r="A3001" s="175"/>
      <c r="B3001" s="175"/>
      <c r="C3001" s="175" t="s">
        <v>80</v>
      </c>
      <c r="D3001" s="127" t="s">
        <v>140</v>
      </c>
      <c r="E3001" s="128">
        <v>3.0789473684210531</v>
      </c>
      <c r="F3001" s="129">
        <v>1.0263157894736843</v>
      </c>
      <c r="G3001" s="129">
        <v>4.1052631578947372</v>
      </c>
      <c r="H3001" s="129">
        <v>4.1052631578947372</v>
      </c>
      <c r="I3001" s="133">
        <v>0.10263157894736843</v>
      </c>
      <c r="J3001" s="129">
        <v>0</v>
      </c>
      <c r="K3001" s="130">
        <v>1.3333333333333333</v>
      </c>
    </row>
    <row r="3002" spans="1:11" x14ac:dyDescent="0.25">
      <c r="A3002" s="175"/>
      <c r="B3002" s="175"/>
      <c r="C3002" s="175"/>
      <c r="D3002" s="127" t="s">
        <v>139</v>
      </c>
      <c r="E3002" s="128">
        <v>704.78681595502314</v>
      </c>
      <c r="F3002" s="129">
        <v>679.41042418193524</v>
      </c>
      <c r="G3002" s="129">
        <v>451.85672927343415</v>
      </c>
      <c r="H3002" s="129">
        <v>180.79718392425423</v>
      </c>
      <c r="I3002" s="129">
        <v>7.6571607956205483</v>
      </c>
      <c r="J3002" s="132"/>
      <c r="K3002" s="131">
        <v>0.64112539997097495</v>
      </c>
    </row>
    <row r="3003" spans="1:11" x14ac:dyDescent="0.25">
      <c r="A3003" s="175"/>
      <c r="B3003" s="175"/>
      <c r="C3003" s="175"/>
      <c r="D3003" s="127" t="s">
        <v>103</v>
      </c>
      <c r="E3003" s="128">
        <v>707.86576332344418</v>
      </c>
      <c r="F3003" s="129">
        <v>680.436739971409</v>
      </c>
      <c r="G3003" s="129">
        <v>455.96199243132889</v>
      </c>
      <c r="H3003" s="129">
        <v>184.90244708214897</v>
      </c>
      <c r="I3003" s="129">
        <v>7.7597923745679163</v>
      </c>
      <c r="J3003" s="129">
        <v>0</v>
      </c>
      <c r="K3003" s="131">
        <v>0.98722936665215411</v>
      </c>
    </row>
    <row r="3004" spans="1:11" x14ac:dyDescent="0.25">
      <c r="A3004" s="175"/>
      <c r="B3004" s="175"/>
      <c r="C3004" s="175" t="s">
        <v>42</v>
      </c>
      <c r="D3004" s="127" t="s">
        <v>139</v>
      </c>
      <c r="E3004" s="128">
        <v>8.3389070891509682</v>
      </c>
      <c r="F3004" s="129">
        <v>7.3345861623554143</v>
      </c>
      <c r="G3004" s="129">
        <v>1.949721692552437</v>
      </c>
      <c r="H3004" s="133">
        <v>0.24931506158512673</v>
      </c>
      <c r="I3004" s="132"/>
      <c r="J3004" s="132"/>
      <c r="K3004" s="131">
        <v>0.23381021897810222</v>
      </c>
    </row>
    <row r="3005" spans="1:11" x14ac:dyDescent="0.25">
      <c r="A3005" s="175"/>
      <c r="B3005" s="175"/>
      <c r="C3005" s="175"/>
      <c r="D3005" s="127" t="s">
        <v>103</v>
      </c>
      <c r="E3005" s="128">
        <v>8.3389070891509682</v>
      </c>
      <c r="F3005" s="129">
        <v>7.3345861623554143</v>
      </c>
      <c r="G3005" s="129">
        <v>1.949721692552437</v>
      </c>
      <c r="H3005" s="133">
        <v>0.24931506158512673</v>
      </c>
      <c r="I3005" s="132"/>
      <c r="J3005" s="132"/>
      <c r="K3005" s="131">
        <v>0.23381021897810222</v>
      </c>
    </row>
    <row r="3006" spans="1:11" x14ac:dyDescent="0.25">
      <c r="A3006" s="175"/>
      <c r="B3006" s="175"/>
      <c r="C3006" s="175" t="s">
        <v>103</v>
      </c>
      <c r="D3006" s="127" t="s">
        <v>140</v>
      </c>
      <c r="E3006" s="128">
        <v>12.738669590643276</v>
      </c>
      <c r="F3006" s="129">
        <v>10.084186159844055</v>
      </c>
      <c r="G3006" s="129">
        <v>21.258040935672515</v>
      </c>
      <c r="H3006" s="129">
        <v>20.054337231968812</v>
      </c>
      <c r="I3006" s="129">
        <v>1.246150097465887</v>
      </c>
      <c r="J3006" s="133">
        <v>6.0185185185185189E-2</v>
      </c>
      <c r="K3006" s="130">
        <v>1.5545171339563861</v>
      </c>
    </row>
    <row r="3007" spans="1:11" x14ac:dyDescent="0.25">
      <c r="A3007" s="175"/>
      <c r="B3007" s="175"/>
      <c r="C3007" s="175"/>
      <c r="D3007" s="127" t="s">
        <v>139</v>
      </c>
      <c r="E3007" s="128">
        <v>1084.1960105724982</v>
      </c>
      <c r="F3007" s="129">
        <v>988.46218663931757</v>
      </c>
      <c r="G3007" s="129">
        <v>652.54561721695632</v>
      </c>
      <c r="H3007" s="129">
        <v>264.01006073710681</v>
      </c>
      <c r="I3007" s="129">
        <v>11.412742976516338</v>
      </c>
      <c r="J3007" s="132"/>
      <c r="K3007" s="131">
        <v>0.47017307819633725</v>
      </c>
    </row>
    <row r="3008" spans="1:11" x14ac:dyDescent="0.25">
      <c r="A3008" s="175"/>
      <c r="B3008" s="175"/>
      <c r="C3008" s="175"/>
      <c r="D3008" s="127" t="s">
        <v>103</v>
      </c>
      <c r="E3008" s="128">
        <v>1096.9346801631414</v>
      </c>
      <c r="F3008" s="129">
        <v>998.54637279916165</v>
      </c>
      <c r="G3008" s="129">
        <v>673.80365815262894</v>
      </c>
      <c r="H3008" s="129">
        <v>284.06439796907569</v>
      </c>
      <c r="I3008" s="129">
        <v>12.658893073982226</v>
      </c>
      <c r="J3008" s="133">
        <v>6.0185185185185189E-2</v>
      </c>
      <c r="K3008" s="131">
        <v>0.90391070050035682</v>
      </c>
    </row>
    <row r="3009" spans="1:11" x14ac:dyDescent="0.25">
      <c r="A3009" s="175"/>
      <c r="B3009" s="175" t="s">
        <v>43</v>
      </c>
      <c r="C3009" s="175" t="s">
        <v>155</v>
      </c>
      <c r="D3009" s="127" t="s">
        <v>139</v>
      </c>
      <c r="E3009" s="128">
        <v>2.2655356149678569</v>
      </c>
      <c r="F3009" s="129">
        <v>0</v>
      </c>
      <c r="G3009" s="129">
        <v>0</v>
      </c>
      <c r="H3009" s="132"/>
      <c r="I3009" s="132"/>
      <c r="J3009" s="132"/>
      <c r="K3009" s="130">
        <v>0</v>
      </c>
    </row>
    <row r="3010" spans="1:11" x14ac:dyDescent="0.25">
      <c r="A3010" s="175"/>
      <c r="B3010" s="175"/>
      <c r="C3010" s="175"/>
      <c r="D3010" s="127" t="s">
        <v>103</v>
      </c>
      <c r="E3010" s="128">
        <v>2.2655356149678569</v>
      </c>
      <c r="F3010" s="129">
        <v>0</v>
      </c>
      <c r="G3010" s="129">
        <v>0</v>
      </c>
      <c r="H3010" s="132"/>
      <c r="I3010" s="132"/>
      <c r="J3010" s="132"/>
      <c r="K3010" s="130">
        <v>0</v>
      </c>
    </row>
    <row r="3011" spans="1:11" x14ac:dyDescent="0.25">
      <c r="A3011" s="175"/>
      <c r="B3011" s="175"/>
      <c r="C3011" s="175" t="s">
        <v>156</v>
      </c>
      <c r="D3011" s="127" t="s">
        <v>139</v>
      </c>
      <c r="E3011" s="128">
        <v>3456.2558138441018</v>
      </c>
      <c r="F3011" s="129">
        <v>3384.9957356400319</v>
      </c>
      <c r="G3011" s="129">
        <v>1572.9438329661475</v>
      </c>
      <c r="H3011" s="129">
        <v>626.85652785303307</v>
      </c>
      <c r="I3011" s="132"/>
      <c r="J3011" s="132"/>
      <c r="K3011" s="131">
        <v>0.45510052429154391</v>
      </c>
    </row>
    <row r="3012" spans="1:11" x14ac:dyDescent="0.25">
      <c r="A3012" s="175"/>
      <c r="B3012" s="175"/>
      <c r="C3012" s="175"/>
      <c r="D3012" s="127" t="s">
        <v>103</v>
      </c>
      <c r="E3012" s="128">
        <v>3456.2558138441018</v>
      </c>
      <c r="F3012" s="129">
        <v>3384.9957356400319</v>
      </c>
      <c r="G3012" s="129">
        <v>1572.9438329661475</v>
      </c>
      <c r="H3012" s="129">
        <v>626.85652785303307</v>
      </c>
      <c r="I3012" s="132"/>
      <c r="J3012" s="132"/>
      <c r="K3012" s="131">
        <v>0.45510052429154391</v>
      </c>
    </row>
    <row r="3013" spans="1:11" x14ac:dyDescent="0.25">
      <c r="A3013" s="175"/>
      <c r="B3013" s="175"/>
      <c r="C3013" s="175" t="s">
        <v>81</v>
      </c>
      <c r="D3013" s="127" t="s">
        <v>140</v>
      </c>
      <c r="E3013" s="128">
        <v>22.400000000000002</v>
      </c>
      <c r="F3013" s="129">
        <v>20.800000000000004</v>
      </c>
      <c r="G3013" s="129">
        <v>21.44</v>
      </c>
      <c r="H3013" s="129">
        <v>13.440000000000001</v>
      </c>
      <c r="I3013" s="133">
        <v>0.16000000000000003</v>
      </c>
      <c r="J3013" s="129">
        <v>0</v>
      </c>
      <c r="K3013" s="131">
        <v>0.95714285714285707</v>
      </c>
    </row>
    <row r="3014" spans="1:11" x14ac:dyDescent="0.25">
      <c r="A3014" s="175"/>
      <c r="B3014" s="175"/>
      <c r="C3014" s="175"/>
      <c r="D3014" s="127" t="s">
        <v>139</v>
      </c>
      <c r="E3014" s="128">
        <v>1067.9389095240738</v>
      </c>
      <c r="F3014" s="129">
        <v>1059.3995554038011</v>
      </c>
      <c r="G3014" s="129">
        <v>345.25621200460699</v>
      </c>
      <c r="H3014" s="129">
        <v>134.53986129318875</v>
      </c>
      <c r="I3014" s="132"/>
      <c r="J3014" s="132"/>
      <c r="K3014" s="131">
        <v>0.32329209931911757</v>
      </c>
    </row>
    <row r="3015" spans="1:11" x14ac:dyDescent="0.25">
      <c r="A3015" s="175"/>
      <c r="B3015" s="175"/>
      <c r="C3015" s="175"/>
      <c r="D3015" s="127" t="s">
        <v>103</v>
      </c>
      <c r="E3015" s="128">
        <v>1090.3389095240736</v>
      </c>
      <c r="F3015" s="129">
        <v>1080.199555403801</v>
      </c>
      <c r="G3015" s="129">
        <v>366.69621200460699</v>
      </c>
      <c r="H3015" s="129">
        <v>147.97986129318875</v>
      </c>
      <c r="I3015" s="133">
        <v>0.16000000000000003</v>
      </c>
      <c r="J3015" s="129">
        <v>0</v>
      </c>
      <c r="K3015" s="131">
        <v>0.64021747823098729</v>
      </c>
    </row>
    <row r="3016" spans="1:11" x14ac:dyDescent="0.25">
      <c r="A3016" s="175"/>
      <c r="B3016" s="175"/>
      <c r="C3016" s="175" t="s">
        <v>157</v>
      </c>
      <c r="D3016" s="127" t="s">
        <v>139</v>
      </c>
      <c r="E3016" s="128">
        <v>2258.9395207546886</v>
      </c>
      <c r="F3016" s="129">
        <v>2214.5947964287716</v>
      </c>
      <c r="G3016" s="129">
        <v>1572.0374838074019</v>
      </c>
      <c r="H3016" s="129">
        <v>630.0848967715458</v>
      </c>
      <c r="I3016" s="132"/>
      <c r="J3016" s="132"/>
      <c r="K3016" s="131">
        <v>0.6959183587536687</v>
      </c>
    </row>
    <row r="3017" spans="1:11" x14ac:dyDescent="0.25">
      <c r="A3017" s="175"/>
      <c r="B3017" s="175"/>
      <c r="C3017" s="175"/>
      <c r="D3017" s="127" t="s">
        <v>103</v>
      </c>
      <c r="E3017" s="128">
        <v>2258.9395207546886</v>
      </c>
      <c r="F3017" s="129">
        <v>2214.5947964287716</v>
      </c>
      <c r="G3017" s="129">
        <v>1572.0374838074019</v>
      </c>
      <c r="H3017" s="129">
        <v>630.0848967715458</v>
      </c>
      <c r="I3017" s="132"/>
      <c r="J3017" s="132"/>
      <c r="K3017" s="131">
        <v>0.6959183587536687</v>
      </c>
    </row>
    <row r="3018" spans="1:11" x14ac:dyDescent="0.25">
      <c r="A3018" s="175"/>
      <c r="B3018" s="175"/>
      <c r="C3018" s="175" t="s">
        <v>82</v>
      </c>
      <c r="D3018" s="127" t="s">
        <v>140</v>
      </c>
      <c r="E3018" s="128">
        <v>9</v>
      </c>
      <c r="F3018" s="129">
        <v>9</v>
      </c>
      <c r="G3018" s="129">
        <v>8.3000000000000007</v>
      </c>
      <c r="H3018" s="129">
        <v>6.7</v>
      </c>
      <c r="I3018" s="133">
        <v>0.2</v>
      </c>
      <c r="J3018" s="129">
        <v>0</v>
      </c>
      <c r="K3018" s="131">
        <v>0.92222222222222228</v>
      </c>
    </row>
    <row r="3019" spans="1:11" x14ac:dyDescent="0.25">
      <c r="A3019" s="175"/>
      <c r="B3019" s="175"/>
      <c r="C3019" s="175"/>
      <c r="D3019" s="127" t="s">
        <v>139</v>
      </c>
      <c r="E3019" s="128">
        <v>6303.1122521070783</v>
      </c>
      <c r="F3019" s="129">
        <v>5785.6610383156449</v>
      </c>
      <c r="G3019" s="129">
        <v>4369.1524694268055</v>
      </c>
      <c r="H3019" s="129">
        <v>2092.5549765559822</v>
      </c>
      <c r="I3019" s="129">
        <v>13.46874575617368</v>
      </c>
      <c r="J3019" s="129">
        <v>13.002299271942803</v>
      </c>
      <c r="K3019" s="131">
        <v>0.69317383138246247</v>
      </c>
    </row>
    <row r="3020" spans="1:11" x14ac:dyDescent="0.25">
      <c r="A3020" s="175"/>
      <c r="B3020" s="175"/>
      <c r="C3020" s="175"/>
      <c r="D3020" s="127" t="s">
        <v>103</v>
      </c>
      <c r="E3020" s="128">
        <v>6312.1122521070783</v>
      </c>
      <c r="F3020" s="129">
        <v>5794.6610383156449</v>
      </c>
      <c r="G3020" s="129">
        <v>4377.4524694268057</v>
      </c>
      <c r="H3020" s="129">
        <v>2099.2549765559825</v>
      </c>
      <c r="I3020" s="129">
        <v>13.668745756173681</v>
      </c>
      <c r="J3020" s="129">
        <v>13.002299271942803</v>
      </c>
      <c r="K3020" s="131">
        <v>0.80769802680234237</v>
      </c>
    </row>
    <row r="3021" spans="1:11" x14ac:dyDescent="0.25">
      <c r="A3021" s="175"/>
      <c r="B3021" s="175"/>
      <c r="C3021" s="175" t="s">
        <v>83</v>
      </c>
      <c r="D3021" s="127" t="s">
        <v>140</v>
      </c>
      <c r="E3021" s="128">
        <v>2</v>
      </c>
      <c r="F3021" s="129">
        <v>2</v>
      </c>
      <c r="G3021" s="133">
        <v>0.75</v>
      </c>
      <c r="H3021" s="133">
        <v>0.5</v>
      </c>
      <c r="I3021" s="129">
        <v>0</v>
      </c>
      <c r="J3021" s="129">
        <v>0</v>
      </c>
      <c r="K3021" s="131">
        <v>0.375</v>
      </c>
    </row>
    <row r="3022" spans="1:11" x14ac:dyDescent="0.25">
      <c r="A3022" s="175"/>
      <c r="B3022" s="175"/>
      <c r="C3022" s="175"/>
      <c r="D3022" s="127" t="s">
        <v>139</v>
      </c>
      <c r="E3022" s="128">
        <v>2393.1488077520726</v>
      </c>
      <c r="F3022" s="129">
        <v>2161.71941137563</v>
      </c>
      <c r="G3022" s="129">
        <v>1387.4523103430952</v>
      </c>
      <c r="H3022" s="129">
        <v>683.64303475007614</v>
      </c>
      <c r="I3022" s="129">
        <v>22.249619022304348</v>
      </c>
      <c r="J3022" s="129">
        <v>19.409242125839963</v>
      </c>
      <c r="K3022" s="131">
        <v>0.57976014941016307</v>
      </c>
    </row>
    <row r="3023" spans="1:11" x14ac:dyDescent="0.25">
      <c r="A3023" s="175"/>
      <c r="B3023" s="175"/>
      <c r="C3023" s="175"/>
      <c r="D3023" s="127" t="s">
        <v>103</v>
      </c>
      <c r="E3023" s="128">
        <v>2395.1488077520726</v>
      </c>
      <c r="F3023" s="129">
        <v>2163.71941137563</v>
      </c>
      <c r="G3023" s="129">
        <v>1388.2023103430952</v>
      </c>
      <c r="H3023" s="129">
        <v>684.14303475007614</v>
      </c>
      <c r="I3023" s="129">
        <v>22.249619022304348</v>
      </c>
      <c r="J3023" s="129">
        <v>19.409242125839963</v>
      </c>
      <c r="K3023" s="131">
        <v>0.47738007470508154</v>
      </c>
    </row>
    <row r="3024" spans="1:11" x14ac:dyDescent="0.25">
      <c r="A3024" s="175"/>
      <c r="B3024" s="175"/>
      <c r="C3024" s="175" t="s">
        <v>103</v>
      </c>
      <c r="D3024" s="127" t="s">
        <v>140</v>
      </c>
      <c r="E3024" s="128">
        <v>33.4</v>
      </c>
      <c r="F3024" s="129">
        <v>31.800000000000004</v>
      </c>
      <c r="G3024" s="129">
        <v>30.490000000000002</v>
      </c>
      <c r="H3024" s="129">
        <v>20.64</v>
      </c>
      <c r="I3024" s="133">
        <v>0.3600000000000001</v>
      </c>
      <c r="J3024" s="129">
        <v>0</v>
      </c>
      <c r="K3024" s="131">
        <v>0.75145502645502649</v>
      </c>
    </row>
    <row r="3025" spans="1:11" x14ac:dyDescent="0.25">
      <c r="A3025" s="175"/>
      <c r="B3025" s="175"/>
      <c r="C3025" s="175"/>
      <c r="D3025" s="127" t="s">
        <v>139</v>
      </c>
      <c r="E3025" s="128">
        <v>15481.660839596982</v>
      </c>
      <c r="F3025" s="129">
        <v>14606.370537163879</v>
      </c>
      <c r="G3025" s="129">
        <v>9246.842308548059</v>
      </c>
      <c r="H3025" s="129">
        <v>4167.6792972238263</v>
      </c>
      <c r="I3025" s="129">
        <v>35.718364778478026</v>
      </c>
      <c r="J3025" s="129">
        <v>32.41154139778277</v>
      </c>
      <c r="K3025" s="131">
        <v>0.45787416052615931</v>
      </c>
    </row>
    <row r="3026" spans="1:11" x14ac:dyDescent="0.25">
      <c r="A3026" s="175"/>
      <c r="B3026" s="175"/>
      <c r="C3026" s="175"/>
      <c r="D3026" s="127" t="s">
        <v>103</v>
      </c>
      <c r="E3026" s="128">
        <v>15515.060839596981</v>
      </c>
      <c r="F3026" s="129">
        <v>14638.170537163878</v>
      </c>
      <c r="G3026" s="129">
        <v>9277.332308548057</v>
      </c>
      <c r="H3026" s="129">
        <v>4188.3192972238267</v>
      </c>
      <c r="I3026" s="129">
        <v>36.078364778478033</v>
      </c>
      <c r="J3026" s="129">
        <v>32.41154139778277</v>
      </c>
      <c r="K3026" s="131">
        <v>0.55573444916911496</v>
      </c>
    </row>
    <row r="3027" spans="1:11" x14ac:dyDescent="0.25">
      <c r="A3027" s="175"/>
      <c r="B3027" s="175" t="s">
        <v>44</v>
      </c>
      <c r="C3027" s="175" t="s">
        <v>158</v>
      </c>
      <c r="D3027" s="127" t="s">
        <v>139</v>
      </c>
      <c r="E3027" s="128">
        <v>115.29414522631566</v>
      </c>
      <c r="F3027" s="129">
        <v>115.29414522631566</v>
      </c>
      <c r="G3027" s="129">
        <v>42.247142385724281</v>
      </c>
      <c r="H3027" s="129">
        <v>15.579541321473471</v>
      </c>
      <c r="I3027" s="132"/>
      <c r="J3027" s="132"/>
      <c r="K3027" s="131">
        <v>0.36642920854997113</v>
      </c>
    </row>
    <row r="3028" spans="1:11" x14ac:dyDescent="0.25">
      <c r="A3028" s="175"/>
      <c r="B3028" s="175"/>
      <c r="C3028" s="175"/>
      <c r="D3028" s="127" t="s">
        <v>103</v>
      </c>
      <c r="E3028" s="128">
        <v>115.29414522631566</v>
      </c>
      <c r="F3028" s="129">
        <v>115.29414522631566</v>
      </c>
      <c r="G3028" s="129">
        <v>42.247142385724281</v>
      </c>
      <c r="H3028" s="129">
        <v>15.579541321473471</v>
      </c>
      <c r="I3028" s="132"/>
      <c r="J3028" s="132"/>
      <c r="K3028" s="131">
        <v>0.36642920854997113</v>
      </c>
    </row>
    <row r="3029" spans="1:11" x14ac:dyDescent="0.25">
      <c r="A3029" s="175"/>
      <c r="B3029" s="175"/>
      <c r="C3029" s="175" t="s">
        <v>159</v>
      </c>
      <c r="D3029" s="127" t="s">
        <v>139</v>
      </c>
      <c r="E3029" s="128">
        <v>251.07233288021951</v>
      </c>
      <c r="F3029" s="129">
        <v>234.72812277977576</v>
      </c>
      <c r="G3029" s="129">
        <v>86.189370144495371</v>
      </c>
      <c r="H3029" s="129">
        <v>47.461282901483507</v>
      </c>
      <c r="I3029" s="132"/>
      <c r="J3029" s="132"/>
      <c r="K3029" s="131">
        <v>0.34328501733249206</v>
      </c>
    </row>
    <row r="3030" spans="1:11" x14ac:dyDescent="0.25">
      <c r="A3030" s="175"/>
      <c r="B3030" s="175"/>
      <c r="C3030" s="175"/>
      <c r="D3030" s="127" t="s">
        <v>103</v>
      </c>
      <c r="E3030" s="128">
        <v>251.07233288021951</v>
      </c>
      <c r="F3030" s="129">
        <v>234.72812277977576</v>
      </c>
      <c r="G3030" s="129">
        <v>86.189370144495371</v>
      </c>
      <c r="H3030" s="129">
        <v>47.461282901483507</v>
      </c>
      <c r="I3030" s="132"/>
      <c r="J3030" s="132"/>
      <c r="K3030" s="131">
        <v>0.34328501733249206</v>
      </c>
    </row>
    <row r="3031" spans="1:11" x14ac:dyDescent="0.25">
      <c r="A3031" s="175"/>
      <c r="B3031" s="175"/>
      <c r="C3031" s="175" t="s">
        <v>84</v>
      </c>
      <c r="D3031" s="127" t="s">
        <v>140</v>
      </c>
      <c r="E3031" s="128">
        <v>30.06818181818182</v>
      </c>
      <c r="F3031" s="129">
        <v>30.06818181818182</v>
      </c>
      <c r="G3031" s="129">
        <v>12.395454545454545</v>
      </c>
      <c r="H3031" s="129">
        <v>11.904545454545454</v>
      </c>
      <c r="I3031" s="129">
        <v>0</v>
      </c>
      <c r="J3031" s="129">
        <v>0</v>
      </c>
      <c r="K3031" s="131">
        <v>0.41224489795918362</v>
      </c>
    </row>
    <row r="3032" spans="1:11" x14ac:dyDescent="0.25">
      <c r="A3032" s="175"/>
      <c r="B3032" s="175"/>
      <c r="C3032" s="175"/>
      <c r="D3032" s="127" t="s">
        <v>139</v>
      </c>
      <c r="E3032" s="128">
        <v>4969.5783279805828</v>
      </c>
      <c r="F3032" s="129">
        <v>4764.4413724167362</v>
      </c>
      <c r="G3032" s="129">
        <v>2927.7608755773954</v>
      </c>
      <c r="H3032" s="129">
        <v>1422.7788322514018</v>
      </c>
      <c r="I3032" s="129">
        <v>17.416837386610254</v>
      </c>
      <c r="J3032" s="129">
        <v>7.5636529614952837</v>
      </c>
      <c r="K3032" s="131">
        <v>0.58913667968427175</v>
      </c>
    </row>
    <row r="3033" spans="1:11" x14ac:dyDescent="0.25">
      <c r="A3033" s="175"/>
      <c r="B3033" s="175"/>
      <c r="C3033" s="175"/>
      <c r="D3033" s="127" t="s">
        <v>103</v>
      </c>
      <c r="E3033" s="128">
        <v>4999.6465097987648</v>
      </c>
      <c r="F3033" s="129">
        <v>4794.5095542349181</v>
      </c>
      <c r="G3033" s="129">
        <v>2940.1563301228502</v>
      </c>
      <c r="H3033" s="129">
        <v>1434.6833777059471</v>
      </c>
      <c r="I3033" s="129">
        <v>17.416837386610254</v>
      </c>
      <c r="J3033" s="129">
        <v>7.5636529614952837</v>
      </c>
      <c r="K3033" s="131">
        <v>0.50069078882172768</v>
      </c>
    </row>
    <row r="3034" spans="1:11" x14ac:dyDescent="0.25">
      <c r="A3034" s="175"/>
      <c r="B3034" s="175"/>
      <c r="C3034" s="175" t="s">
        <v>85</v>
      </c>
      <c r="D3034" s="127" t="s">
        <v>140</v>
      </c>
      <c r="E3034" s="128">
        <v>13</v>
      </c>
      <c r="F3034" s="129">
        <v>13</v>
      </c>
      <c r="G3034" s="129">
        <v>10</v>
      </c>
      <c r="H3034" s="129">
        <v>10</v>
      </c>
      <c r="I3034" s="129">
        <v>0</v>
      </c>
      <c r="J3034" s="129">
        <v>0</v>
      </c>
      <c r="K3034" s="131">
        <v>0.76923076923076927</v>
      </c>
    </row>
    <row r="3035" spans="1:11" x14ac:dyDescent="0.25">
      <c r="A3035" s="175"/>
      <c r="B3035" s="175"/>
      <c r="C3035" s="175"/>
      <c r="D3035" s="127" t="s">
        <v>139</v>
      </c>
      <c r="E3035" s="128">
        <v>3491.1544102272601</v>
      </c>
      <c r="F3035" s="129">
        <v>3284.5476099118296</v>
      </c>
      <c r="G3035" s="129">
        <v>2047.5752643860646</v>
      </c>
      <c r="H3035" s="129">
        <v>1193.5719235755496</v>
      </c>
      <c r="I3035" s="129">
        <v>1.4553332199795241</v>
      </c>
      <c r="J3035" s="129">
        <v>1.2194916010397119</v>
      </c>
      <c r="K3035" s="131">
        <v>0.5865037817828217</v>
      </c>
    </row>
    <row r="3036" spans="1:11" x14ac:dyDescent="0.25">
      <c r="A3036" s="175"/>
      <c r="B3036" s="175"/>
      <c r="C3036" s="175"/>
      <c r="D3036" s="127" t="s">
        <v>103</v>
      </c>
      <c r="E3036" s="128">
        <v>3504.1544102272601</v>
      </c>
      <c r="F3036" s="129">
        <v>3297.5476099118296</v>
      </c>
      <c r="G3036" s="129">
        <v>2057.5752643860646</v>
      </c>
      <c r="H3036" s="129">
        <v>1203.5719235755496</v>
      </c>
      <c r="I3036" s="129">
        <v>1.4553332199795241</v>
      </c>
      <c r="J3036" s="129">
        <v>1.2194916010397119</v>
      </c>
      <c r="K3036" s="131">
        <v>0.67786727550679549</v>
      </c>
    </row>
    <row r="3037" spans="1:11" x14ac:dyDescent="0.25">
      <c r="A3037" s="175"/>
      <c r="B3037" s="175"/>
      <c r="C3037" s="175" t="s">
        <v>86</v>
      </c>
      <c r="D3037" s="127" t="s">
        <v>140</v>
      </c>
      <c r="E3037" s="128">
        <v>27.500000000000004</v>
      </c>
      <c r="F3037" s="129">
        <v>27.500000000000004</v>
      </c>
      <c r="G3037" s="129">
        <v>11.855555555555556</v>
      </c>
      <c r="H3037" s="129">
        <v>10.022222222222222</v>
      </c>
      <c r="I3037" s="133">
        <v>0.30555555555555558</v>
      </c>
      <c r="J3037" s="129">
        <v>0</v>
      </c>
      <c r="K3037" s="131">
        <v>0.43111111111111106</v>
      </c>
    </row>
    <row r="3038" spans="1:11" x14ac:dyDescent="0.25">
      <c r="A3038" s="175"/>
      <c r="B3038" s="175"/>
      <c r="C3038" s="175"/>
      <c r="D3038" s="127" t="s">
        <v>139</v>
      </c>
      <c r="E3038" s="128">
        <v>32625.290840686495</v>
      </c>
      <c r="F3038" s="129">
        <v>30369.373499404137</v>
      </c>
      <c r="G3038" s="129">
        <v>16507.940213440605</v>
      </c>
      <c r="H3038" s="129">
        <v>10323.608094861278</v>
      </c>
      <c r="I3038" s="129">
        <v>2.7957760708356307</v>
      </c>
      <c r="J3038" s="129">
        <v>5.5915521416712615</v>
      </c>
      <c r="K3038" s="131">
        <v>0.50598599393492016</v>
      </c>
    </row>
    <row r="3039" spans="1:11" x14ac:dyDescent="0.25">
      <c r="A3039" s="175"/>
      <c r="B3039" s="175"/>
      <c r="C3039" s="175"/>
      <c r="D3039" s="127" t="s">
        <v>103</v>
      </c>
      <c r="E3039" s="128">
        <v>32652.790840686495</v>
      </c>
      <c r="F3039" s="129">
        <v>30396.873499404137</v>
      </c>
      <c r="G3039" s="129">
        <v>16519.795768996162</v>
      </c>
      <c r="H3039" s="129">
        <v>10333.6303170835</v>
      </c>
      <c r="I3039" s="129">
        <v>3.1013316263911865</v>
      </c>
      <c r="J3039" s="129">
        <v>5.5915521416712615</v>
      </c>
      <c r="K3039" s="131">
        <v>0.46854855252301564</v>
      </c>
    </row>
    <row r="3040" spans="1:11" x14ac:dyDescent="0.25">
      <c r="A3040" s="175"/>
      <c r="B3040" s="175"/>
      <c r="C3040" s="175" t="s">
        <v>87</v>
      </c>
      <c r="D3040" s="127" t="s">
        <v>139</v>
      </c>
      <c r="E3040" s="128">
        <v>7648.655264130366</v>
      </c>
      <c r="F3040" s="129">
        <v>7453.1599856908324</v>
      </c>
      <c r="G3040" s="129">
        <v>4089.9711970579633</v>
      </c>
      <c r="H3040" s="129">
        <v>2526.6802089635521</v>
      </c>
      <c r="I3040" s="129">
        <v>26.429512229438629</v>
      </c>
      <c r="J3040" s="129">
        <v>26.429512229438629</v>
      </c>
      <c r="K3040" s="131">
        <v>0.53473075407628312</v>
      </c>
    </row>
    <row r="3041" spans="1:11" x14ac:dyDescent="0.25">
      <c r="A3041" s="175"/>
      <c r="B3041" s="175"/>
      <c r="C3041" s="175"/>
      <c r="D3041" s="127" t="s">
        <v>103</v>
      </c>
      <c r="E3041" s="128">
        <v>7648.655264130366</v>
      </c>
      <c r="F3041" s="129">
        <v>7453.1599856908324</v>
      </c>
      <c r="G3041" s="129">
        <v>4089.9711970579633</v>
      </c>
      <c r="H3041" s="129">
        <v>2526.6802089635521</v>
      </c>
      <c r="I3041" s="129">
        <v>26.429512229438629</v>
      </c>
      <c r="J3041" s="129">
        <v>26.429512229438629</v>
      </c>
      <c r="K3041" s="131">
        <v>0.53473075407628312</v>
      </c>
    </row>
    <row r="3042" spans="1:11" x14ac:dyDescent="0.25">
      <c r="A3042" s="175"/>
      <c r="B3042" s="175"/>
      <c r="C3042" s="175" t="s">
        <v>160</v>
      </c>
      <c r="D3042" s="127" t="s">
        <v>139</v>
      </c>
      <c r="E3042" s="128">
        <v>5808.7378456754777</v>
      </c>
      <c r="F3042" s="129">
        <v>5765.3779931241133</v>
      </c>
      <c r="G3042" s="129">
        <v>3623.5867702990918</v>
      </c>
      <c r="H3042" s="129">
        <v>2679.5351806306967</v>
      </c>
      <c r="I3042" s="129">
        <v>5.7695906324555581</v>
      </c>
      <c r="J3042" s="129">
        <v>2.3148180234116498</v>
      </c>
      <c r="K3042" s="131">
        <v>0.62381654441451517</v>
      </c>
    </row>
    <row r="3043" spans="1:11" x14ac:dyDescent="0.25">
      <c r="A3043" s="175"/>
      <c r="B3043" s="175"/>
      <c r="C3043" s="175"/>
      <c r="D3043" s="127" t="s">
        <v>103</v>
      </c>
      <c r="E3043" s="128">
        <v>5808.7378456754777</v>
      </c>
      <c r="F3043" s="129">
        <v>5765.3779931241133</v>
      </c>
      <c r="G3043" s="129">
        <v>3623.5867702990918</v>
      </c>
      <c r="H3043" s="129">
        <v>2679.5351806306967</v>
      </c>
      <c r="I3043" s="129">
        <v>5.7695906324555581</v>
      </c>
      <c r="J3043" s="129">
        <v>2.3148180234116498</v>
      </c>
      <c r="K3043" s="131">
        <v>0.62381654441451517</v>
      </c>
    </row>
    <row r="3044" spans="1:11" x14ac:dyDescent="0.25">
      <c r="A3044" s="175"/>
      <c r="B3044" s="175"/>
      <c r="C3044" s="175" t="s">
        <v>88</v>
      </c>
      <c r="D3044" s="127" t="s">
        <v>140</v>
      </c>
      <c r="E3044" s="128">
        <v>4.5</v>
      </c>
      <c r="F3044" s="129">
        <v>4.5</v>
      </c>
      <c r="G3044" s="129">
        <v>6.2</v>
      </c>
      <c r="H3044" s="129">
        <v>6</v>
      </c>
      <c r="I3044" s="133">
        <v>0.1</v>
      </c>
      <c r="J3044" s="133">
        <v>0.1</v>
      </c>
      <c r="K3044" s="130">
        <v>1.3777777777777778</v>
      </c>
    </row>
    <row r="3045" spans="1:11" x14ac:dyDescent="0.25">
      <c r="A3045" s="175"/>
      <c r="B3045" s="175"/>
      <c r="C3045" s="175"/>
      <c r="D3045" s="127" t="s">
        <v>139</v>
      </c>
      <c r="E3045" s="128">
        <v>5829.0631515931664</v>
      </c>
      <c r="F3045" s="129">
        <v>5678.3258310000001</v>
      </c>
      <c r="G3045" s="129">
        <v>2532.3601719928656</v>
      </c>
      <c r="H3045" s="129">
        <v>1353.4980611731455</v>
      </c>
      <c r="I3045" s="132"/>
      <c r="J3045" s="133">
        <v>0.64564971527148407</v>
      </c>
      <c r="K3045" s="131">
        <v>0.43443690797906959</v>
      </c>
    </row>
    <row r="3046" spans="1:11" x14ac:dyDescent="0.25">
      <c r="A3046" s="175"/>
      <c r="B3046" s="175"/>
      <c r="C3046" s="175"/>
      <c r="D3046" s="127" t="s">
        <v>103</v>
      </c>
      <c r="E3046" s="128">
        <v>5833.5631515931664</v>
      </c>
      <c r="F3046" s="129">
        <v>5682.8258310000001</v>
      </c>
      <c r="G3046" s="129">
        <v>2538.5601719928659</v>
      </c>
      <c r="H3046" s="129">
        <v>1359.4980611731455</v>
      </c>
      <c r="I3046" s="133">
        <v>0.1</v>
      </c>
      <c r="J3046" s="133">
        <v>0.74564971527148405</v>
      </c>
      <c r="K3046" s="131">
        <v>0.90610734287842365</v>
      </c>
    </row>
    <row r="3047" spans="1:11" x14ac:dyDescent="0.25">
      <c r="A3047" s="175"/>
      <c r="B3047" s="175"/>
      <c r="C3047" s="175" t="s">
        <v>103</v>
      </c>
      <c r="D3047" s="127" t="s">
        <v>140</v>
      </c>
      <c r="E3047" s="128">
        <v>75.068181818181813</v>
      </c>
      <c r="F3047" s="129">
        <v>75.068181818181813</v>
      </c>
      <c r="G3047" s="129">
        <v>40.451010101010105</v>
      </c>
      <c r="H3047" s="129">
        <v>37.926767676767682</v>
      </c>
      <c r="I3047" s="133">
        <v>0.40555555555555556</v>
      </c>
      <c r="J3047" s="133">
        <v>0.1</v>
      </c>
      <c r="K3047" s="131">
        <v>0.74759113901971042</v>
      </c>
    </row>
    <row r="3048" spans="1:11" x14ac:dyDescent="0.25">
      <c r="A3048" s="175"/>
      <c r="B3048" s="175"/>
      <c r="C3048" s="175"/>
      <c r="D3048" s="127" t="s">
        <v>139</v>
      </c>
      <c r="E3048" s="128">
        <v>60738.846318399876</v>
      </c>
      <c r="F3048" s="129">
        <v>57665.248559553736</v>
      </c>
      <c r="G3048" s="129">
        <v>31857.631005284205</v>
      </c>
      <c r="H3048" s="129">
        <v>19562.71312567858</v>
      </c>
      <c r="I3048" s="129">
        <v>53.867049539319595</v>
      </c>
      <c r="J3048" s="129">
        <v>43.764676672328022</v>
      </c>
      <c r="K3048" s="131">
        <v>0.49804061096929308</v>
      </c>
    </row>
    <row r="3049" spans="1:11" x14ac:dyDescent="0.25">
      <c r="A3049" s="175"/>
      <c r="B3049" s="175"/>
      <c r="C3049" s="175"/>
      <c r="D3049" s="127" t="s">
        <v>103</v>
      </c>
      <c r="E3049" s="128">
        <v>60813.914500218067</v>
      </c>
      <c r="F3049" s="129">
        <v>57740.316741371927</v>
      </c>
      <c r="G3049" s="129">
        <v>31898.082015385218</v>
      </c>
      <c r="H3049" s="129">
        <v>19600.63989335535</v>
      </c>
      <c r="I3049" s="129">
        <v>54.272605094875146</v>
      </c>
      <c r="J3049" s="129">
        <v>43.864676672328017</v>
      </c>
      <c r="K3049" s="131">
        <v>0.58122412031943227</v>
      </c>
    </row>
    <row r="3050" spans="1:11" x14ac:dyDescent="0.25">
      <c r="A3050" s="175"/>
      <c r="B3050" s="175" t="s">
        <v>45</v>
      </c>
      <c r="C3050" s="175" t="s">
        <v>161</v>
      </c>
      <c r="D3050" s="127" t="s">
        <v>139</v>
      </c>
      <c r="E3050" s="128">
        <v>19.930839644613144</v>
      </c>
      <c r="F3050" s="129">
        <v>18.491383901067579</v>
      </c>
      <c r="G3050" s="129">
        <v>6.32503822569055</v>
      </c>
      <c r="H3050" s="129">
        <v>2.6664512263396514</v>
      </c>
      <c r="I3050" s="132"/>
      <c r="J3050" s="132"/>
      <c r="K3050" s="131">
        <v>0.31734931084050266</v>
      </c>
    </row>
    <row r="3051" spans="1:11" x14ac:dyDescent="0.25">
      <c r="A3051" s="175"/>
      <c r="B3051" s="175"/>
      <c r="C3051" s="175"/>
      <c r="D3051" s="127" t="s">
        <v>103</v>
      </c>
      <c r="E3051" s="128">
        <v>19.930839644613144</v>
      </c>
      <c r="F3051" s="129">
        <v>18.491383901067579</v>
      </c>
      <c r="G3051" s="129">
        <v>6.32503822569055</v>
      </c>
      <c r="H3051" s="129">
        <v>2.6664512263396514</v>
      </c>
      <c r="I3051" s="132"/>
      <c r="J3051" s="132"/>
      <c r="K3051" s="131">
        <v>0.31734931084050266</v>
      </c>
    </row>
    <row r="3052" spans="1:11" x14ac:dyDescent="0.25">
      <c r="A3052" s="175"/>
      <c r="B3052" s="175"/>
      <c r="C3052" s="175" t="s">
        <v>162</v>
      </c>
      <c r="D3052" s="127" t="s">
        <v>139</v>
      </c>
      <c r="E3052" s="128">
        <v>28.04996093419312</v>
      </c>
      <c r="F3052" s="129">
        <v>28.04996093419312</v>
      </c>
      <c r="G3052" s="129">
        <v>17.812995509680889</v>
      </c>
      <c r="H3052" s="129">
        <v>14.308982029945579</v>
      </c>
      <c r="I3052" s="132"/>
      <c r="J3052" s="132"/>
      <c r="K3052" s="131">
        <v>0.63504528763769896</v>
      </c>
    </row>
    <row r="3053" spans="1:11" x14ac:dyDescent="0.25">
      <c r="A3053" s="175"/>
      <c r="B3053" s="175"/>
      <c r="C3053" s="175"/>
      <c r="D3053" s="127" t="s">
        <v>103</v>
      </c>
      <c r="E3053" s="128">
        <v>28.04996093419312</v>
      </c>
      <c r="F3053" s="129">
        <v>28.04996093419312</v>
      </c>
      <c r="G3053" s="129">
        <v>17.812995509680889</v>
      </c>
      <c r="H3053" s="129">
        <v>14.308982029945579</v>
      </c>
      <c r="I3053" s="132"/>
      <c r="J3053" s="132"/>
      <c r="K3053" s="131">
        <v>0.63504528763769896</v>
      </c>
    </row>
    <row r="3054" spans="1:11" x14ac:dyDescent="0.25">
      <c r="A3054" s="175"/>
      <c r="B3054" s="175"/>
      <c r="C3054" s="175" t="s">
        <v>89</v>
      </c>
      <c r="D3054" s="127" t="s">
        <v>140</v>
      </c>
      <c r="E3054" s="135">
        <v>0.5</v>
      </c>
      <c r="F3054" s="133">
        <v>0.5</v>
      </c>
      <c r="G3054" s="133">
        <v>0.4</v>
      </c>
      <c r="H3054" s="133">
        <v>0.35</v>
      </c>
      <c r="I3054" s="129">
        <v>0</v>
      </c>
      <c r="J3054" s="129">
        <v>0</v>
      </c>
      <c r="K3054" s="131">
        <v>0.8</v>
      </c>
    </row>
    <row r="3055" spans="1:11" x14ac:dyDescent="0.25">
      <c r="A3055" s="175"/>
      <c r="B3055" s="175"/>
      <c r="C3055" s="175"/>
      <c r="D3055" s="127" t="s">
        <v>139</v>
      </c>
      <c r="E3055" s="128">
        <v>31.103495834684246</v>
      </c>
      <c r="F3055" s="129">
        <v>31.103495834684246</v>
      </c>
      <c r="G3055" s="129">
        <v>12.391058669351303</v>
      </c>
      <c r="H3055" s="129">
        <v>5.9330257166124678</v>
      </c>
      <c r="I3055" s="132"/>
      <c r="J3055" s="132"/>
      <c r="K3055" s="131">
        <v>0.39838154319405278</v>
      </c>
    </row>
    <row r="3056" spans="1:11" x14ac:dyDescent="0.25">
      <c r="A3056" s="175"/>
      <c r="B3056" s="175"/>
      <c r="C3056" s="175"/>
      <c r="D3056" s="127" t="s">
        <v>103</v>
      </c>
      <c r="E3056" s="128">
        <v>31.603495834684246</v>
      </c>
      <c r="F3056" s="129">
        <v>31.603495834684246</v>
      </c>
      <c r="G3056" s="129">
        <v>12.791058669351303</v>
      </c>
      <c r="H3056" s="129">
        <v>6.2830257166124683</v>
      </c>
      <c r="I3056" s="129">
        <v>0</v>
      </c>
      <c r="J3056" s="129">
        <v>0</v>
      </c>
      <c r="K3056" s="131">
        <v>0.59919077159702638</v>
      </c>
    </row>
    <row r="3057" spans="1:11" x14ac:dyDescent="0.25">
      <c r="A3057" s="175"/>
      <c r="B3057" s="175"/>
      <c r="C3057" s="175" t="s">
        <v>163</v>
      </c>
      <c r="D3057" s="127" t="s">
        <v>139</v>
      </c>
      <c r="E3057" s="128">
        <v>812.46000888285801</v>
      </c>
      <c r="F3057" s="129">
        <v>771.82324129999995</v>
      </c>
      <c r="G3057" s="129">
        <v>504.56105679423081</v>
      </c>
      <c r="H3057" s="129">
        <v>204.10913179365971</v>
      </c>
      <c r="I3057" s="129">
        <v>7.5913185362388385</v>
      </c>
      <c r="J3057" s="129">
        <v>7.5913185362388385</v>
      </c>
      <c r="K3057" s="131">
        <v>0.6210287906822739</v>
      </c>
    </row>
    <row r="3058" spans="1:11" x14ac:dyDescent="0.25">
      <c r="A3058" s="175"/>
      <c r="B3058" s="175"/>
      <c r="C3058" s="175"/>
      <c r="D3058" s="127" t="s">
        <v>103</v>
      </c>
      <c r="E3058" s="128">
        <v>812.46000888285801</v>
      </c>
      <c r="F3058" s="129">
        <v>771.82324129999995</v>
      </c>
      <c r="G3058" s="129">
        <v>504.56105679423081</v>
      </c>
      <c r="H3058" s="129">
        <v>204.10913179365971</v>
      </c>
      <c r="I3058" s="129">
        <v>7.5913185362388385</v>
      </c>
      <c r="J3058" s="129">
        <v>7.5913185362388385</v>
      </c>
      <c r="K3058" s="131">
        <v>0.6210287906822739</v>
      </c>
    </row>
    <row r="3059" spans="1:11" x14ac:dyDescent="0.25">
      <c r="A3059" s="175"/>
      <c r="B3059" s="175"/>
      <c r="C3059" s="175" t="s">
        <v>164</v>
      </c>
      <c r="D3059" s="127" t="s">
        <v>139</v>
      </c>
      <c r="E3059" s="128">
        <v>211.60600274684992</v>
      </c>
      <c r="F3059" s="129">
        <v>209.7600008323798</v>
      </c>
      <c r="G3059" s="129">
        <v>171.60130728128004</v>
      </c>
      <c r="H3059" s="129">
        <v>69.459778916630896</v>
      </c>
      <c r="I3059" s="132"/>
      <c r="J3059" s="132"/>
      <c r="K3059" s="131">
        <v>0.81094725600280537</v>
      </c>
    </row>
    <row r="3060" spans="1:11" x14ac:dyDescent="0.25">
      <c r="A3060" s="175"/>
      <c r="B3060" s="175"/>
      <c r="C3060" s="175"/>
      <c r="D3060" s="127" t="s">
        <v>103</v>
      </c>
      <c r="E3060" s="128">
        <v>211.60600274684992</v>
      </c>
      <c r="F3060" s="129">
        <v>209.7600008323798</v>
      </c>
      <c r="G3060" s="129">
        <v>171.60130728128004</v>
      </c>
      <c r="H3060" s="129">
        <v>69.459778916630896</v>
      </c>
      <c r="I3060" s="132"/>
      <c r="J3060" s="132"/>
      <c r="K3060" s="131">
        <v>0.81094725600280537</v>
      </c>
    </row>
    <row r="3061" spans="1:11" x14ac:dyDescent="0.25">
      <c r="A3061" s="175"/>
      <c r="B3061" s="175"/>
      <c r="C3061" s="175" t="s">
        <v>90</v>
      </c>
      <c r="D3061" s="127" t="s">
        <v>140</v>
      </c>
      <c r="E3061" s="128">
        <v>3.5</v>
      </c>
      <c r="F3061" s="129">
        <v>3.5</v>
      </c>
      <c r="G3061" s="133">
        <v>0.30000000000000004</v>
      </c>
      <c r="H3061" s="133">
        <v>0.30000000000000004</v>
      </c>
      <c r="I3061" s="129">
        <v>0</v>
      </c>
      <c r="J3061" s="129">
        <v>0</v>
      </c>
      <c r="K3061" s="131">
        <v>8.5714285714285729E-2</v>
      </c>
    </row>
    <row r="3062" spans="1:11" x14ac:dyDescent="0.25">
      <c r="A3062" s="175"/>
      <c r="B3062" s="175"/>
      <c r="C3062" s="175"/>
      <c r="D3062" s="127" t="s">
        <v>139</v>
      </c>
      <c r="E3062" s="128">
        <v>1438.2412901926298</v>
      </c>
      <c r="F3062" s="129">
        <v>1425.7601433773473</v>
      </c>
      <c r="G3062" s="129">
        <v>1177.8505905746304</v>
      </c>
      <c r="H3062" s="129">
        <v>701.91086188491693</v>
      </c>
      <c r="I3062" s="132"/>
      <c r="J3062" s="132"/>
      <c r="K3062" s="131">
        <v>0.81895200659749923</v>
      </c>
    </row>
    <row r="3063" spans="1:11" x14ac:dyDescent="0.25">
      <c r="A3063" s="175"/>
      <c r="B3063" s="175"/>
      <c r="C3063" s="175"/>
      <c r="D3063" s="127" t="s">
        <v>103</v>
      </c>
      <c r="E3063" s="128">
        <v>1441.7412901926298</v>
      </c>
      <c r="F3063" s="129">
        <v>1429.2601433773473</v>
      </c>
      <c r="G3063" s="129">
        <v>1178.1505905746303</v>
      </c>
      <c r="H3063" s="129">
        <v>702.21086188491699</v>
      </c>
      <c r="I3063" s="129">
        <v>0</v>
      </c>
      <c r="J3063" s="129">
        <v>0</v>
      </c>
      <c r="K3063" s="131">
        <v>0.45233314615589248</v>
      </c>
    </row>
    <row r="3064" spans="1:11" x14ac:dyDescent="0.25">
      <c r="A3064" s="175"/>
      <c r="B3064" s="175"/>
      <c r="C3064" s="175" t="s">
        <v>165</v>
      </c>
      <c r="D3064" s="127" t="s">
        <v>139</v>
      </c>
      <c r="E3064" s="128">
        <v>3897.9600102682771</v>
      </c>
      <c r="F3064" s="129">
        <v>3563.5747145960822</v>
      </c>
      <c r="G3064" s="129">
        <v>2525.8901389287976</v>
      </c>
      <c r="H3064" s="129">
        <v>1447.0656102341452</v>
      </c>
      <c r="I3064" s="129">
        <v>2.1183576277037033</v>
      </c>
      <c r="J3064" s="132"/>
      <c r="K3064" s="131">
        <v>0.64800309194422778</v>
      </c>
    </row>
    <row r="3065" spans="1:11" x14ac:dyDescent="0.25">
      <c r="A3065" s="175"/>
      <c r="B3065" s="175"/>
      <c r="C3065" s="175"/>
      <c r="D3065" s="127" t="s">
        <v>103</v>
      </c>
      <c r="E3065" s="128">
        <v>3897.9600102682771</v>
      </c>
      <c r="F3065" s="129">
        <v>3563.5747145960822</v>
      </c>
      <c r="G3065" s="129">
        <v>2525.8901389287976</v>
      </c>
      <c r="H3065" s="129">
        <v>1447.0656102341452</v>
      </c>
      <c r="I3065" s="129">
        <v>2.1183576277037033</v>
      </c>
      <c r="J3065" s="132"/>
      <c r="K3065" s="131">
        <v>0.64800309194422778</v>
      </c>
    </row>
    <row r="3066" spans="1:11" x14ac:dyDescent="0.25">
      <c r="A3066" s="175"/>
      <c r="B3066" s="175"/>
      <c r="C3066" s="175" t="s">
        <v>166</v>
      </c>
      <c r="D3066" s="127" t="s">
        <v>139</v>
      </c>
      <c r="E3066" s="128">
        <v>101.91894058664894</v>
      </c>
      <c r="F3066" s="129">
        <v>101.91894058664894</v>
      </c>
      <c r="G3066" s="129">
        <v>29.582729808529518</v>
      </c>
      <c r="H3066" s="129">
        <v>1.7250822996434994</v>
      </c>
      <c r="I3066" s="132"/>
      <c r="J3066" s="132"/>
      <c r="K3066" s="131">
        <v>0.29025743044668934</v>
      </c>
    </row>
    <row r="3067" spans="1:11" x14ac:dyDescent="0.25">
      <c r="A3067" s="175"/>
      <c r="B3067" s="175"/>
      <c r="C3067" s="175"/>
      <c r="D3067" s="127" t="s">
        <v>103</v>
      </c>
      <c r="E3067" s="128">
        <v>101.91894058664894</v>
      </c>
      <c r="F3067" s="129">
        <v>101.91894058664894</v>
      </c>
      <c r="G3067" s="129">
        <v>29.582729808529518</v>
      </c>
      <c r="H3067" s="129">
        <v>1.7250822996434994</v>
      </c>
      <c r="I3067" s="132"/>
      <c r="J3067" s="132"/>
      <c r="K3067" s="131">
        <v>0.29025743044668934</v>
      </c>
    </row>
    <row r="3068" spans="1:11" x14ac:dyDescent="0.25">
      <c r="A3068" s="175"/>
      <c r="B3068" s="175"/>
      <c r="C3068" s="175" t="s">
        <v>103</v>
      </c>
      <c r="D3068" s="127" t="s">
        <v>140</v>
      </c>
      <c r="E3068" s="128">
        <v>4</v>
      </c>
      <c r="F3068" s="129">
        <v>4</v>
      </c>
      <c r="G3068" s="133">
        <v>0.70000000000000007</v>
      </c>
      <c r="H3068" s="133">
        <v>0.65</v>
      </c>
      <c r="I3068" s="129">
        <v>0</v>
      </c>
      <c r="J3068" s="129">
        <v>0</v>
      </c>
      <c r="K3068" s="131">
        <v>0.44285714285714289</v>
      </c>
    </row>
    <row r="3069" spans="1:11" x14ac:dyDescent="0.25">
      <c r="A3069" s="175"/>
      <c r="B3069" s="175"/>
      <c r="C3069" s="175"/>
      <c r="D3069" s="127" t="s">
        <v>139</v>
      </c>
      <c r="E3069" s="128">
        <v>6541.2705490907547</v>
      </c>
      <c r="F3069" s="129">
        <v>6150.4818813624024</v>
      </c>
      <c r="G3069" s="129">
        <v>4446.0149157921905</v>
      </c>
      <c r="H3069" s="129">
        <v>2447.1789241018937</v>
      </c>
      <c r="I3069" s="129">
        <v>9.7096761639425413</v>
      </c>
      <c r="J3069" s="129">
        <v>7.5913185362388385</v>
      </c>
      <c r="K3069" s="131">
        <v>0.56749558966821867</v>
      </c>
    </row>
    <row r="3070" spans="1:11" x14ac:dyDescent="0.25">
      <c r="A3070" s="175"/>
      <c r="B3070" s="175"/>
      <c r="C3070" s="175"/>
      <c r="D3070" s="127" t="s">
        <v>103</v>
      </c>
      <c r="E3070" s="128">
        <v>6545.2705490907547</v>
      </c>
      <c r="F3070" s="129">
        <v>6154.4818813624033</v>
      </c>
      <c r="G3070" s="129">
        <v>4446.7149157921904</v>
      </c>
      <c r="H3070" s="129">
        <v>2447.8289241018938</v>
      </c>
      <c r="I3070" s="129">
        <v>9.7096761639425413</v>
      </c>
      <c r="J3070" s="129">
        <v>7.5913185362388385</v>
      </c>
      <c r="K3070" s="131">
        <v>0.54256790030600366</v>
      </c>
    </row>
    <row r="3071" spans="1:11" x14ac:dyDescent="0.25">
      <c r="A3071" s="175"/>
      <c r="B3071" s="175" t="s">
        <v>46</v>
      </c>
      <c r="C3071" s="175" t="s">
        <v>91</v>
      </c>
      <c r="D3071" s="127" t="s">
        <v>140</v>
      </c>
      <c r="E3071" s="128">
        <v>3.4054054054054053</v>
      </c>
      <c r="F3071" s="129">
        <v>3.4054054054054053</v>
      </c>
      <c r="G3071" s="133">
        <v>0.56756756756756754</v>
      </c>
      <c r="H3071" s="129">
        <v>0</v>
      </c>
      <c r="I3071" s="132"/>
      <c r="J3071" s="132"/>
      <c r="K3071" s="131">
        <v>0.16666666666666666</v>
      </c>
    </row>
    <row r="3072" spans="1:11" x14ac:dyDescent="0.25">
      <c r="A3072" s="175"/>
      <c r="B3072" s="175"/>
      <c r="C3072" s="175"/>
      <c r="D3072" s="127" t="s">
        <v>139</v>
      </c>
      <c r="E3072" s="128">
        <v>994.40402448653492</v>
      </c>
      <c r="F3072" s="129">
        <v>943.81282808968569</v>
      </c>
      <c r="G3072" s="129">
        <v>647.7144163297196</v>
      </c>
      <c r="H3072" s="129">
        <v>271.81432389891552</v>
      </c>
      <c r="I3072" s="129">
        <v>10.2274256581529</v>
      </c>
      <c r="J3072" s="132"/>
      <c r="K3072" s="131">
        <v>0.65135940762525568</v>
      </c>
    </row>
    <row r="3073" spans="1:11" x14ac:dyDescent="0.25">
      <c r="A3073" s="175"/>
      <c r="B3073" s="175"/>
      <c r="C3073" s="175"/>
      <c r="D3073" s="127" t="s">
        <v>103</v>
      </c>
      <c r="E3073" s="128">
        <v>997.80942989194034</v>
      </c>
      <c r="F3073" s="129">
        <v>947.21823349509111</v>
      </c>
      <c r="G3073" s="129">
        <v>648.28198389728709</v>
      </c>
      <c r="H3073" s="129">
        <v>271.81432389891552</v>
      </c>
      <c r="I3073" s="129">
        <v>10.2274256581529</v>
      </c>
      <c r="J3073" s="132"/>
      <c r="K3073" s="131">
        <v>0.40901303714596116</v>
      </c>
    </row>
    <row r="3074" spans="1:11" x14ac:dyDescent="0.25">
      <c r="A3074" s="175"/>
      <c r="B3074" s="175"/>
      <c r="C3074" s="175" t="s">
        <v>167</v>
      </c>
      <c r="D3074" s="127" t="s">
        <v>139</v>
      </c>
      <c r="E3074" s="128">
        <v>10.013200043952263</v>
      </c>
      <c r="F3074" s="129">
        <v>10.013200043952263</v>
      </c>
      <c r="G3074" s="133">
        <v>0.7229530431733534</v>
      </c>
      <c r="H3074" s="129">
        <v>0</v>
      </c>
      <c r="I3074" s="132"/>
      <c r="J3074" s="132"/>
      <c r="K3074" s="131">
        <v>7.22E-2</v>
      </c>
    </row>
    <row r="3075" spans="1:11" x14ac:dyDescent="0.25">
      <c r="A3075" s="175"/>
      <c r="B3075" s="175"/>
      <c r="C3075" s="175"/>
      <c r="D3075" s="127" t="s">
        <v>103</v>
      </c>
      <c r="E3075" s="128">
        <v>10.013200043952263</v>
      </c>
      <c r="F3075" s="129">
        <v>10.013200043952263</v>
      </c>
      <c r="G3075" s="133">
        <v>0.7229530431733534</v>
      </c>
      <c r="H3075" s="129">
        <v>0</v>
      </c>
      <c r="I3075" s="132"/>
      <c r="J3075" s="132"/>
      <c r="K3075" s="131">
        <v>7.22E-2</v>
      </c>
    </row>
    <row r="3076" spans="1:11" x14ac:dyDescent="0.25">
      <c r="A3076" s="175"/>
      <c r="B3076" s="175"/>
      <c r="C3076" s="175" t="s">
        <v>92</v>
      </c>
      <c r="D3076" s="127" t="s">
        <v>139</v>
      </c>
      <c r="E3076" s="128">
        <v>10.409509139040587</v>
      </c>
      <c r="F3076" s="129">
        <v>10.409509139040587</v>
      </c>
      <c r="G3076" s="129">
        <v>14.052837337704794</v>
      </c>
      <c r="H3076" s="129">
        <v>0</v>
      </c>
      <c r="I3076" s="132"/>
      <c r="J3076" s="132"/>
      <c r="K3076" s="130">
        <v>1.35</v>
      </c>
    </row>
    <row r="3077" spans="1:11" x14ac:dyDescent="0.25">
      <c r="A3077" s="175"/>
      <c r="B3077" s="175"/>
      <c r="C3077" s="175"/>
      <c r="D3077" s="127" t="s">
        <v>103</v>
      </c>
      <c r="E3077" s="128">
        <v>10.409509139040587</v>
      </c>
      <c r="F3077" s="129">
        <v>10.409509139040587</v>
      </c>
      <c r="G3077" s="129">
        <v>14.052837337704794</v>
      </c>
      <c r="H3077" s="129">
        <v>0</v>
      </c>
      <c r="I3077" s="132"/>
      <c r="J3077" s="132"/>
      <c r="K3077" s="130">
        <v>1.35</v>
      </c>
    </row>
    <row r="3078" spans="1:11" x14ac:dyDescent="0.25">
      <c r="A3078" s="175"/>
      <c r="B3078" s="175"/>
      <c r="C3078" s="175" t="s">
        <v>93</v>
      </c>
      <c r="D3078" s="127" t="s">
        <v>140</v>
      </c>
      <c r="E3078" s="128">
        <v>3.5555555555555554</v>
      </c>
      <c r="F3078" s="129">
        <v>3.2592592592592591</v>
      </c>
      <c r="G3078" s="129">
        <v>1.4222222222222221</v>
      </c>
      <c r="H3078" s="133">
        <v>0.17777777777777776</v>
      </c>
      <c r="I3078" s="133">
        <v>5.9259259259259262E-2</v>
      </c>
      <c r="J3078" s="133">
        <v>5.9259259259259262E-2</v>
      </c>
      <c r="K3078" s="131">
        <v>0.4</v>
      </c>
    </row>
    <row r="3079" spans="1:11" x14ac:dyDescent="0.25">
      <c r="A3079" s="175"/>
      <c r="B3079" s="175"/>
      <c r="C3079" s="175"/>
      <c r="D3079" s="127" t="s">
        <v>139</v>
      </c>
      <c r="E3079" s="128">
        <v>1129.0167957734686</v>
      </c>
      <c r="F3079" s="129">
        <v>1026.0465992969885</v>
      </c>
      <c r="G3079" s="129">
        <v>635.64809126587863</v>
      </c>
      <c r="H3079" s="129">
        <v>81.684724463660388</v>
      </c>
      <c r="I3079" s="132"/>
      <c r="J3079" s="132"/>
      <c r="K3079" s="131">
        <v>0.56301030564422017</v>
      </c>
    </row>
    <row r="3080" spans="1:11" x14ac:dyDescent="0.25">
      <c r="A3080" s="175"/>
      <c r="B3080" s="175"/>
      <c r="C3080" s="175"/>
      <c r="D3080" s="127" t="s">
        <v>103</v>
      </c>
      <c r="E3080" s="128">
        <v>1132.5723513290241</v>
      </c>
      <c r="F3080" s="129">
        <v>1029.3058585562478</v>
      </c>
      <c r="G3080" s="129">
        <v>637.07031348810085</v>
      </c>
      <c r="H3080" s="129">
        <v>81.862502241438165</v>
      </c>
      <c r="I3080" s="133">
        <v>5.9259259259259262E-2</v>
      </c>
      <c r="J3080" s="133">
        <v>5.9259259259259262E-2</v>
      </c>
      <c r="K3080" s="131">
        <v>0.48150515282211004</v>
      </c>
    </row>
    <row r="3081" spans="1:11" x14ac:dyDescent="0.25">
      <c r="A3081" s="175"/>
      <c r="B3081" s="175"/>
      <c r="C3081" s="175" t="s">
        <v>94</v>
      </c>
      <c r="D3081" s="127" t="s">
        <v>140</v>
      </c>
      <c r="E3081" s="128">
        <v>1.1000000000000001</v>
      </c>
      <c r="F3081" s="133">
        <v>0.55000000000000004</v>
      </c>
      <c r="G3081" s="133">
        <v>5.5000000000000007E-2</v>
      </c>
      <c r="H3081" s="129">
        <v>0</v>
      </c>
      <c r="I3081" s="129">
        <v>0</v>
      </c>
      <c r="J3081" s="129">
        <v>0</v>
      </c>
      <c r="K3081" s="131">
        <v>0.05</v>
      </c>
    </row>
    <row r="3082" spans="1:11" x14ac:dyDescent="0.25">
      <c r="A3082" s="175"/>
      <c r="B3082" s="175"/>
      <c r="C3082" s="175"/>
      <c r="D3082" s="127" t="s">
        <v>139</v>
      </c>
      <c r="E3082" s="128">
        <v>497.45225266304487</v>
      </c>
      <c r="F3082" s="129">
        <v>343.36440108906214</v>
      </c>
      <c r="G3082" s="129">
        <v>158.56073362070185</v>
      </c>
      <c r="H3082" s="129">
        <v>24.825274429236295</v>
      </c>
      <c r="I3082" s="132"/>
      <c r="J3082" s="132"/>
      <c r="K3082" s="131">
        <v>0.31874563392138228</v>
      </c>
    </row>
    <row r="3083" spans="1:11" x14ac:dyDescent="0.25">
      <c r="A3083" s="175"/>
      <c r="B3083" s="175"/>
      <c r="C3083" s="175"/>
      <c r="D3083" s="127" t="s">
        <v>103</v>
      </c>
      <c r="E3083" s="128">
        <v>498.55225266304484</v>
      </c>
      <c r="F3083" s="129">
        <v>343.91440108906215</v>
      </c>
      <c r="G3083" s="129">
        <v>158.61573362070186</v>
      </c>
      <c r="H3083" s="129">
        <v>24.825274429236295</v>
      </c>
      <c r="I3083" s="129">
        <v>0</v>
      </c>
      <c r="J3083" s="129">
        <v>0</v>
      </c>
      <c r="K3083" s="131">
        <v>0.18437281696069113</v>
      </c>
    </row>
    <row r="3084" spans="1:11" x14ac:dyDescent="0.25">
      <c r="A3084" s="175"/>
      <c r="B3084" s="175"/>
      <c r="C3084" s="175" t="s">
        <v>96</v>
      </c>
      <c r="D3084" s="127" t="s">
        <v>140</v>
      </c>
      <c r="E3084" s="128">
        <v>8.2627118644067785</v>
      </c>
      <c r="F3084" s="129">
        <v>8.2627118644067785</v>
      </c>
      <c r="G3084" s="129">
        <v>6.7372881355932197</v>
      </c>
      <c r="H3084" s="129">
        <v>0</v>
      </c>
      <c r="I3084" s="129">
        <v>1.906779661016949</v>
      </c>
      <c r="J3084" s="129">
        <v>1.271186440677966</v>
      </c>
      <c r="K3084" s="131">
        <v>0.81538461538461537</v>
      </c>
    </row>
    <row r="3085" spans="1:11" x14ac:dyDescent="0.25">
      <c r="A3085" s="175"/>
      <c r="B3085" s="175"/>
      <c r="C3085" s="175"/>
      <c r="D3085" s="127" t="s">
        <v>139</v>
      </c>
      <c r="E3085" s="128">
        <v>219.45404674689283</v>
      </c>
      <c r="F3085" s="129">
        <v>219.45404674689283</v>
      </c>
      <c r="G3085" s="129">
        <v>128.28510051860397</v>
      </c>
      <c r="H3085" s="129">
        <v>35.366735991371371</v>
      </c>
      <c r="I3085" s="133">
        <v>0.20951199335649545</v>
      </c>
      <c r="J3085" s="129">
        <v>2.6732199882829861</v>
      </c>
      <c r="K3085" s="131">
        <v>0.5845647524857972</v>
      </c>
    </row>
    <row r="3086" spans="1:11" x14ac:dyDescent="0.25">
      <c r="A3086" s="175"/>
      <c r="B3086" s="175"/>
      <c r="C3086" s="175"/>
      <c r="D3086" s="127" t="s">
        <v>103</v>
      </c>
      <c r="E3086" s="128">
        <v>227.71675861129961</v>
      </c>
      <c r="F3086" s="129">
        <v>227.71675861129961</v>
      </c>
      <c r="G3086" s="129">
        <v>135.02238865419719</v>
      </c>
      <c r="H3086" s="129">
        <v>35.366735991371371</v>
      </c>
      <c r="I3086" s="129">
        <v>2.1162916543734447</v>
      </c>
      <c r="J3086" s="129">
        <v>3.9444064289609519</v>
      </c>
      <c r="K3086" s="131">
        <v>0.69997468393520634</v>
      </c>
    </row>
    <row r="3087" spans="1:11" x14ac:dyDescent="0.25">
      <c r="A3087" s="175"/>
      <c r="B3087" s="175"/>
      <c r="C3087" s="175" t="s">
        <v>97</v>
      </c>
      <c r="D3087" s="127" t="s">
        <v>140</v>
      </c>
      <c r="E3087" s="128">
        <v>62.446568627450979</v>
      </c>
      <c r="F3087" s="129">
        <v>58.94166666666667</v>
      </c>
      <c r="G3087" s="129">
        <v>4.367647058823529</v>
      </c>
      <c r="H3087" s="129">
        <v>3.2352941176470589</v>
      </c>
      <c r="I3087" s="132"/>
      <c r="J3087" s="132"/>
      <c r="K3087" s="131">
        <v>6.9942146619462908E-2</v>
      </c>
    </row>
    <row r="3088" spans="1:11" x14ac:dyDescent="0.25">
      <c r="A3088" s="175"/>
      <c r="B3088" s="175"/>
      <c r="C3088" s="175"/>
      <c r="D3088" s="127" t="s">
        <v>139</v>
      </c>
      <c r="E3088" s="128">
        <v>18.003590796837734</v>
      </c>
      <c r="F3088" s="129">
        <v>12.00239386455849</v>
      </c>
      <c r="G3088" s="129">
        <v>15.562303884786539</v>
      </c>
      <c r="H3088" s="129">
        <v>0</v>
      </c>
      <c r="I3088" s="132"/>
      <c r="J3088" s="132"/>
      <c r="K3088" s="131">
        <v>0.86440000000000006</v>
      </c>
    </row>
    <row r="3089" spans="1:11" x14ac:dyDescent="0.25">
      <c r="A3089" s="175"/>
      <c r="B3089" s="175"/>
      <c r="C3089" s="175"/>
      <c r="D3089" s="127" t="s">
        <v>103</v>
      </c>
      <c r="E3089" s="128">
        <v>80.450159424288714</v>
      </c>
      <c r="F3089" s="129">
        <v>70.944060531225162</v>
      </c>
      <c r="G3089" s="129">
        <v>19.929950943610066</v>
      </c>
      <c r="H3089" s="129">
        <v>3.2352941176470589</v>
      </c>
      <c r="I3089" s="132"/>
      <c r="J3089" s="132"/>
      <c r="K3089" s="131">
        <v>0.46717107330973145</v>
      </c>
    </row>
    <row r="3090" spans="1:11" x14ac:dyDescent="0.25">
      <c r="A3090" s="175"/>
      <c r="B3090" s="175"/>
      <c r="C3090" s="175" t="s">
        <v>168</v>
      </c>
      <c r="D3090" s="127" t="s">
        <v>139</v>
      </c>
      <c r="E3090" s="128">
        <v>30.931153593906519</v>
      </c>
      <c r="F3090" s="129">
        <v>30.931153593906519</v>
      </c>
      <c r="G3090" s="129">
        <v>13.399375736880307</v>
      </c>
      <c r="H3090" s="133">
        <v>0.24744922875125216</v>
      </c>
      <c r="I3090" s="132"/>
      <c r="J3090" s="132"/>
      <c r="K3090" s="131">
        <v>0.43320000000000008</v>
      </c>
    </row>
    <row r="3091" spans="1:11" x14ac:dyDescent="0.25">
      <c r="A3091" s="175"/>
      <c r="B3091" s="175"/>
      <c r="C3091" s="175"/>
      <c r="D3091" s="127" t="s">
        <v>103</v>
      </c>
      <c r="E3091" s="128">
        <v>30.931153593906519</v>
      </c>
      <c r="F3091" s="129">
        <v>30.931153593906519</v>
      </c>
      <c r="G3091" s="129">
        <v>13.399375736880307</v>
      </c>
      <c r="H3091" s="133">
        <v>0.24744922875125216</v>
      </c>
      <c r="I3091" s="132"/>
      <c r="J3091" s="132"/>
      <c r="K3091" s="131">
        <v>0.43320000000000008</v>
      </c>
    </row>
    <row r="3092" spans="1:11" x14ac:dyDescent="0.25">
      <c r="A3092" s="175"/>
      <c r="B3092" s="175"/>
      <c r="C3092" s="175" t="s">
        <v>169</v>
      </c>
      <c r="D3092" s="127" t="s">
        <v>139</v>
      </c>
      <c r="E3092" s="128">
        <v>91.674481827182447</v>
      </c>
      <c r="F3092" s="129">
        <v>74.169058232631656</v>
      </c>
      <c r="G3092" s="129">
        <v>44.708221397985675</v>
      </c>
      <c r="H3092" s="129">
        <v>0</v>
      </c>
      <c r="I3092" s="132"/>
      <c r="J3092" s="132"/>
      <c r="K3092" s="131">
        <v>0.48768447344230548</v>
      </c>
    </row>
    <row r="3093" spans="1:11" x14ac:dyDescent="0.25">
      <c r="A3093" s="175"/>
      <c r="B3093" s="175"/>
      <c r="C3093" s="175"/>
      <c r="D3093" s="127" t="s">
        <v>103</v>
      </c>
      <c r="E3093" s="128">
        <v>91.674481827182447</v>
      </c>
      <c r="F3093" s="129">
        <v>74.169058232631656</v>
      </c>
      <c r="G3093" s="129">
        <v>44.708221397985675</v>
      </c>
      <c r="H3093" s="129">
        <v>0</v>
      </c>
      <c r="I3093" s="132"/>
      <c r="J3093" s="132"/>
      <c r="K3093" s="131">
        <v>0.48768447344230548</v>
      </c>
    </row>
    <row r="3094" spans="1:11" x14ac:dyDescent="0.25">
      <c r="A3094" s="175"/>
      <c r="B3094" s="175"/>
      <c r="C3094" s="175" t="s">
        <v>98</v>
      </c>
      <c r="D3094" s="127" t="s">
        <v>139</v>
      </c>
      <c r="E3094" s="128">
        <v>31.232476524738569</v>
      </c>
      <c r="F3094" s="129">
        <v>26.965730126745576</v>
      </c>
      <c r="G3094" s="129">
        <v>13.492429858687062</v>
      </c>
      <c r="H3094" s="129">
        <v>2.2475855155418913</v>
      </c>
      <c r="I3094" s="132"/>
      <c r="J3094" s="132"/>
      <c r="K3094" s="131">
        <v>0.432</v>
      </c>
    </row>
    <row r="3095" spans="1:11" x14ac:dyDescent="0.25">
      <c r="A3095" s="175"/>
      <c r="B3095" s="175"/>
      <c r="C3095" s="175"/>
      <c r="D3095" s="127" t="s">
        <v>103</v>
      </c>
      <c r="E3095" s="128">
        <v>31.232476524738569</v>
      </c>
      <c r="F3095" s="129">
        <v>26.965730126745576</v>
      </c>
      <c r="G3095" s="129">
        <v>13.492429858687062</v>
      </c>
      <c r="H3095" s="129">
        <v>2.2475855155418913</v>
      </c>
      <c r="I3095" s="132"/>
      <c r="J3095" s="132"/>
      <c r="K3095" s="131">
        <v>0.432</v>
      </c>
    </row>
    <row r="3096" spans="1:11" x14ac:dyDescent="0.25">
      <c r="A3096" s="175"/>
      <c r="B3096" s="175"/>
      <c r="C3096" s="175" t="s">
        <v>103</v>
      </c>
      <c r="D3096" s="127" t="s">
        <v>140</v>
      </c>
      <c r="E3096" s="128">
        <v>78.770241452818709</v>
      </c>
      <c r="F3096" s="129">
        <v>74.419043195738112</v>
      </c>
      <c r="G3096" s="129">
        <v>13.149724984206536</v>
      </c>
      <c r="H3096" s="129">
        <v>3.4130718954248369</v>
      </c>
      <c r="I3096" s="129">
        <v>1.9660389202762083</v>
      </c>
      <c r="J3096" s="129">
        <v>1.3304456999372252</v>
      </c>
      <c r="K3096" s="131">
        <v>0.30039868573414902</v>
      </c>
    </row>
    <row r="3097" spans="1:11" x14ac:dyDescent="0.25">
      <c r="A3097" s="175"/>
      <c r="B3097" s="175"/>
      <c r="C3097" s="175"/>
      <c r="D3097" s="127" t="s">
        <v>139</v>
      </c>
      <c r="E3097" s="128">
        <v>3032.591531595599</v>
      </c>
      <c r="F3097" s="129">
        <v>2697.1689202234643</v>
      </c>
      <c r="G3097" s="129">
        <v>1672.1464629941217</v>
      </c>
      <c r="H3097" s="129">
        <v>416.18609352747671</v>
      </c>
      <c r="I3097" s="129">
        <v>10.436937651509394</v>
      </c>
      <c r="J3097" s="129">
        <v>2.6732199882829861</v>
      </c>
      <c r="K3097" s="131">
        <v>0.57571645731189602</v>
      </c>
    </row>
    <row r="3098" spans="1:11" x14ac:dyDescent="0.25">
      <c r="A3098" s="175"/>
      <c r="B3098" s="175"/>
      <c r="C3098" s="175"/>
      <c r="D3098" s="127" t="s">
        <v>103</v>
      </c>
      <c r="E3098" s="128">
        <v>3111.3617730484175</v>
      </c>
      <c r="F3098" s="129">
        <v>2771.587963419202</v>
      </c>
      <c r="G3098" s="129">
        <v>1685.2961879783281</v>
      </c>
      <c r="H3098" s="129">
        <v>419.59916542290154</v>
      </c>
      <c r="I3098" s="129">
        <v>12.402976571785604</v>
      </c>
      <c r="J3098" s="129">
        <v>4.0036656882202113</v>
      </c>
      <c r="K3098" s="131">
        <v>0.48394386678598039</v>
      </c>
    </row>
    <row r="3099" spans="1:11" x14ac:dyDescent="0.25">
      <c r="A3099" s="175"/>
      <c r="B3099" s="175" t="s">
        <v>47</v>
      </c>
      <c r="C3099" s="175" t="s">
        <v>99</v>
      </c>
      <c r="D3099" s="127" t="s">
        <v>140</v>
      </c>
      <c r="E3099" s="135">
        <v>0.5</v>
      </c>
      <c r="F3099" s="133">
        <v>0.5</v>
      </c>
      <c r="G3099" s="133">
        <v>0.5</v>
      </c>
      <c r="H3099" s="132"/>
      <c r="I3099" s="132"/>
      <c r="J3099" s="132"/>
      <c r="K3099" s="130">
        <v>1</v>
      </c>
    </row>
    <row r="3100" spans="1:11" x14ac:dyDescent="0.25">
      <c r="A3100" s="175"/>
      <c r="B3100" s="175"/>
      <c r="C3100" s="175"/>
      <c r="D3100" s="127" t="s">
        <v>139</v>
      </c>
      <c r="E3100" s="128">
        <v>492.54325204953233</v>
      </c>
      <c r="F3100" s="129">
        <v>492.54325204953233</v>
      </c>
      <c r="G3100" s="129">
        <v>252.70328133794689</v>
      </c>
      <c r="H3100" s="129">
        <v>46.734042494106347</v>
      </c>
      <c r="I3100" s="129">
        <v>2.5159668274036737</v>
      </c>
      <c r="J3100" s="132"/>
      <c r="K3100" s="131">
        <v>0.51305805182878428</v>
      </c>
    </row>
    <row r="3101" spans="1:11" x14ac:dyDescent="0.25">
      <c r="A3101" s="175"/>
      <c r="B3101" s="175"/>
      <c r="C3101" s="175"/>
      <c r="D3101" s="127" t="s">
        <v>103</v>
      </c>
      <c r="E3101" s="128">
        <v>493.04325204953233</v>
      </c>
      <c r="F3101" s="129">
        <v>493.04325204953233</v>
      </c>
      <c r="G3101" s="129">
        <v>253.20328133794689</v>
      </c>
      <c r="H3101" s="129">
        <v>46.734042494106347</v>
      </c>
      <c r="I3101" s="129">
        <v>2.5159668274036737</v>
      </c>
      <c r="J3101" s="132"/>
      <c r="K3101" s="131">
        <v>0.75652902591439219</v>
      </c>
    </row>
    <row r="3102" spans="1:11" x14ac:dyDescent="0.25">
      <c r="A3102" s="175"/>
      <c r="B3102" s="175"/>
      <c r="C3102" s="175" t="s">
        <v>171</v>
      </c>
      <c r="D3102" s="127" t="s">
        <v>139</v>
      </c>
      <c r="E3102" s="128">
        <v>24.208426969318982</v>
      </c>
      <c r="F3102" s="129">
        <v>18.156320226989237</v>
      </c>
      <c r="G3102" s="129">
        <v>15.687060676118701</v>
      </c>
      <c r="H3102" s="129">
        <v>0</v>
      </c>
      <c r="I3102" s="132"/>
      <c r="J3102" s="132"/>
      <c r="K3102" s="131">
        <v>0.64800000000000002</v>
      </c>
    </row>
    <row r="3103" spans="1:11" x14ac:dyDescent="0.25">
      <c r="A3103" s="175"/>
      <c r="B3103" s="175"/>
      <c r="C3103" s="175"/>
      <c r="D3103" s="127" t="s">
        <v>103</v>
      </c>
      <c r="E3103" s="128">
        <v>24.208426969318982</v>
      </c>
      <c r="F3103" s="129">
        <v>18.156320226989237</v>
      </c>
      <c r="G3103" s="129">
        <v>15.687060676118701</v>
      </c>
      <c r="H3103" s="129">
        <v>0</v>
      </c>
      <c r="I3103" s="132"/>
      <c r="J3103" s="132"/>
      <c r="K3103" s="131">
        <v>0.64800000000000002</v>
      </c>
    </row>
    <row r="3104" spans="1:11" x14ac:dyDescent="0.25">
      <c r="A3104" s="175"/>
      <c r="B3104" s="175"/>
      <c r="C3104" s="175" t="s">
        <v>101</v>
      </c>
      <c r="D3104" s="127" t="s">
        <v>139</v>
      </c>
      <c r="E3104" s="128">
        <v>25.285090878133175</v>
      </c>
      <c r="F3104" s="129">
        <v>25.285090878133175</v>
      </c>
      <c r="G3104" s="129">
        <v>21.846318518707069</v>
      </c>
      <c r="H3104" s="129">
        <v>3.6511671228024305</v>
      </c>
      <c r="I3104" s="132"/>
      <c r="J3104" s="132"/>
      <c r="K3104" s="131">
        <v>0.86400000000000021</v>
      </c>
    </row>
    <row r="3105" spans="1:11" x14ac:dyDescent="0.25">
      <c r="A3105" s="175"/>
      <c r="B3105" s="175"/>
      <c r="C3105" s="175"/>
      <c r="D3105" s="127" t="s">
        <v>103</v>
      </c>
      <c r="E3105" s="128">
        <v>25.285090878133175</v>
      </c>
      <c r="F3105" s="129">
        <v>25.285090878133175</v>
      </c>
      <c r="G3105" s="129">
        <v>21.846318518707069</v>
      </c>
      <c r="H3105" s="129">
        <v>3.6511671228024305</v>
      </c>
      <c r="I3105" s="132"/>
      <c r="J3105" s="132"/>
      <c r="K3105" s="131">
        <v>0.86400000000000021</v>
      </c>
    </row>
    <row r="3106" spans="1:11" x14ac:dyDescent="0.25">
      <c r="A3106" s="175"/>
      <c r="B3106" s="175"/>
      <c r="C3106" s="175" t="s">
        <v>102</v>
      </c>
      <c r="D3106" s="127" t="s">
        <v>139</v>
      </c>
      <c r="E3106" s="128">
        <v>473.15296386401718</v>
      </c>
      <c r="F3106" s="129">
        <v>216.83958540078089</v>
      </c>
      <c r="G3106" s="129">
        <v>21.394092978174591</v>
      </c>
      <c r="H3106" s="133">
        <v>3.133681750308058E-2</v>
      </c>
      <c r="I3106" s="133">
        <v>0.53272589755236988</v>
      </c>
      <c r="J3106" s="132"/>
      <c r="K3106" s="131">
        <v>4.5216018100064558E-2</v>
      </c>
    </row>
    <row r="3107" spans="1:11" x14ac:dyDescent="0.25">
      <c r="A3107" s="175"/>
      <c r="B3107" s="175"/>
      <c r="C3107" s="175"/>
      <c r="D3107" s="127" t="s">
        <v>103</v>
      </c>
      <c r="E3107" s="128">
        <v>473.15296386401718</v>
      </c>
      <c r="F3107" s="129">
        <v>216.83958540078089</v>
      </c>
      <c r="G3107" s="129">
        <v>21.394092978174591</v>
      </c>
      <c r="H3107" s="133">
        <v>3.133681750308058E-2</v>
      </c>
      <c r="I3107" s="133">
        <v>0.53272589755236988</v>
      </c>
      <c r="J3107" s="132"/>
      <c r="K3107" s="131">
        <v>4.5216018100064558E-2</v>
      </c>
    </row>
    <row r="3108" spans="1:11" x14ac:dyDescent="0.25">
      <c r="A3108" s="175"/>
      <c r="B3108" s="175"/>
      <c r="C3108" s="175" t="s">
        <v>103</v>
      </c>
      <c r="D3108" s="127" t="s">
        <v>140</v>
      </c>
      <c r="E3108" s="135">
        <v>0.5</v>
      </c>
      <c r="F3108" s="133">
        <v>0.5</v>
      </c>
      <c r="G3108" s="133">
        <v>0.5</v>
      </c>
      <c r="H3108" s="132"/>
      <c r="I3108" s="132"/>
      <c r="J3108" s="132"/>
      <c r="K3108" s="130">
        <v>1</v>
      </c>
    </row>
    <row r="3109" spans="1:11" x14ac:dyDescent="0.25">
      <c r="A3109" s="175"/>
      <c r="B3109" s="175"/>
      <c r="C3109" s="175"/>
      <c r="D3109" s="127" t="s">
        <v>139</v>
      </c>
      <c r="E3109" s="128">
        <v>1015.1897337610017</v>
      </c>
      <c r="F3109" s="129">
        <v>752.82424855543559</v>
      </c>
      <c r="G3109" s="129">
        <v>311.63075351094727</v>
      </c>
      <c r="H3109" s="129">
        <v>50.416546434411856</v>
      </c>
      <c r="I3109" s="129">
        <v>3.0486927249560436</v>
      </c>
      <c r="J3109" s="132"/>
      <c r="K3109" s="131">
        <v>0.51756851748221222</v>
      </c>
    </row>
    <row r="3110" spans="1:11" x14ac:dyDescent="0.25">
      <c r="A3110" s="175"/>
      <c r="B3110" s="175"/>
      <c r="C3110" s="175"/>
      <c r="D3110" s="127" t="s">
        <v>103</v>
      </c>
      <c r="E3110" s="128">
        <v>1015.6897337610017</v>
      </c>
      <c r="F3110" s="129">
        <v>753.32424855543559</v>
      </c>
      <c r="G3110" s="129">
        <v>312.13075351094722</v>
      </c>
      <c r="H3110" s="129">
        <v>50.416546434411856</v>
      </c>
      <c r="I3110" s="129">
        <v>3.0486927249560436</v>
      </c>
      <c r="J3110" s="132"/>
      <c r="K3110" s="131">
        <v>0.61405481398576989</v>
      </c>
    </row>
    <row r="3111" spans="1:11" x14ac:dyDescent="0.25">
      <c r="A3111" s="175"/>
      <c r="B3111" s="175" t="s">
        <v>103</v>
      </c>
      <c r="C3111" s="175" t="s">
        <v>51</v>
      </c>
      <c r="D3111" s="127" t="s">
        <v>140</v>
      </c>
      <c r="E3111" s="128">
        <v>7.3333333333333339</v>
      </c>
      <c r="F3111" s="129">
        <v>2.0952380952380953</v>
      </c>
      <c r="G3111" s="129">
        <v>1.0476190476190477</v>
      </c>
      <c r="H3111" s="133">
        <v>0.52380952380952384</v>
      </c>
      <c r="I3111" s="129">
        <v>0</v>
      </c>
      <c r="J3111" s="129">
        <v>0</v>
      </c>
      <c r="K3111" s="131">
        <v>0.14285714285714285</v>
      </c>
    </row>
    <row r="3112" spans="1:11" x14ac:dyDescent="0.25">
      <c r="A3112" s="175"/>
      <c r="B3112" s="175"/>
      <c r="C3112" s="175"/>
      <c r="D3112" s="127" t="s">
        <v>139</v>
      </c>
      <c r="E3112" s="128">
        <v>734.82161593390481</v>
      </c>
      <c r="F3112" s="129">
        <v>672.45879771292505</v>
      </c>
      <c r="G3112" s="129">
        <v>258.39317931393151</v>
      </c>
      <c r="H3112" s="129">
        <v>520.9123676052659</v>
      </c>
      <c r="I3112" s="129">
        <v>19.585635690872046</v>
      </c>
      <c r="J3112" s="129">
        <v>20.498235318076382</v>
      </c>
      <c r="K3112" s="131">
        <v>0.35164068899297768</v>
      </c>
    </row>
    <row r="3113" spans="1:11" x14ac:dyDescent="0.25">
      <c r="A3113" s="175"/>
      <c r="B3113" s="175"/>
      <c r="C3113" s="175"/>
      <c r="D3113" s="127" t="s">
        <v>103</v>
      </c>
      <c r="E3113" s="128">
        <v>742.15494926723807</v>
      </c>
      <c r="F3113" s="129">
        <v>674.55403580816312</v>
      </c>
      <c r="G3113" s="129">
        <v>259.44079836155055</v>
      </c>
      <c r="H3113" s="129">
        <v>521.43617712907542</v>
      </c>
      <c r="I3113" s="129">
        <v>19.585635690872046</v>
      </c>
      <c r="J3113" s="129">
        <v>20.498235318076382</v>
      </c>
      <c r="K3113" s="131">
        <v>0.24724891592506026</v>
      </c>
    </row>
    <row r="3114" spans="1:11" x14ac:dyDescent="0.25">
      <c r="A3114" s="175"/>
      <c r="B3114" s="175"/>
      <c r="C3114" s="175" t="s">
        <v>52</v>
      </c>
      <c r="D3114" s="127" t="s">
        <v>140</v>
      </c>
      <c r="E3114" s="128">
        <v>91.516666666666666</v>
      </c>
      <c r="F3114" s="129">
        <v>91.516666666666666</v>
      </c>
      <c r="G3114" s="129">
        <v>13.826666666666664</v>
      </c>
      <c r="H3114" s="129">
        <v>6.1766666666666659</v>
      </c>
      <c r="I3114" s="133">
        <v>0.11333333333333334</v>
      </c>
      <c r="J3114" s="129">
        <v>0</v>
      </c>
      <c r="K3114" s="131">
        <v>0.15108359133126933</v>
      </c>
    </row>
    <row r="3115" spans="1:11" x14ac:dyDescent="0.25">
      <c r="A3115" s="175"/>
      <c r="B3115" s="175"/>
      <c r="C3115" s="175"/>
      <c r="D3115" s="127" t="s">
        <v>139</v>
      </c>
      <c r="E3115" s="128">
        <v>147.88581388546064</v>
      </c>
      <c r="F3115" s="129">
        <v>147.88581388546064</v>
      </c>
      <c r="G3115" s="129">
        <v>40.632886169188545</v>
      </c>
      <c r="H3115" s="129">
        <v>20.043950193064532</v>
      </c>
      <c r="I3115" s="132"/>
      <c r="J3115" s="132"/>
      <c r="K3115" s="131">
        <v>0.2747585120007468</v>
      </c>
    </row>
    <row r="3116" spans="1:11" x14ac:dyDescent="0.25">
      <c r="A3116" s="175"/>
      <c r="B3116" s="175"/>
      <c r="C3116" s="175"/>
      <c r="D3116" s="127" t="s">
        <v>103</v>
      </c>
      <c r="E3116" s="128">
        <v>239.40248055212732</v>
      </c>
      <c r="F3116" s="129">
        <v>239.40248055212732</v>
      </c>
      <c r="G3116" s="129">
        <v>54.459552835855206</v>
      </c>
      <c r="H3116" s="129">
        <v>26.220616859731198</v>
      </c>
      <c r="I3116" s="133">
        <v>0.11333333333333334</v>
      </c>
      <c r="J3116" s="129">
        <v>0</v>
      </c>
      <c r="K3116" s="131">
        <v>0.21292105166600805</v>
      </c>
    </row>
    <row r="3117" spans="1:11" x14ac:dyDescent="0.25">
      <c r="A3117" s="175"/>
      <c r="B3117" s="175"/>
      <c r="C3117" s="175" t="s">
        <v>53</v>
      </c>
      <c r="D3117" s="127" t="s">
        <v>140</v>
      </c>
      <c r="E3117" s="128">
        <v>106.75</v>
      </c>
      <c r="F3117" s="129">
        <v>103.25</v>
      </c>
      <c r="G3117" s="129">
        <v>21</v>
      </c>
      <c r="H3117" s="129">
        <v>11.15</v>
      </c>
      <c r="I3117" s="133">
        <v>0.55000000000000004</v>
      </c>
      <c r="J3117" s="133">
        <v>0.35</v>
      </c>
      <c r="K3117" s="131">
        <v>0.19672131147540983</v>
      </c>
    </row>
    <row r="3118" spans="1:11" x14ac:dyDescent="0.25">
      <c r="A3118" s="175"/>
      <c r="B3118" s="175"/>
      <c r="C3118" s="175"/>
      <c r="D3118" s="127" t="s">
        <v>139</v>
      </c>
      <c r="E3118" s="128">
        <v>1719.1346961749844</v>
      </c>
      <c r="F3118" s="129">
        <v>1577.9980241146704</v>
      </c>
      <c r="G3118" s="129">
        <v>1663.4505774886627</v>
      </c>
      <c r="H3118" s="129">
        <v>1160.1394134509494</v>
      </c>
      <c r="I3118" s="129">
        <v>-1.0015492274308793</v>
      </c>
      <c r="J3118" s="129">
        <v>-1.0015492274308793</v>
      </c>
      <c r="K3118" s="131">
        <v>0.96760921711939329</v>
      </c>
    </row>
    <row r="3119" spans="1:11" x14ac:dyDescent="0.25">
      <c r="A3119" s="175"/>
      <c r="B3119" s="175"/>
      <c r="C3119" s="175"/>
      <c r="D3119" s="127" t="s">
        <v>103</v>
      </c>
      <c r="E3119" s="128">
        <v>1825.8846961749844</v>
      </c>
      <c r="F3119" s="129">
        <v>1681.2480241146704</v>
      </c>
      <c r="G3119" s="129">
        <v>1684.4505774886627</v>
      </c>
      <c r="H3119" s="129">
        <v>1171.2894134509493</v>
      </c>
      <c r="I3119" s="133">
        <v>-0.45154922743087922</v>
      </c>
      <c r="J3119" s="133">
        <v>-0.6515492274308794</v>
      </c>
      <c r="K3119" s="131">
        <v>0.58216526429740156</v>
      </c>
    </row>
    <row r="3120" spans="1:11" x14ac:dyDescent="0.25">
      <c r="A3120" s="175"/>
      <c r="B3120" s="175"/>
      <c r="C3120" s="175" t="s">
        <v>54</v>
      </c>
      <c r="D3120" s="127" t="s">
        <v>140</v>
      </c>
      <c r="E3120" s="128">
        <v>40.539473684210535</v>
      </c>
      <c r="F3120" s="129">
        <v>40.539473684210535</v>
      </c>
      <c r="G3120" s="129">
        <v>22.697368421052634</v>
      </c>
      <c r="H3120" s="129">
        <v>15.460526315789476</v>
      </c>
      <c r="I3120" s="129">
        <v>0</v>
      </c>
      <c r="J3120" s="129">
        <v>0</v>
      </c>
      <c r="K3120" s="131">
        <v>0.55988315481986362</v>
      </c>
    </row>
    <row r="3121" spans="1:11" x14ac:dyDescent="0.25">
      <c r="A3121" s="175"/>
      <c r="B3121" s="175"/>
      <c r="C3121" s="175"/>
      <c r="D3121" s="127" t="s">
        <v>139</v>
      </c>
      <c r="E3121" s="128">
        <v>1228.7385124872349</v>
      </c>
      <c r="F3121" s="129">
        <v>1170.3715477789278</v>
      </c>
      <c r="G3121" s="129">
        <v>607.73185580364452</v>
      </c>
      <c r="H3121" s="129">
        <v>297.45053717498314</v>
      </c>
      <c r="I3121" s="129">
        <v>9.6346950789705001</v>
      </c>
      <c r="J3121" s="132"/>
      <c r="K3121" s="131">
        <v>0.49459819939513627</v>
      </c>
    </row>
    <row r="3122" spans="1:11" x14ac:dyDescent="0.25">
      <c r="A3122" s="175"/>
      <c r="B3122" s="175"/>
      <c r="C3122" s="175"/>
      <c r="D3122" s="127" t="s">
        <v>103</v>
      </c>
      <c r="E3122" s="128">
        <v>1269.2779861714453</v>
      </c>
      <c r="F3122" s="129">
        <v>1210.9110214631382</v>
      </c>
      <c r="G3122" s="129">
        <v>630.42922422469724</v>
      </c>
      <c r="H3122" s="129">
        <v>312.91106349077262</v>
      </c>
      <c r="I3122" s="129">
        <v>9.6346950789705001</v>
      </c>
      <c r="J3122" s="129">
        <v>0</v>
      </c>
      <c r="K3122" s="131">
        <v>0.5272406771075</v>
      </c>
    </row>
    <row r="3123" spans="1:11" x14ac:dyDescent="0.25">
      <c r="A3123" s="175"/>
      <c r="B3123" s="175"/>
      <c r="C3123" s="175" t="s">
        <v>55</v>
      </c>
      <c r="D3123" s="127" t="s">
        <v>140</v>
      </c>
      <c r="E3123" s="128">
        <v>12.5725</v>
      </c>
      <c r="F3123" s="129">
        <v>11.370000000000001</v>
      </c>
      <c r="G3123" s="129">
        <v>9.0000000000000018</v>
      </c>
      <c r="H3123" s="129">
        <v>7.6</v>
      </c>
      <c r="I3123" s="129">
        <v>0</v>
      </c>
      <c r="J3123" s="129">
        <v>0</v>
      </c>
      <c r="K3123" s="131">
        <v>0.71584808112944931</v>
      </c>
    </row>
    <row r="3124" spans="1:11" x14ac:dyDescent="0.25">
      <c r="A3124" s="175"/>
      <c r="B3124" s="175"/>
      <c r="C3124" s="175"/>
      <c r="D3124" s="127" t="s">
        <v>139</v>
      </c>
      <c r="E3124" s="128">
        <v>454.0321637623328</v>
      </c>
      <c r="F3124" s="129">
        <v>403.92254921703341</v>
      </c>
      <c r="G3124" s="129">
        <v>225.51555602732734</v>
      </c>
      <c r="H3124" s="129">
        <v>47.34333896650255</v>
      </c>
      <c r="I3124" s="129">
        <v>6.7695622686815398</v>
      </c>
      <c r="J3124" s="129">
        <v>2.0901917557992462</v>
      </c>
      <c r="K3124" s="131">
        <v>0.49669511110973952</v>
      </c>
    </row>
    <row r="3125" spans="1:11" x14ac:dyDescent="0.25">
      <c r="A3125" s="175"/>
      <c r="B3125" s="175"/>
      <c r="C3125" s="175"/>
      <c r="D3125" s="127" t="s">
        <v>103</v>
      </c>
      <c r="E3125" s="128">
        <v>466.60466376233279</v>
      </c>
      <c r="F3125" s="129">
        <v>415.29254921703341</v>
      </c>
      <c r="G3125" s="129">
        <v>234.51555602732734</v>
      </c>
      <c r="H3125" s="129">
        <v>54.943338966502544</v>
      </c>
      <c r="I3125" s="129">
        <v>6.7695622686815398</v>
      </c>
      <c r="J3125" s="129">
        <v>2.0901917557992462</v>
      </c>
      <c r="K3125" s="131">
        <v>0.60627159611959436</v>
      </c>
    </row>
    <row r="3126" spans="1:11" x14ac:dyDescent="0.25">
      <c r="A3126" s="175"/>
      <c r="B3126" s="175"/>
      <c r="C3126" s="175" t="s">
        <v>56</v>
      </c>
      <c r="D3126" s="127" t="s">
        <v>140</v>
      </c>
      <c r="E3126" s="128">
        <v>14.399999999999999</v>
      </c>
      <c r="F3126" s="129">
        <v>14.399999999999999</v>
      </c>
      <c r="G3126" s="129">
        <v>18</v>
      </c>
      <c r="H3126" s="129">
        <v>18</v>
      </c>
      <c r="I3126" s="129">
        <v>4.32</v>
      </c>
      <c r="J3126" s="129">
        <v>2.88</v>
      </c>
      <c r="K3126" s="130">
        <v>1.2500000000000002</v>
      </c>
    </row>
    <row r="3127" spans="1:11" x14ac:dyDescent="0.25">
      <c r="A3127" s="175"/>
      <c r="B3127" s="175"/>
      <c r="C3127" s="175"/>
      <c r="D3127" s="127" t="s">
        <v>139</v>
      </c>
      <c r="E3127" s="128">
        <v>3517.8135270000002</v>
      </c>
      <c r="F3127" s="129">
        <v>3352.2258600147388</v>
      </c>
      <c r="G3127" s="129">
        <v>2435.1367105655713</v>
      </c>
      <c r="H3127" s="129">
        <v>1665.1144954566153</v>
      </c>
      <c r="I3127" s="129">
        <v>3.2001698064736903</v>
      </c>
      <c r="J3127" s="132"/>
      <c r="K3127" s="131">
        <v>0.69223018556138805</v>
      </c>
    </row>
    <row r="3128" spans="1:11" x14ac:dyDescent="0.25">
      <c r="A3128" s="175"/>
      <c r="B3128" s="175"/>
      <c r="C3128" s="175"/>
      <c r="D3128" s="127" t="s">
        <v>103</v>
      </c>
      <c r="E3128" s="128">
        <v>3532.2135270000003</v>
      </c>
      <c r="F3128" s="129">
        <v>3366.6258600147389</v>
      </c>
      <c r="G3128" s="129">
        <v>2453.1367105655713</v>
      </c>
      <c r="H3128" s="129">
        <v>1683.1144954566153</v>
      </c>
      <c r="I3128" s="129">
        <v>7.5201698064736906</v>
      </c>
      <c r="J3128" s="129">
        <v>2.88</v>
      </c>
      <c r="K3128" s="131">
        <v>0.97111509278069419</v>
      </c>
    </row>
    <row r="3129" spans="1:11" x14ac:dyDescent="0.25">
      <c r="A3129" s="175"/>
      <c r="B3129" s="175"/>
      <c r="C3129" s="175" t="s">
        <v>152</v>
      </c>
      <c r="D3129" s="127" t="s">
        <v>139</v>
      </c>
      <c r="E3129" s="128">
        <v>50.399280337308355</v>
      </c>
      <c r="F3129" s="129">
        <v>44.283241216470131</v>
      </c>
      <c r="G3129" s="129">
        <v>25.481433785282448</v>
      </c>
      <c r="H3129" s="129">
        <v>9.0387960828272149</v>
      </c>
      <c r="I3129" s="132"/>
      <c r="J3129" s="132"/>
      <c r="K3129" s="131">
        <v>0.50559122302426351</v>
      </c>
    </row>
    <row r="3130" spans="1:11" x14ac:dyDescent="0.25">
      <c r="A3130" s="175"/>
      <c r="B3130" s="175"/>
      <c r="C3130" s="175"/>
      <c r="D3130" s="127" t="s">
        <v>103</v>
      </c>
      <c r="E3130" s="128">
        <v>50.399280337308355</v>
      </c>
      <c r="F3130" s="129">
        <v>44.283241216470131</v>
      </c>
      <c r="G3130" s="129">
        <v>25.481433785282448</v>
      </c>
      <c r="H3130" s="129">
        <v>9.0387960828272149</v>
      </c>
      <c r="I3130" s="132"/>
      <c r="J3130" s="132"/>
      <c r="K3130" s="131">
        <v>0.50559122302426351</v>
      </c>
    </row>
    <row r="3131" spans="1:11" x14ac:dyDescent="0.25">
      <c r="A3131" s="175"/>
      <c r="B3131" s="175"/>
      <c r="C3131" s="175" t="s">
        <v>57</v>
      </c>
      <c r="D3131" s="127" t="s">
        <v>139</v>
      </c>
      <c r="E3131" s="128">
        <v>59.111768254646321</v>
      </c>
      <c r="F3131" s="129">
        <v>55.826268671920751</v>
      </c>
      <c r="G3131" s="129">
        <v>35.09289848713081</v>
      </c>
      <c r="H3131" s="129">
        <v>9.1635187942016554</v>
      </c>
      <c r="I3131" s="133">
        <v>0.12149057432919402</v>
      </c>
      <c r="J3131" s="132"/>
      <c r="K3131" s="131">
        <v>0.5936702542200204</v>
      </c>
    </row>
    <row r="3132" spans="1:11" x14ac:dyDescent="0.25">
      <c r="A3132" s="175"/>
      <c r="B3132" s="175"/>
      <c r="C3132" s="175"/>
      <c r="D3132" s="127" t="s">
        <v>103</v>
      </c>
      <c r="E3132" s="128">
        <v>59.111768254646321</v>
      </c>
      <c r="F3132" s="129">
        <v>55.826268671920751</v>
      </c>
      <c r="G3132" s="129">
        <v>35.09289848713081</v>
      </c>
      <c r="H3132" s="129">
        <v>9.1635187942016554</v>
      </c>
      <c r="I3132" s="133">
        <v>0.12149057432919402</v>
      </c>
      <c r="J3132" s="132"/>
      <c r="K3132" s="131">
        <v>0.5936702542200204</v>
      </c>
    </row>
    <row r="3133" spans="1:11" x14ac:dyDescent="0.25">
      <c r="A3133" s="175"/>
      <c r="B3133" s="175"/>
      <c r="C3133" s="175" t="s">
        <v>58</v>
      </c>
      <c r="D3133" s="127" t="s">
        <v>140</v>
      </c>
      <c r="E3133" s="135">
        <v>0.75</v>
      </c>
      <c r="F3133" s="133">
        <v>0.75</v>
      </c>
      <c r="G3133" s="133">
        <v>0.05</v>
      </c>
      <c r="H3133" s="129">
        <v>0</v>
      </c>
      <c r="I3133" s="132"/>
      <c r="J3133" s="132"/>
      <c r="K3133" s="131">
        <v>6.6666666666666666E-2</v>
      </c>
    </row>
    <row r="3134" spans="1:11" x14ac:dyDescent="0.25">
      <c r="A3134" s="175"/>
      <c r="B3134" s="175"/>
      <c r="C3134" s="175"/>
      <c r="D3134" s="127" t="s">
        <v>139</v>
      </c>
      <c r="E3134" s="128">
        <v>48.627648705351916</v>
      </c>
      <c r="F3134" s="129">
        <v>48.627648705351916</v>
      </c>
      <c r="G3134" s="129">
        <v>48.47604159487372</v>
      </c>
      <c r="H3134" s="129">
        <v>35.089766822526713</v>
      </c>
      <c r="I3134" s="132"/>
      <c r="J3134" s="133">
        <v>0.54986775836302348</v>
      </c>
      <c r="K3134" s="131">
        <v>0.9968822858082893</v>
      </c>
    </row>
    <row r="3135" spans="1:11" x14ac:dyDescent="0.25">
      <c r="A3135" s="175"/>
      <c r="B3135" s="175"/>
      <c r="C3135" s="175"/>
      <c r="D3135" s="127" t="s">
        <v>103</v>
      </c>
      <c r="E3135" s="128">
        <v>49.377648705351916</v>
      </c>
      <c r="F3135" s="129">
        <v>49.377648705351916</v>
      </c>
      <c r="G3135" s="129">
        <v>48.526041594873725</v>
      </c>
      <c r="H3135" s="129">
        <v>35.089766822526713</v>
      </c>
      <c r="I3135" s="132"/>
      <c r="J3135" s="133">
        <v>0.54986775836302348</v>
      </c>
      <c r="K3135" s="131">
        <v>0.53177447623747798</v>
      </c>
    </row>
    <row r="3136" spans="1:11" x14ac:dyDescent="0.25">
      <c r="A3136" s="175"/>
      <c r="B3136" s="175"/>
      <c r="C3136" s="175" t="s">
        <v>59</v>
      </c>
      <c r="D3136" s="127" t="s">
        <v>140</v>
      </c>
      <c r="E3136" s="135">
        <v>0.25</v>
      </c>
      <c r="F3136" s="133">
        <v>0.25</v>
      </c>
      <c r="G3136" s="133">
        <v>0.1</v>
      </c>
      <c r="H3136" s="133">
        <v>0.05</v>
      </c>
      <c r="I3136" s="129">
        <v>0</v>
      </c>
      <c r="J3136" s="129">
        <v>0</v>
      </c>
      <c r="K3136" s="131">
        <v>0.4</v>
      </c>
    </row>
    <row r="3137" spans="1:11" x14ac:dyDescent="0.25">
      <c r="A3137" s="175"/>
      <c r="B3137" s="175"/>
      <c r="C3137" s="175"/>
      <c r="D3137" s="127" t="s">
        <v>139</v>
      </c>
      <c r="E3137" s="128">
        <v>27.124736486566086</v>
      </c>
      <c r="F3137" s="129">
        <v>27.124736486566086</v>
      </c>
      <c r="G3137" s="129">
        <v>10.865152017851353</v>
      </c>
      <c r="H3137" s="129">
        <v>1.5788464859602622</v>
      </c>
      <c r="I3137" s="132"/>
      <c r="J3137" s="132"/>
      <c r="K3137" s="131">
        <v>0.40056249111332287</v>
      </c>
    </row>
    <row r="3138" spans="1:11" x14ac:dyDescent="0.25">
      <c r="A3138" s="175"/>
      <c r="B3138" s="175"/>
      <c r="C3138" s="175"/>
      <c r="D3138" s="127" t="s">
        <v>103</v>
      </c>
      <c r="E3138" s="128">
        <v>27.374736486566086</v>
      </c>
      <c r="F3138" s="129">
        <v>27.374736486566086</v>
      </c>
      <c r="G3138" s="129">
        <v>10.965152017851352</v>
      </c>
      <c r="H3138" s="129">
        <v>1.6288464859602623</v>
      </c>
      <c r="I3138" s="129">
        <v>0</v>
      </c>
      <c r="J3138" s="129">
        <v>0</v>
      </c>
      <c r="K3138" s="131">
        <v>0.40028124555666145</v>
      </c>
    </row>
    <row r="3139" spans="1:11" x14ac:dyDescent="0.25">
      <c r="A3139" s="175"/>
      <c r="B3139" s="175"/>
      <c r="C3139" s="175" t="s">
        <v>60</v>
      </c>
      <c r="D3139" s="127" t="s">
        <v>140</v>
      </c>
      <c r="E3139" s="135">
        <v>0.8571428571428571</v>
      </c>
      <c r="F3139" s="133">
        <v>0.8571428571428571</v>
      </c>
      <c r="G3139" s="133">
        <v>0.3428571428571428</v>
      </c>
      <c r="H3139" s="129">
        <v>0</v>
      </c>
      <c r="I3139" s="129">
        <v>0</v>
      </c>
      <c r="J3139" s="129">
        <v>0</v>
      </c>
      <c r="K3139" s="131">
        <v>0.4</v>
      </c>
    </row>
    <row r="3140" spans="1:11" x14ac:dyDescent="0.25">
      <c r="A3140" s="175"/>
      <c r="B3140" s="175"/>
      <c r="C3140" s="175"/>
      <c r="D3140" s="127" t="s">
        <v>139</v>
      </c>
      <c r="E3140" s="128">
        <v>152.63861661352942</v>
      </c>
      <c r="F3140" s="129">
        <v>149.9418116553374</v>
      </c>
      <c r="G3140" s="129">
        <v>72.42757748999999</v>
      </c>
      <c r="H3140" s="129">
        <v>11.691287545022247</v>
      </c>
      <c r="I3140" s="132"/>
      <c r="J3140" s="132"/>
      <c r="K3140" s="131">
        <v>0.47450362887775432</v>
      </c>
    </row>
    <row r="3141" spans="1:11" x14ac:dyDescent="0.25">
      <c r="A3141" s="175"/>
      <c r="B3141" s="175"/>
      <c r="C3141" s="175"/>
      <c r="D3141" s="127" t="s">
        <v>103</v>
      </c>
      <c r="E3141" s="128">
        <v>153.49575947067228</v>
      </c>
      <c r="F3141" s="129">
        <v>150.79895451248026</v>
      </c>
      <c r="G3141" s="129">
        <v>72.770434632857132</v>
      </c>
      <c r="H3141" s="129">
        <v>11.691287545022247</v>
      </c>
      <c r="I3141" s="129">
        <v>0</v>
      </c>
      <c r="J3141" s="129">
        <v>0</v>
      </c>
      <c r="K3141" s="131">
        <v>0.43725181443887717</v>
      </c>
    </row>
    <row r="3142" spans="1:11" x14ac:dyDescent="0.25">
      <c r="A3142" s="175"/>
      <c r="B3142" s="175"/>
      <c r="C3142" s="175" t="s">
        <v>61</v>
      </c>
      <c r="D3142" s="127" t="s">
        <v>140</v>
      </c>
      <c r="E3142" s="128">
        <v>5</v>
      </c>
      <c r="F3142" s="129">
        <v>5</v>
      </c>
      <c r="G3142" s="133">
        <v>0.9</v>
      </c>
      <c r="H3142" s="133">
        <v>0.75</v>
      </c>
      <c r="I3142" s="132"/>
      <c r="J3142" s="132"/>
      <c r="K3142" s="131">
        <v>0.18</v>
      </c>
    </row>
    <row r="3143" spans="1:11" x14ac:dyDescent="0.25">
      <c r="A3143" s="175"/>
      <c r="B3143" s="175"/>
      <c r="C3143" s="175"/>
      <c r="D3143" s="127" t="s">
        <v>139</v>
      </c>
      <c r="E3143" s="128">
        <v>435.79001193373784</v>
      </c>
      <c r="F3143" s="129">
        <v>435.79001193373784</v>
      </c>
      <c r="G3143" s="129">
        <v>405.77426328506567</v>
      </c>
      <c r="H3143" s="129">
        <v>104.51663610046842</v>
      </c>
      <c r="I3143" s="129">
        <v>1.765764946504043</v>
      </c>
      <c r="J3143" s="132"/>
      <c r="K3143" s="131">
        <v>0.93112336715684962</v>
      </c>
    </row>
    <row r="3144" spans="1:11" x14ac:dyDescent="0.25">
      <c r="A3144" s="175"/>
      <c r="B3144" s="175"/>
      <c r="C3144" s="175"/>
      <c r="D3144" s="127" t="s">
        <v>103</v>
      </c>
      <c r="E3144" s="128">
        <v>440.79001193373784</v>
      </c>
      <c r="F3144" s="129">
        <v>440.79001193373784</v>
      </c>
      <c r="G3144" s="129">
        <v>406.67426328506571</v>
      </c>
      <c r="H3144" s="129">
        <v>105.26663610046842</v>
      </c>
      <c r="I3144" s="129">
        <v>1.765764946504043</v>
      </c>
      <c r="J3144" s="132"/>
      <c r="K3144" s="131">
        <v>0.55556168357842473</v>
      </c>
    </row>
    <row r="3145" spans="1:11" x14ac:dyDescent="0.25">
      <c r="A3145" s="175"/>
      <c r="B3145" s="175"/>
      <c r="C3145" s="175" t="s">
        <v>62</v>
      </c>
      <c r="D3145" s="127" t="s">
        <v>140</v>
      </c>
      <c r="E3145" s="128">
        <v>1</v>
      </c>
      <c r="F3145" s="129">
        <v>1</v>
      </c>
      <c r="G3145" s="133">
        <v>0.35</v>
      </c>
      <c r="H3145" s="133">
        <v>0.3</v>
      </c>
      <c r="I3145" s="133">
        <v>0.1</v>
      </c>
      <c r="J3145" s="133">
        <v>0.1</v>
      </c>
      <c r="K3145" s="131">
        <v>0.35</v>
      </c>
    </row>
    <row r="3146" spans="1:11" x14ac:dyDescent="0.25">
      <c r="A3146" s="175"/>
      <c r="B3146" s="175"/>
      <c r="C3146" s="175"/>
      <c r="D3146" s="127" t="s">
        <v>139</v>
      </c>
      <c r="E3146" s="128">
        <v>265.54614085595995</v>
      </c>
      <c r="F3146" s="129">
        <v>265.54614085595995</v>
      </c>
      <c r="G3146" s="129">
        <v>126.9347541467755</v>
      </c>
      <c r="H3146" s="129">
        <v>54.358179347705772</v>
      </c>
      <c r="I3146" s="129">
        <v>1.019123601982411</v>
      </c>
      <c r="J3146" s="132"/>
      <c r="K3146" s="131">
        <v>0.4780139290957674</v>
      </c>
    </row>
    <row r="3147" spans="1:11" x14ac:dyDescent="0.25">
      <c r="A3147" s="175"/>
      <c r="B3147" s="175"/>
      <c r="C3147" s="175"/>
      <c r="D3147" s="127" t="s">
        <v>103</v>
      </c>
      <c r="E3147" s="128">
        <v>266.54614085595995</v>
      </c>
      <c r="F3147" s="129">
        <v>266.54614085595995</v>
      </c>
      <c r="G3147" s="129">
        <v>127.28475414677551</v>
      </c>
      <c r="H3147" s="129">
        <v>54.658179347705776</v>
      </c>
      <c r="I3147" s="129">
        <v>1.1191236019824111</v>
      </c>
      <c r="J3147" s="133">
        <v>0.1</v>
      </c>
      <c r="K3147" s="131">
        <v>0.41400696454788366</v>
      </c>
    </row>
    <row r="3148" spans="1:11" x14ac:dyDescent="0.25">
      <c r="A3148" s="175"/>
      <c r="B3148" s="175"/>
      <c r="C3148" s="175" t="s">
        <v>63</v>
      </c>
      <c r="D3148" s="127" t="s">
        <v>140</v>
      </c>
      <c r="E3148" s="128">
        <v>8</v>
      </c>
      <c r="F3148" s="129">
        <v>7</v>
      </c>
      <c r="G3148" s="129">
        <v>8.4499999999999993</v>
      </c>
      <c r="H3148" s="129">
        <v>7</v>
      </c>
      <c r="I3148" s="133">
        <v>0.4</v>
      </c>
      <c r="J3148" s="129">
        <v>0</v>
      </c>
      <c r="K3148" s="130">
        <v>1.0562499999999999</v>
      </c>
    </row>
    <row r="3149" spans="1:11" x14ac:dyDescent="0.25">
      <c r="A3149" s="175"/>
      <c r="B3149" s="175"/>
      <c r="C3149" s="175"/>
      <c r="D3149" s="127" t="s">
        <v>139</v>
      </c>
      <c r="E3149" s="128">
        <v>582.54905220856824</v>
      </c>
      <c r="F3149" s="129">
        <v>582.54905220856824</v>
      </c>
      <c r="G3149" s="129">
        <v>326.31129656265233</v>
      </c>
      <c r="H3149" s="129">
        <v>179.0764851515294</v>
      </c>
      <c r="I3149" s="132"/>
      <c r="J3149" s="132"/>
      <c r="K3149" s="131">
        <v>0.56014389745470583</v>
      </c>
    </row>
    <row r="3150" spans="1:11" x14ac:dyDescent="0.25">
      <c r="A3150" s="175"/>
      <c r="B3150" s="175"/>
      <c r="C3150" s="175"/>
      <c r="D3150" s="127" t="s">
        <v>103</v>
      </c>
      <c r="E3150" s="128">
        <v>590.54905220856824</v>
      </c>
      <c r="F3150" s="129">
        <v>589.54905220856824</v>
      </c>
      <c r="G3150" s="129">
        <v>334.76129656265232</v>
      </c>
      <c r="H3150" s="129">
        <v>186.0764851515294</v>
      </c>
      <c r="I3150" s="133">
        <v>0.4</v>
      </c>
      <c r="J3150" s="129">
        <v>0</v>
      </c>
      <c r="K3150" s="131">
        <v>0.80819694872735282</v>
      </c>
    </row>
    <row r="3151" spans="1:11" x14ac:dyDescent="0.25">
      <c r="A3151" s="175"/>
      <c r="B3151" s="175"/>
      <c r="C3151" s="175" t="s">
        <v>64</v>
      </c>
      <c r="D3151" s="127" t="s">
        <v>139</v>
      </c>
      <c r="E3151" s="128">
        <v>69.215313702680291</v>
      </c>
      <c r="F3151" s="129">
        <v>67.029662520792243</v>
      </c>
      <c r="G3151" s="129">
        <v>43.47053947703877</v>
      </c>
      <c r="H3151" s="129">
        <v>11.257994423649064</v>
      </c>
      <c r="I3151" s="132"/>
      <c r="J3151" s="132"/>
      <c r="K3151" s="131">
        <v>0.62804800197496491</v>
      </c>
    </row>
    <row r="3152" spans="1:11" x14ac:dyDescent="0.25">
      <c r="A3152" s="175"/>
      <c r="B3152" s="175"/>
      <c r="C3152" s="175"/>
      <c r="D3152" s="127" t="s">
        <v>103</v>
      </c>
      <c r="E3152" s="128">
        <v>69.215313702680291</v>
      </c>
      <c r="F3152" s="129">
        <v>67.029662520792243</v>
      </c>
      <c r="G3152" s="129">
        <v>43.47053947703877</v>
      </c>
      <c r="H3152" s="129">
        <v>11.257994423649064</v>
      </c>
      <c r="I3152" s="132"/>
      <c r="J3152" s="132"/>
      <c r="K3152" s="131">
        <v>0.62804800197496491</v>
      </c>
    </row>
    <row r="3153" spans="1:11" x14ac:dyDescent="0.25">
      <c r="A3153" s="175"/>
      <c r="B3153" s="175"/>
      <c r="C3153" s="175" t="s">
        <v>65</v>
      </c>
      <c r="D3153" s="127" t="s">
        <v>140</v>
      </c>
      <c r="E3153" s="128">
        <v>4.75</v>
      </c>
      <c r="F3153" s="129">
        <v>4.75</v>
      </c>
      <c r="G3153" s="133">
        <v>0.3</v>
      </c>
      <c r="H3153" s="129">
        <v>0</v>
      </c>
      <c r="I3153" s="133">
        <v>0.2</v>
      </c>
      <c r="J3153" s="129">
        <v>0</v>
      </c>
      <c r="K3153" s="131">
        <v>6.3157894736842107E-2</v>
      </c>
    </row>
    <row r="3154" spans="1:11" x14ac:dyDescent="0.25">
      <c r="A3154" s="175"/>
      <c r="B3154" s="175"/>
      <c r="C3154" s="175"/>
      <c r="D3154" s="127" t="s">
        <v>139</v>
      </c>
      <c r="E3154" s="128">
        <v>215.2686440664225</v>
      </c>
      <c r="F3154" s="129">
        <v>203.75037504952596</v>
      </c>
      <c r="G3154" s="129">
        <v>108.55537498538298</v>
      </c>
      <c r="H3154" s="129">
        <v>33.85891818620545</v>
      </c>
      <c r="I3154" s="132"/>
      <c r="J3154" s="132"/>
      <c r="K3154" s="131">
        <v>0.50427862105122723</v>
      </c>
    </row>
    <row r="3155" spans="1:11" x14ac:dyDescent="0.25">
      <c r="A3155" s="175"/>
      <c r="B3155" s="175"/>
      <c r="C3155" s="175"/>
      <c r="D3155" s="127" t="s">
        <v>103</v>
      </c>
      <c r="E3155" s="128">
        <v>220.0186440664225</v>
      </c>
      <c r="F3155" s="129">
        <v>208.50037504952596</v>
      </c>
      <c r="G3155" s="129">
        <v>108.85537498538298</v>
      </c>
      <c r="H3155" s="129">
        <v>33.85891818620545</v>
      </c>
      <c r="I3155" s="133">
        <v>0.2</v>
      </c>
      <c r="J3155" s="129">
        <v>0</v>
      </c>
      <c r="K3155" s="131">
        <v>0.28371825789403471</v>
      </c>
    </row>
    <row r="3156" spans="1:11" x14ac:dyDescent="0.25">
      <c r="A3156" s="175"/>
      <c r="B3156" s="175"/>
      <c r="C3156" s="175" t="s">
        <v>66</v>
      </c>
      <c r="D3156" s="127" t="s">
        <v>139</v>
      </c>
      <c r="E3156" s="128">
        <v>224.20738590960593</v>
      </c>
      <c r="F3156" s="129">
        <v>224.20738590960593</v>
      </c>
      <c r="G3156" s="129">
        <v>79.94996974204021</v>
      </c>
      <c r="H3156" s="129">
        <v>47.138537618710707</v>
      </c>
      <c r="I3156" s="132"/>
      <c r="J3156" s="132"/>
      <c r="K3156" s="131">
        <v>0.35658936666017671</v>
      </c>
    </row>
    <row r="3157" spans="1:11" x14ac:dyDescent="0.25">
      <c r="A3157" s="175"/>
      <c r="B3157" s="175"/>
      <c r="C3157" s="175"/>
      <c r="D3157" s="127" t="s">
        <v>103</v>
      </c>
      <c r="E3157" s="128">
        <v>224.20738590960593</v>
      </c>
      <c r="F3157" s="129">
        <v>224.20738590960593</v>
      </c>
      <c r="G3157" s="129">
        <v>79.94996974204021</v>
      </c>
      <c r="H3157" s="129">
        <v>47.138537618710707</v>
      </c>
      <c r="I3157" s="132"/>
      <c r="J3157" s="132"/>
      <c r="K3157" s="131">
        <v>0.35658936666017671</v>
      </c>
    </row>
    <row r="3158" spans="1:11" x14ac:dyDescent="0.25">
      <c r="A3158" s="175"/>
      <c r="B3158" s="175"/>
      <c r="C3158" s="175" t="s">
        <v>67</v>
      </c>
      <c r="D3158" s="127" t="s">
        <v>140</v>
      </c>
      <c r="E3158" s="128">
        <v>4.3100000000000005</v>
      </c>
      <c r="F3158" s="129">
        <v>4.3100000000000005</v>
      </c>
      <c r="G3158" s="129">
        <v>1.7</v>
      </c>
      <c r="H3158" s="129">
        <v>1</v>
      </c>
      <c r="I3158" s="129">
        <v>2.5</v>
      </c>
      <c r="J3158" s="129">
        <v>0</v>
      </c>
      <c r="K3158" s="131">
        <v>0.3944315545243619</v>
      </c>
    </row>
    <row r="3159" spans="1:11" x14ac:dyDescent="0.25">
      <c r="A3159" s="175"/>
      <c r="B3159" s="175"/>
      <c r="C3159" s="175"/>
      <c r="D3159" s="127" t="s">
        <v>139</v>
      </c>
      <c r="E3159" s="128">
        <v>1143.1439057585467</v>
      </c>
      <c r="F3159" s="129">
        <v>1034.4592948736192</v>
      </c>
      <c r="G3159" s="129">
        <v>656.28835194910675</v>
      </c>
      <c r="H3159" s="129">
        <v>305.58662740443827</v>
      </c>
      <c r="I3159" s="133">
        <v>0.84341963956667443</v>
      </c>
      <c r="J3159" s="129">
        <v>64.272665842323946</v>
      </c>
      <c r="K3159" s="131">
        <v>0.57410825412537969</v>
      </c>
    </row>
    <row r="3160" spans="1:11" x14ac:dyDescent="0.25">
      <c r="A3160" s="175"/>
      <c r="B3160" s="175"/>
      <c r="C3160" s="175"/>
      <c r="D3160" s="127" t="s">
        <v>103</v>
      </c>
      <c r="E3160" s="128">
        <v>1147.4539057585466</v>
      </c>
      <c r="F3160" s="129">
        <v>1038.7692948736192</v>
      </c>
      <c r="G3160" s="129">
        <v>657.98835194910669</v>
      </c>
      <c r="H3160" s="129">
        <v>306.58662740443827</v>
      </c>
      <c r="I3160" s="129">
        <v>3.3434196395666742</v>
      </c>
      <c r="J3160" s="129">
        <v>64.272665842323946</v>
      </c>
      <c r="K3160" s="131">
        <v>0.48426990432487083</v>
      </c>
    </row>
    <row r="3161" spans="1:11" x14ac:dyDescent="0.25">
      <c r="A3161" s="175"/>
      <c r="B3161" s="175"/>
      <c r="C3161" s="175" t="s">
        <v>68</v>
      </c>
      <c r="D3161" s="127" t="s">
        <v>140</v>
      </c>
      <c r="E3161" s="128">
        <v>3.0681818181818179</v>
      </c>
      <c r="F3161" s="129">
        <v>3.0681818181818179</v>
      </c>
      <c r="G3161" s="129">
        <v>1.9090909090909089</v>
      </c>
      <c r="H3161" s="133">
        <v>0.61363636363636365</v>
      </c>
      <c r="I3161" s="129">
        <v>0</v>
      </c>
      <c r="J3161" s="129">
        <v>0</v>
      </c>
      <c r="K3161" s="131">
        <v>0.62222222222222223</v>
      </c>
    </row>
    <row r="3162" spans="1:11" x14ac:dyDescent="0.25">
      <c r="A3162" s="175"/>
      <c r="B3162" s="175"/>
      <c r="C3162" s="175"/>
      <c r="D3162" s="127" t="s">
        <v>139</v>
      </c>
      <c r="E3162" s="128">
        <v>846.22046579568746</v>
      </c>
      <c r="F3162" s="129">
        <v>760.67569711385977</v>
      </c>
      <c r="G3162" s="129">
        <v>413.22872580323428</v>
      </c>
      <c r="H3162" s="129">
        <v>125.96281716233048</v>
      </c>
      <c r="I3162" s="129">
        <v>7.2088084661245375</v>
      </c>
      <c r="J3162" s="129">
        <v>6.7865351668536436</v>
      </c>
      <c r="K3162" s="131">
        <v>0.48832277462668311</v>
      </c>
    </row>
    <row r="3163" spans="1:11" x14ac:dyDescent="0.25">
      <c r="A3163" s="175"/>
      <c r="B3163" s="175"/>
      <c r="C3163" s="175"/>
      <c r="D3163" s="127" t="s">
        <v>103</v>
      </c>
      <c r="E3163" s="128">
        <v>849.28864761386922</v>
      </c>
      <c r="F3163" s="129">
        <v>763.74387893204153</v>
      </c>
      <c r="G3163" s="129">
        <v>415.13781671232516</v>
      </c>
      <c r="H3163" s="129">
        <v>126.57645352596685</v>
      </c>
      <c r="I3163" s="129">
        <v>7.2088084661245375</v>
      </c>
      <c r="J3163" s="129">
        <v>6.7865351668536436</v>
      </c>
      <c r="K3163" s="131">
        <v>0.5552724984244527</v>
      </c>
    </row>
    <row r="3164" spans="1:11" x14ac:dyDescent="0.25">
      <c r="A3164" s="175"/>
      <c r="B3164" s="175"/>
      <c r="C3164" s="175" t="s">
        <v>69</v>
      </c>
      <c r="D3164" s="127" t="s">
        <v>140</v>
      </c>
      <c r="E3164" s="128">
        <v>12.370000000000001</v>
      </c>
      <c r="F3164" s="129">
        <v>12.370000000000001</v>
      </c>
      <c r="G3164" s="129">
        <v>10.95</v>
      </c>
      <c r="H3164" s="129">
        <v>7.9</v>
      </c>
      <c r="I3164" s="129">
        <v>0</v>
      </c>
      <c r="J3164" s="129">
        <v>0</v>
      </c>
      <c r="K3164" s="131">
        <v>0.88520614389652374</v>
      </c>
    </row>
    <row r="3165" spans="1:11" x14ac:dyDescent="0.25">
      <c r="A3165" s="175"/>
      <c r="B3165" s="175"/>
      <c r="C3165" s="175"/>
      <c r="D3165" s="127" t="s">
        <v>139</v>
      </c>
      <c r="E3165" s="128">
        <v>2789.4261086370134</v>
      </c>
      <c r="F3165" s="129">
        <v>2693.5689885158927</v>
      </c>
      <c r="G3165" s="129">
        <v>1279.5879028007985</v>
      </c>
      <c r="H3165" s="129">
        <v>655.50822075391113</v>
      </c>
      <c r="I3165" s="133">
        <v>0.16477396453153842</v>
      </c>
      <c r="J3165" s="129">
        <v>3.3351838603974047</v>
      </c>
      <c r="K3165" s="131">
        <v>0.45872801535726593</v>
      </c>
    </row>
    <row r="3166" spans="1:11" x14ac:dyDescent="0.25">
      <c r="A3166" s="175"/>
      <c r="B3166" s="175"/>
      <c r="C3166" s="175"/>
      <c r="D3166" s="127" t="s">
        <v>103</v>
      </c>
      <c r="E3166" s="128">
        <v>2801.7961086370133</v>
      </c>
      <c r="F3166" s="129">
        <v>2705.9389885158926</v>
      </c>
      <c r="G3166" s="129">
        <v>1290.5379028007985</v>
      </c>
      <c r="H3166" s="129">
        <v>663.40822075391111</v>
      </c>
      <c r="I3166" s="133">
        <v>0.16477396453153842</v>
      </c>
      <c r="J3166" s="129">
        <v>3.3351838603974047</v>
      </c>
      <c r="K3166" s="131">
        <v>0.67196707962689484</v>
      </c>
    </row>
    <row r="3167" spans="1:11" x14ac:dyDescent="0.25">
      <c r="A3167" s="175"/>
      <c r="B3167" s="175"/>
      <c r="C3167" s="175" t="s">
        <v>153</v>
      </c>
      <c r="D3167" s="127" t="s">
        <v>139</v>
      </c>
      <c r="E3167" s="128">
        <v>48.505454399999998</v>
      </c>
      <c r="F3167" s="129">
        <v>48.505454399999998</v>
      </c>
      <c r="G3167" s="129">
        <v>45.275404699113118</v>
      </c>
      <c r="H3167" s="129">
        <v>8.9732912896650241</v>
      </c>
      <c r="I3167" s="132"/>
      <c r="J3167" s="132"/>
      <c r="K3167" s="131">
        <v>0.93340852609584291</v>
      </c>
    </row>
    <row r="3168" spans="1:11" x14ac:dyDescent="0.25">
      <c r="A3168" s="175"/>
      <c r="B3168" s="175"/>
      <c r="C3168" s="175"/>
      <c r="D3168" s="127" t="s">
        <v>103</v>
      </c>
      <c r="E3168" s="128">
        <v>48.505454399999998</v>
      </c>
      <c r="F3168" s="129">
        <v>48.505454399999998</v>
      </c>
      <c r="G3168" s="129">
        <v>45.275404699113118</v>
      </c>
      <c r="H3168" s="129">
        <v>8.9732912896650241</v>
      </c>
      <c r="I3168" s="132"/>
      <c r="J3168" s="132"/>
      <c r="K3168" s="131">
        <v>0.93340852609584291</v>
      </c>
    </row>
    <row r="3169" spans="1:11" x14ac:dyDescent="0.25">
      <c r="A3169" s="175"/>
      <c r="B3169" s="175"/>
      <c r="C3169" s="175" t="s">
        <v>70</v>
      </c>
      <c r="D3169" s="127" t="s">
        <v>139</v>
      </c>
      <c r="E3169" s="128">
        <v>77.455351116231498</v>
      </c>
      <c r="F3169" s="129">
        <v>55.283017781432406</v>
      </c>
      <c r="G3169" s="129">
        <v>13.303400000879456</v>
      </c>
      <c r="H3169" s="129">
        <v>0</v>
      </c>
      <c r="I3169" s="132"/>
      <c r="J3169" s="132"/>
      <c r="K3169" s="131">
        <v>0.1717557251908397</v>
      </c>
    </row>
    <row r="3170" spans="1:11" x14ac:dyDescent="0.25">
      <c r="A3170" s="175"/>
      <c r="B3170" s="175"/>
      <c r="C3170" s="175"/>
      <c r="D3170" s="127" t="s">
        <v>103</v>
      </c>
      <c r="E3170" s="128">
        <v>77.455351116231498</v>
      </c>
      <c r="F3170" s="129">
        <v>55.283017781432406</v>
      </c>
      <c r="G3170" s="129">
        <v>13.303400000879456</v>
      </c>
      <c r="H3170" s="129">
        <v>0</v>
      </c>
      <c r="I3170" s="132"/>
      <c r="J3170" s="132"/>
      <c r="K3170" s="131">
        <v>0.1717557251908397</v>
      </c>
    </row>
    <row r="3171" spans="1:11" x14ac:dyDescent="0.25">
      <c r="A3171" s="175"/>
      <c r="B3171" s="175"/>
      <c r="C3171" s="175" t="s">
        <v>71</v>
      </c>
      <c r="D3171" s="127" t="s">
        <v>140</v>
      </c>
      <c r="E3171" s="128">
        <v>2</v>
      </c>
      <c r="F3171" s="129">
        <v>2</v>
      </c>
      <c r="G3171" s="129">
        <v>1.6500000000000001</v>
      </c>
      <c r="H3171" s="129">
        <v>1</v>
      </c>
      <c r="I3171" s="129">
        <v>0</v>
      </c>
      <c r="J3171" s="129">
        <v>0</v>
      </c>
      <c r="K3171" s="131">
        <v>0.82500000000000007</v>
      </c>
    </row>
    <row r="3172" spans="1:11" x14ac:dyDescent="0.25">
      <c r="A3172" s="175"/>
      <c r="B3172" s="175"/>
      <c r="C3172" s="175"/>
      <c r="D3172" s="127" t="s">
        <v>139</v>
      </c>
      <c r="E3172" s="128">
        <v>626.94412076378615</v>
      </c>
      <c r="F3172" s="129">
        <v>584.09846201319988</v>
      </c>
      <c r="G3172" s="129">
        <v>290.92608393959011</v>
      </c>
      <c r="H3172" s="129">
        <v>57.009861658821151</v>
      </c>
      <c r="I3172" s="132"/>
      <c r="J3172" s="132"/>
      <c r="K3172" s="131">
        <v>0.46403829991286</v>
      </c>
    </row>
    <row r="3173" spans="1:11" x14ac:dyDescent="0.25">
      <c r="A3173" s="175"/>
      <c r="B3173" s="175"/>
      <c r="C3173" s="175"/>
      <c r="D3173" s="127" t="s">
        <v>103</v>
      </c>
      <c r="E3173" s="128">
        <v>628.94412076378615</v>
      </c>
      <c r="F3173" s="129">
        <v>586.09846201319988</v>
      </c>
      <c r="G3173" s="129">
        <v>292.57608393959015</v>
      </c>
      <c r="H3173" s="129">
        <v>58.009861658821151</v>
      </c>
      <c r="I3173" s="129">
        <v>0</v>
      </c>
      <c r="J3173" s="129">
        <v>0</v>
      </c>
      <c r="K3173" s="131">
        <v>0.64451914995643</v>
      </c>
    </row>
    <row r="3174" spans="1:11" x14ac:dyDescent="0.25">
      <c r="A3174" s="175"/>
      <c r="B3174" s="175"/>
      <c r="C3174" s="175" t="s">
        <v>72</v>
      </c>
      <c r="D3174" s="127" t="s">
        <v>139</v>
      </c>
      <c r="E3174" s="128">
        <v>217.85380307755568</v>
      </c>
      <c r="F3174" s="129">
        <v>187.74394548878706</v>
      </c>
      <c r="G3174" s="129">
        <v>86.995738393103252</v>
      </c>
      <c r="H3174" s="129">
        <v>42.416399621026741</v>
      </c>
      <c r="I3174" s="129">
        <v>1.0910261571925557</v>
      </c>
      <c r="J3174" s="129">
        <v>1.0910261571925557</v>
      </c>
      <c r="K3174" s="131">
        <v>0.39933082261654562</v>
      </c>
    </row>
    <row r="3175" spans="1:11" x14ac:dyDescent="0.25">
      <c r="A3175" s="175"/>
      <c r="B3175" s="175"/>
      <c r="C3175" s="175"/>
      <c r="D3175" s="127" t="s">
        <v>103</v>
      </c>
      <c r="E3175" s="128">
        <v>217.85380307755568</v>
      </c>
      <c r="F3175" s="129">
        <v>187.74394548878706</v>
      </c>
      <c r="G3175" s="129">
        <v>86.995738393103252</v>
      </c>
      <c r="H3175" s="129">
        <v>42.416399621026741</v>
      </c>
      <c r="I3175" s="129">
        <v>1.0910261571925557</v>
      </c>
      <c r="J3175" s="129">
        <v>1.0910261571925557</v>
      </c>
      <c r="K3175" s="131">
        <v>0.39933082261654562</v>
      </c>
    </row>
    <row r="3176" spans="1:11" x14ac:dyDescent="0.25">
      <c r="A3176" s="175"/>
      <c r="B3176" s="175"/>
      <c r="C3176" s="175" t="s">
        <v>73</v>
      </c>
      <c r="D3176" s="127" t="s">
        <v>140</v>
      </c>
      <c r="E3176" s="128">
        <v>2.916666666666667</v>
      </c>
      <c r="F3176" s="129">
        <v>2.916666666666667</v>
      </c>
      <c r="G3176" s="129">
        <v>2.1</v>
      </c>
      <c r="H3176" s="129">
        <v>1.5166666666666668</v>
      </c>
      <c r="I3176" s="133">
        <v>0.11666666666666668</v>
      </c>
      <c r="J3176" s="133">
        <v>0.11666666666666668</v>
      </c>
      <c r="K3176" s="131">
        <v>0.72</v>
      </c>
    </row>
    <row r="3177" spans="1:11" x14ac:dyDescent="0.25">
      <c r="A3177" s="175"/>
      <c r="B3177" s="175"/>
      <c r="C3177" s="175"/>
      <c r="D3177" s="127" t="s">
        <v>139</v>
      </c>
      <c r="E3177" s="128">
        <v>2691.6920743595551</v>
      </c>
      <c r="F3177" s="129">
        <v>2688.7276029751602</v>
      </c>
      <c r="G3177" s="129">
        <v>1658.3262286815996</v>
      </c>
      <c r="H3177" s="129">
        <v>1068.6511729273932</v>
      </c>
      <c r="I3177" s="132"/>
      <c r="J3177" s="132"/>
      <c r="K3177" s="131">
        <v>0.61609061618839578</v>
      </c>
    </row>
    <row r="3178" spans="1:11" x14ac:dyDescent="0.25">
      <c r="A3178" s="175"/>
      <c r="B3178" s="175"/>
      <c r="C3178" s="175"/>
      <c r="D3178" s="127" t="s">
        <v>103</v>
      </c>
      <c r="E3178" s="128">
        <v>2694.6087410262221</v>
      </c>
      <c r="F3178" s="129">
        <v>2691.6442696418271</v>
      </c>
      <c r="G3178" s="129">
        <v>1660.4262286815997</v>
      </c>
      <c r="H3178" s="129">
        <v>1070.1678395940598</v>
      </c>
      <c r="I3178" s="133">
        <v>0.11666666666666668</v>
      </c>
      <c r="J3178" s="133">
        <v>0.11666666666666668</v>
      </c>
      <c r="K3178" s="131">
        <v>0.66804530809419793</v>
      </c>
    </row>
    <row r="3179" spans="1:11" x14ac:dyDescent="0.25">
      <c r="A3179" s="175"/>
      <c r="B3179" s="175"/>
      <c r="C3179" s="175" t="s">
        <v>74</v>
      </c>
      <c r="D3179" s="127" t="s">
        <v>140</v>
      </c>
      <c r="E3179" s="128">
        <v>37.402173913043477</v>
      </c>
      <c r="F3179" s="129">
        <v>37.065217391304351</v>
      </c>
      <c r="G3179" s="129">
        <v>19.610869565217396</v>
      </c>
      <c r="H3179" s="129">
        <v>15.163043478260869</v>
      </c>
      <c r="I3179" s="133">
        <v>6.7391304347826086E-2</v>
      </c>
      <c r="J3179" s="129">
        <v>0</v>
      </c>
      <c r="K3179" s="131">
        <v>0.52432432432432441</v>
      </c>
    </row>
    <row r="3180" spans="1:11" x14ac:dyDescent="0.25">
      <c r="A3180" s="175"/>
      <c r="B3180" s="175"/>
      <c r="C3180" s="175"/>
      <c r="D3180" s="127" t="s">
        <v>139</v>
      </c>
      <c r="E3180" s="128">
        <v>1300.312641206744</v>
      </c>
      <c r="F3180" s="129">
        <v>1201.7384463859178</v>
      </c>
      <c r="G3180" s="129">
        <v>675.5239371674129</v>
      </c>
      <c r="H3180" s="129">
        <v>366.20196642088166</v>
      </c>
      <c r="I3180" s="129">
        <v>3.2995789564107518</v>
      </c>
      <c r="J3180" s="129">
        <v>3.2995789564107518</v>
      </c>
      <c r="K3180" s="131">
        <v>0.51950885945436831</v>
      </c>
    </row>
    <row r="3181" spans="1:11" x14ac:dyDescent="0.25">
      <c r="A3181" s="175"/>
      <c r="B3181" s="175"/>
      <c r="C3181" s="175"/>
      <c r="D3181" s="127" t="s">
        <v>103</v>
      </c>
      <c r="E3181" s="128">
        <v>1337.7148151197875</v>
      </c>
      <c r="F3181" s="129">
        <v>1238.8036637772223</v>
      </c>
      <c r="G3181" s="129">
        <v>695.1348067326303</v>
      </c>
      <c r="H3181" s="129">
        <v>381.36500989914254</v>
      </c>
      <c r="I3181" s="129">
        <v>3.3669702607585776</v>
      </c>
      <c r="J3181" s="129">
        <v>3.2995789564107518</v>
      </c>
      <c r="K3181" s="131">
        <v>0.52191659188934636</v>
      </c>
    </row>
    <row r="3182" spans="1:11" x14ac:dyDescent="0.25">
      <c r="A3182" s="175"/>
      <c r="B3182" s="175"/>
      <c r="C3182" s="175" t="s">
        <v>75</v>
      </c>
      <c r="D3182" s="127" t="s">
        <v>140</v>
      </c>
      <c r="E3182" s="128">
        <v>5.75</v>
      </c>
      <c r="F3182" s="129">
        <v>5.75</v>
      </c>
      <c r="G3182" s="129">
        <v>2.1</v>
      </c>
      <c r="H3182" s="133">
        <v>0.25</v>
      </c>
      <c r="I3182" s="129">
        <v>0</v>
      </c>
      <c r="J3182" s="129">
        <v>0</v>
      </c>
      <c r="K3182" s="131">
        <v>0.36521739130434783</v>
      </c>
    </row>
    <row r="3183" spans="1:11" x14ac:dyDescent="0.25">
      <c r="A3183" s="175"/>
      <c r="B3183" s="175"/>
      <c r="C3183" s="175"/>
      <c r="D3183" s="127" t="s">
        <v>139</v>
      </c>
      <c r="E3183" s="128">
        <v>268.9144062484101</v>
      </c>
      <c r="F3183" s="129">
        <v>268.9144062484101</v>
      </c>
      <c r="G3183" s="129">
        <v>138.65389350717464</v>
      </c>
      <c r="H3183" s="129">
        <v>40.637786615637182</v>
      </c>
      <c r="I3183" s="132"/>
      <c r="J3183" s="132"/>
      <c r="K3183" s="131">
        <v>0.51560604521534226</v>
      </c>
    </row>
    <row r="3184" spans="1:11" x14ac:dyDescent="0.25">
      <c r="A3184" s="175"/>
      <c r="B3184" s="175"/>
      <c r="C3184" s="175"/>
      <c r="D3184" s="127" t="s">
        <v>103</v>
      </c>
      <c r="E3184" s="128">
        <v>274.6644062484101</v>
      </c>
      <c r="F3184" s="129">
        <v>274.6644062484101</v>
      </c>
      <c r="G3184" s="129">
        <v>140.75389350717464</v>
      </c>
      <c r="H3184" s="129">
        <v>40.887786615637182</v>
      </c>
      <c r="I3184" s="129">
        <v>0</v>
      </c>
      <c r="J3184" s="129">
        <v>0</v>
      </c>
      <c r="K3184" s="131">
        <v>0.44041171825984504</v>
      </c>
    </row>
    <row r="3185" spans="1:11" x14ac:dyDescent="0.25">
      <c r="A3185" s="175"/>
      <c r="B3185" s="175"/>
      <c r="C3185" s="175" t="s">
        <v>76</v>
      </c>
      <c r="D3185" s="127" t="s">
        <v>139</v>
      </c>
      <c r="E3185" s="128">
        <v>1151.5476999547914</v>
      </c>
      <c r="F3185" s="129">
        <v>1151.5476999547914</v>
      </c>
      <c r="G3185" s="129">
        <v>806.37784751216191</v>
      </c>
      <c r="H3185" s="129">
        <v>513.54627783416493</v>
      </c>
      <c r="I3185" s="132"/>
      <c r="J3185" s="132"/>
      <c r="K3185" s="131">
        <v>0.7002557059024298</v>
      </c>
    </row>
    <row r="3186" spans="1:11" x14ac:dyDescent="0.25">
      <c r="A3186" s="175"/>
      <c r="B3186" s="175"/>
      <c r="C3186" s="175"/>
      <c r="D3186" s="127" t="s">
        <v>103</v>
      </c>
      <c r="E3186" s="128">
        <v>1151.5476999547914</v>
      </c>
      <c r="F3186" s="129">
        <v>1151.5476999547914</v>
      </c>
      <c r="G3186" s="129">
        <v>806.37784751216191</v>
      </c>
      <c r="H3186" s="129">
        <v>513.54627783416493</v>
      </c>
      <c r="I3186" s="132"/>
      <c r="J3186" s="132"/>
      <c r="K3186" s="131">
        <v>0.7002557059024298</v>
      </c>
    </row>
    <row r="3187" spans="1:11" x14ac:dyDescent="0.25">
      <c r="A3187" s="175"/>
      <c r="B3187" s="175"/>
      <c r="C3187" s="175" t="s">
        <v>77</v>
      </c>
      <c r="D3187" s="127" t="s">
        <v>139</v>
      </c>
      <c r="E3187" s="128">
        <v>305.2617699673911</v>
      </c>
      <c r="F3187" s="129">
        <v>303.41119720991134</v>
      </c>
      <c r="G3187" s="129">
        <v>149.04337338392241</v>
      </c>
      <c r="H3187" s="129">
        <v>77.099212239620783</v>
      </c>
      <c r="I3187" s="132"/>
      <c r="J3187" s="132"/>
      <c r="K3187" s="131">
        <v>0.48824775339487692</v>
      </c>
    </row>
    <row r="3188" spans="1:11" x14ac:dyDescent="0.25">
      <c r="A3188" s="175"/>
      <c r="B3188" s="175"/>
      <c r="C3188" s="175"/>
      <c r="D3188" s="127" t="s">
        <v>103</v>
      </c>
      <c r="E3188" s="128">
        <v>305.2617699673911</v>
      </c>
      <c r="F3188" s="129">
        <v>303.41119720991134</v>
      </c>
      <c r="G3188" s="129">
        <v>149.04337338392241</v>
      </c>
      <c r="H3188" s="129">
        <v>77.099212239620783</v>
      </c>
      <c r="I3188" s="132"/>
      <c r="J3188" s="132"/>
      <c r="K3188" s="131">
        <v>0.48824775339487692</v>
      </c>
    </row>
    <row r="3189" spans="1:11" x14ac:dyDescent="0.25">
      <c r="A3189" s="175"/>
      <c r="B3189" s="175"/>
      <c r="C3189" s="175" t="s">
        <v>78</v>
      </c>
      <c r="D3189" s="127" t="s">
        <v>140</v>
      </c>
      <c r="E3189" s="128">
        <v>2.1666666666666665</v>
      </c>
      <c r="F3189" s="129">
        <v>2.1666666666666665</v>
      </c>
      <c r="G3189" s="129">
        <v>11.7</v>
      </c>
      <c r="H3189" s="129">
        <v>1.5166666666666666</v>
      </c>
      <c r="I3189" s="129">
        <v>0</v>
      </c>
      <c r="J3189" s="129">
        <v>0</v>
      </c>
      <c r="K3189" s="130">
        <v>5.4</v>
      </c>
    </row>
    <row r="3190" spans="1:11" x14ac:dyDescent="0.25">
      <c r="A3190" s="175"/>
      <c r="B3190" s="175"/>
      <c r="C3190" s="175"/>
      <c r="D3190" s="127" t="s">
        <v>139</v>
      </c>
      <c r="E3190" s="128">
        <v>876.81578696931911</v>
      </c>
      <c r="F3190" s="129">
        <v>864.30686000000003</v>
      </c>
      <c r="G3190" s="129">
        <v>580.0491002</v>
      </c>
      <c r="H3190" s="129">
        <v>314.78816910813515</v>
      </c>
      <c r="I3190" s="129">
        <v>3.3667993636069045</v>
      </c>
      <c r="J3190" s="129">
        <v>3.3667993636069045</v>
      </c>
      <c r="K3190" s="131">
        <v>0.66154043850523947</v>
      </c>
    </row>
    <row r="3191" spans="1:11" x14ac:dyDescent="0.25">
      <c r="A3191" s="175"/>
      <c r="B3191" s="175"/>
      <c r="C3191" s="175"/>
      <c r="D3191" s="127" t="s">
        <v>103</v>
      </c>
      <c r="E3191" s="128">
        <v>878.98245363598585</v>
      </c>
      <c r="F3191" s="129">
        <v>866.47352666666677</v>
      </c>
      <c r="G3191" s="129">
        <v>591.74910019999993</v>
      </c>
      <c r="H3191" s="129">
        <v>316.30483577480186</v>
      </c>
      <c r="I3191" s="129">
        <v>3.3667993636069045</v>
      </c>
      <c r="J3191" s="129">
        <v>3.3667993636069045</v>
      </c>
      <c r="K3191" s="130">
        <v>3.03077021925262</v>
      </c>
    </row>
    <row r="3192" spans="1:11" x14ac:dyDescent="0.25">
      <c r="A3192" s="175"/>
      <c r="B3192" s="175"/>
      <c r="C3192" s="175" t="s">
        <v>79</v>
      </c>
      <c r="D3192" s="127" t="s">
        <v>140</v>
      </c>
      <c r="E3192" s="128">
        <v>9.6597222222222232</v>
      </c>
      <c r="F3192" s="129">
        <v>9.0578703703703702</v>
      </c>
      <c r="G3192" s="129">
        <v>17.152777777777779</v>
      </c>
      <c r="H3192" s="129">
        <v>15.949074074074074</v>
      </c>
      <c r="I3192" s="129">
        <v>1.1435185185185186</v>
      </c>
      <c r="J3192" s="133">
        <v>6.0185185185185189E-2</v>
      </c>
      <c r="K3192" s="130">
        <v>1.7757009345794392</v>
      </c>
    </row>
    <row r="3193" spans="1:11" x14ac:dyDescent="0.25">
      <c r="A3193" s="175"/>
      <c r="B3193" s="175"/>
      <c r="C3193" s="175"/>
      <c r="D3193" s="127" t="s">
        <v>139</v>
      </c>
      <c r="E3193" s="128">
        <v>371.07028752832389</v>
      </c>
      <c r="F3193" s="129">
        <v>301.717176295027</v>
      </c>
      <c r="G3193" s="129">
        <v>198.73916625096982</v>
      </c>
      <c r="H3193" s="129">
        <v>82.963561751267505</v>
      </c>
      <c r="I3193" s="129">
        <v>3.7555821808957903</v>
      </c>
      <c r="J3193" s="132"/>
      <c r="K3193" s="131">
        <v>0.53558361563993451</v>
      </c>
    </row>
    <row r="3194" spans="1:11" x14ac:dyDescent="0.25">
      <c r="A3194" s="175"/>
      <c r="B3194" s="175"/>
      <c r="C3194" s="175"/>
      <c r="D3194" s="127" t="s">
        <v>103</v>
      </c>
      <c r="E3194" s="128">
        <v>380.73000975054612</v>
      </c>
      <c r="F3194" s="129">
        <v>310.77504666539738</v>
      </c>
      <c r="G3194" s="129">
        <v>215.89194402874762</v>
      </c>
      <c r="H3194" s="129">
        <v>98.912635825341582</v>
      </c>
      <c r="I3194" s="129">
        <v>4.8991006994143085</v>
      </c>
      <c r="J3194" s="133">
        <v>6.0185185185185189E-2</v>
      </c>
      <c r="K3194" s="130">
        <v>1.1556422751096869</v>
      </c>
    </row>
    <row r="3195" spans="1:11" x14ac:dyDescent="0.25">
      <c r="A3195" s="175"/>
      <c r="B3195" s="175"/>
      <c r="C3195" s="175" t="s">
        <v>80</v>
      </c>
      <c r="D3195" s="127" t="s">
        <v>140</v>
      </c>
      <c r="E3195" s="128">
        <v>3.0789473684210531</v>
      </c>
      <c r="F3195" s="129">
        <v>1.0263157894736843</v>
      </c>
      <c r="G3195" s="129">
        <v>4.1052631578947372</v>
      </c>
      <c r="H3195" s="129">
        <v>4.1052631578947372</v>
      </c>
      <c r="I3195" s="133">
        <v>0.10263157894736843</v>
      </c>
      <c r="J3195" s="129">
        <v>0</v>
      </c>
      <c r="K3195" s="130">
        <v>1.3333333333333333</v>
      </c>
    </row>
    <row r="3196" spans="1:11" x14ac:dyDescent="0.25">
      <c r="A3196" s="175"/>
      <c r="B3196" s="175"/>
      <c r="C3196" s="175"/>
      <c r="D3196" s="127" t="s">
        <v>139</v>
      </c>
      <c r="E3196" s="128">
        <v>704.78681595502314</v>
      </c>
      <c r="F3196" s="129">
        <v>679.41042418193524</v>
      </c>
      <c r="G3196" s="129">
        <v>451.85672927343415</v>
      </c>
      <c r="H3196" s="129">
        <v>180.79718392425423</v>
      </c>
      <c r="I3196" s="129">
        <v>7.6571607956205483</v>
      </c>
      <c r="J3196" s="132"/>
      <c r="K3196" s="131">
        <v>0.64112539997097495</v>
      </c>
    </row>
    <row r="3197" spans="1:11" x14ac:dyDescent="0.25">
      <c r="A3197" s="175"/>
      <c r="B3197" s="175"/>
      <c r="C3197" s="175"/>
      <c r="D3197" s="127" t="s">
        <v>103</v>
      </c>
      <c r="E3197" s="128">
        <v>707.86576332344418</v>
      </c>
      <c r="F3197" s="129">
        <v>680.436739971409</v>
      </c>
      <c r="G3197" s="129">
        <v>455.96199243132889</v>
      </c>
      <c r="H3197" s="129">
        <v>184.90244708214897</v>
      </c>
      <c r="I3197" s="129">
        <v>7.7597923745679163</v>
      </c>
      <c r="J3197" s="129">
        <v>0</v>
      </c>
      <c r="K3197" s="131">
        <v>0.98722936665215411</v>
      </c>
    </row>
    <row r="3198" spans="1:11" x14ac:dyDescent="0.25">
      <c r="A3198" s="175"/>
      <c r="B3198" s="175"/>
      <c r="C3198" s="175" t="s">
        <v>42</v>
      </c>
      <c r="D3198" s="127" t="s">
        <v>139</v>
      </c>
      <c r="E3198" s="128">
        <v>8.3389070891509682</v>
      </c>
      <c r="F3198" s="129">
        <v>7.3345861623554143</v>
      </c>
      <c r="G3198" s="129">
        <v>1.949721692552437</v>
      </c>
      <c r="H3198" s="133">
        <v>0.24931506158512673</v>
      </c>
      <c r="I3198" s="132"/>
      <c r="J3198" s="132"/>
      <c r="K3198" s="131">
        <v>0.23381021897810222</v>
      </c>
    </row>
    <row r="3199" spans="1:11" x14ac:dyDescent="0.25">
      <c r="A3199" s="175"/>
      <c r="B3199" s="175"/>
      <c r="C3199" s="175"/>
      <c r="D3199" s="127" t="s">
        <v>103</v>
      </c>
      <c r="E3199" s="128">
        <v>8.3389070891509682</v>
      </c>
      <c r="F3199" s="129">
        <v>7.3345861623554143</v>
      </c>
      <c r="G3199" s="129">
        <v>1.949721692552437</v>
      </c>
      <c r="H3199" s="133">
        <v>0.24931506158512673</v>
      </c>
      <c r="I3199" s="132"/>
      <c r="J3199" s="132"/>
      <c r="K3199" s="131">
        <v>0.23381021897810222</v>
      </c>
    </row>
    <row r="3200" spans="1:11" x14ac:dyDescent="0.25">
      <c r="A3200" s="175"/>
      <c r="B3200" s="175"/>
      <c r="C3200" s="175" t="s">
        <v>155</v>
      </c>
      <c r="D3200" s="127" t="s">
        <v>139</v>
      </c>
      <c r="E3200" s="128">
        <v>2.2655356149678569</v>
      </c>
      <c r="F3200" s="129">
        <v>0</v>
      </c>
      <c r="G3200" s="129">
        <v>0</v>
      </c>
      <c r="H3200" s="132"/>
      <c r="I3200" s="132"/>
      <c r="J3200" s="132"/>
      <c r="K3200" s="130">
        <v>0</v>
      </c>
    </row>
    <row r="3201" spans="1:11" x14ac:dyDescent="0.25">
      <c r="A3201" s="175"/>
      <c r="B3201" s="175"/>
      <c r="C3201" s="175"/>
      <c r="D3201" s="127" t="s">
        <v>103</v>
      </c>
      <c r="E3201" s="128">
        <v>2.2655356149678569</v>
      </c>
      <c r="F3201" s="129">
        <v>0</v>
      </c>
      <c r="G3201" s="129">
        <v>0</v>
      </c>
      <c r="H3201" s="132"/>
      <c r="I3201" s="132"/>
      <c r="J3201" s="132"/>
      <c r="K3201" s="130">
        <v>0</v>
      </c>
    </row>
    <row r="3202" spans="1:11" x14ac:dyDescent="0.25">
      <c r="A3202" s="175"/>
      <c r="B3202" s="175"/>
      <c r="C3202" s="175" t="s">
        <v>156</v>
      </c>
      <c r="D3202" s="127" t="s">
        <v>139</v>
      </c>
      <c r="E3202" s="128">
        <v>3456.2558138441018</v>
      </c>
      <c r="F3202" s="129">
        <v>3384.9957356400319</v>
      </c>
      <c r="G3202" s="129">
        <v>1572.9438329661475</v>
      </c>
      <c r="H3202" s="129">
        <v>626.85652785303307</v>
      </c>
      <c r="I3202" s="132"/>
      <c r="J3202" s="132"/>
      <c r="K3202" s="131">
        <v>0.45510052429154391</v>
      </c>
    </row>
    <row r="3203" spans="1:11" x14ac:dyDescent="0.25">
      <c r="A3203" s="175"/>
      <c r="B3203" s="175"/>
      <c r="C3203" s="175"/>
      <c r="D3203" s="127" t="s">
        <v>103</v>
      </c>
      <c r="E3203" s="128">
        <v>3456.2558138441018</v>
      </c>
      <c r="F3203" s="129">
        <v>3384.9957356400319</v>
      </c>
      <c r="G3203" s="129">
        <v>1572.9438329661475</v>
      </c>
      <c r="H3203" s="129">
        <v>626.85652785303307</v>
      </c>
      <c r="I3203" s="132"/>
      <c r="J3203" s="132"/>
      <c r="K3203" s="131">
        <v>0.45510052429154391</v>
      </c>
    </row>
    <row r="3204" spans="1:11" x14ac:dyDescent="0.25">
      <c r="A3204" s="175"/>
      <c r="B3204" s="175"/>
      <c r="C3204" s="175" t="s">
        <v>81</v>
      </c>
      <c r="D3204" s="127" t="s">
        <v>140</v>
      </c>
      <c r="E3204" s="128">
        <v>22.400000000000002</v>
      </c>
      <c r="F3204" s="129">
        <v>20.800000000000004</v>
      </c>
      <c r="G3204" s="129">
        <v>21.44</v>
      </c>
      <c r="H3204" s="129">
        <v>13.440000000000001</v>
      </c>
      <c r="I3204" s="133">
        <v>0.16000000000000003</v>
      </c>
      <c r="J3204" s="129">
        <v>0</v>
      </c>
      <c r="K3204" s="131">
        <v>0.95714285714285707</v>
      </c>
    </row>
    <row r="3205" spans="1:11" x14ac:dyDescent="0.25">
      <c r="A3205" s="175"/>
      <c r="B3205" s="175"/>
      <c r="C3205" s="175"/>
      <c r="D3205" s="127" t="s">
        <v>139</v>
      </c>
      <c r="E3205" s="128">
        <v>1067.9389095240738</v>
      </c>
      <c r="F3205" s="129">
        <v>1059.3995554038011</v>
      </c>
      <c r="G3205" s="129">
        <v>345.25621200460699</v>
      </c>
      <c r="H3205" s="129">
        <v>134.53986129318875</v>
      </c>
      <c r="I3205" s="132"/>
      <c r="J3205" s="132"/>
      <c r="K3205" s="131">
        <v>0.32329209931911757</v>
      </c>
    </row>
    <row r="3206" spans="1:11" x14ac:dyDescent="0.25">
      <c r="A3206" s="175"/>
      <c r="B3206" s="175"/>
      <c r="C3206" s="175"/>
      <c r="D3206" s="127" t="s">
        <v>103</v>
      </c>
      <c r="E3206" s="128">
        <v>1090.3389095240736</v>
      </c>
      <c r="F3206" s="129">
        <v>1080.199555403801</v>
      </c>
      <c r="G3206" s="129">
        <v>366.69621200460699</v>
      </c>
      <c r="H3206" s="129">
        <v>147.97986129318875</v>
      </c>
      <c r="I3206" s="133">
        <v>0.16000000000000003</v>
      </c>
      <c r="J3206" s="129">
        <v>0</v>
      </c>
      <c r="K3206" s="131">
        <v>0.64021747823098729</v>
      </c>
    </row>
    <row r="3207" spans="1:11" x14ac:dyDescent="0.25">
      <c r="A3207" s="175"/>
      <c r="B3207" s="175"/>
      <c r="C3207" s="175" t="s">
        <v>157</v>
      </c>
      <c r="D3207" s="127" t="s">
        <v>139</v>
      </c>
      <c r="E3207" s="128">
        <v>2258.9395207546886</v>
      </c>
      <c r="F3207" s="129">
        <v>2214.5947964287716</v>
      </c>
      <c r="G3207" s="129">
        <v>1572.0374838074019</v>
      </c>
      <c r="H3207" s="129">
        <v>630.0848967715458</v>
      </c>
      <c r="I3207" s="132"/>
      <c r="J3207" s="132"/>
      <c r="K3207" s="131">
        <v>0.6959183587536687</v>
      </c>
    </row>
    <row r="3208" spans="1:11" x14ac:dyDescent="0.25">
      <c r="A3208" s="175"/>
      <c r="B3208" s="175"/>
      <c r="C3208" s="175"/>
      <c r="D3208" s="127" t="s">
        <v>103</v>
      </c>
      <c r="E3208" s="128">
        <v>2258.9395207546886</v>
      </c>
      <c r="F3208" s="129">
        <v>2214.5947964287716</v>
      </c>
      <c r="G3208" s="129">
        <v>1572.0374838074019</v>
      </c>
      <c r="H3208" s="129">
        <v>630.0848967715458</v>
      </c>
      <c r="I3208" s="132"/>
      <c r="J3208" s="132"/>
      <c r="K3208" s="131">
        <v>0.6959183587536687</v>
      </c>
    </row>
    <row r="3209" spans="1:11" x14ac:dyDescent="0.25">
      <c r="A3209" s="175"/>
      <c r="B3209" s="175"/>
      <c r="C3209" s="175" t="s">
        <v>82</v>
      </c>
      <c r="D3209" s="127" t="s">
        <v>140</v>
      </c>
      <c r="E3209" s="128">
        <v>9</v>
      </c>
      <c r="F3209" s="129">
        <v>9</v>
      </c>
      <c r="G3209" s="129">
        <v>8.3000000000000007</v>
      </c>
      <c r="H3209" s="129">
        <v>6.7</v>
      </c>
      <c r="I3209" s="133">
        <v>0.2</v>
      </c>
      <c r="J3209" s="129">
        <v>0</v>
      </c>
      <c r="K3209" s="131">
        <v>0.92222222222222228</v>
      </c>
    </row>
    <row r="3210" spans="1:11" x14ac:dyDescent="0.25">
      <c r="A3210" s="175"/>
      <c r="B3210" s="175"/>
      <c r="C3210" s="175"/>
      <c r="D3210" s="127" t="s">
        <v>139</v>
      </c>
      <c r="E3210" s="128">
        <v>6303.1122521070783</v>
      </c>
      <c r="F3210" s="129">
        <v>5785.6610383156449</v>
      </c>
      <c r="G3210" s="129">
        <v>4369.1524694268055</v>
      </c>
      <c r="H3210" s="129">
        <v>2092.5549765559822</v>
      </c>
      <c r="I3210" s="129">
        <v>13.46874575617368</v>
      </c>
      <c r="J3210" s="129">
        <v>13.002299271942803</v>
      </c>
      <c r="K3210" s="131">
        <v>0.69317383138246247</v>
      </c>
    </row>
    <row r="3211" spans="1:11" x14ac:dyDescent="0.25">
      <c r="A3211" s="175"/>
      <c r="B3211" s="175"/>
      <c r="C3211" s="175"/>
      <c r="D3211" s="127" t="s">
        <v>103</v>
      </c>
      <c r="E3211" s="128">
        <v>6312.1122521070783</v>
      </c>
      <c r="F3211" s="129">
        <v>5794.6610383156449</v>
      </c>
      <c r="G3211" s="129">
        <v>4377.4524694268057</v>
      </c>
      <c r="H3211" s="129">
        <v>2099.2549765559825</v>
      </c>
      <c r="I3211" s="129">
        <v>13.668745756173681</v>
      </c>
      <c r="J3211" s="129">
        <v>13.002299271942803</v>
      </c>
      <c r="K3211" s="131">
        <v>0.80769802680234237</v>
      </c>
    </row>
    <row r="3212" spans="1:11" x14ac:dyDescent="0.25">
      <c r="A3212" s="175"/>
      <c r="B3212" s="175"/>
      <c r="C3212" s="175" t="s">
        <v>83</v>
      </c>
      <c r="D3212" s="127" t="s">
        <v>140</v>
      </c>
      <c r="E3212" s="128">
        <v>2</v>
      </c>
      <c r="F3212" s="129">
        <v>2</v>
      </c>
      <c r="G3212" s="133">
        <v>0.75</v>
      </c>
      <c r="H3212" s="133">
        <v>0.5</v>
      </c>
      <c r="I3212" s="129">
        <v>0</v>
      </c>
      <c r="J3212" s="129">
        <v>0</v>
      </c>
      <c r="K3212" s="131">
        <v>0.375</v>
      </c>
    </row>
    <row r="3213" spans="1:11" x14ac:dyDescent="0.25">
      <c r="A3213" s="175"/>
      <c r="B3213" s="175"/>
      <c r="C3213" s="175"/>
      <c r="D3213" s="127" t="s">
        <v>139</v>
      </c>
      <c r="E3213" s="128">
        <v>2393.1488077520726</v>
      </c>
      <c r="F3213" s="129">
        <v>2161.71941137563</v>
      </c>
      <c r="G3213" s="129">
        <v>1387.4523103430952</v>
      </c>
      <c r="H3213" s="129">
        <v>683.64303475007614</v>
      </c>
      <c r="I3213" s="129">
        <v>22.249619022304348</v>
      </c>
      <c r="J3213" s="129">
        <v>19.409242125839963</v>
      </c>
      <c r="K3213" s="131">
        <v>0.57976014941016307</v>
      </c>
    </row>
    <row r="3214" spans="1:11" x14ac:dyDescent="0.25">
      <c r="A3214" s="175"/>
      <c r="B3214" s="175"/>
      <c r="C3214" s="175"/>
      <c r="D3214" s="127" t="s">
        <v>103</v>
      </c>
      <c r="E3214" s="128">
        <v>2395.1488077520726</v>
      </c>
      <c r="F3214" s="129">
        <v>2163.71941137563</v>
      </c>
      <c r="G3214" s="129">
        <v>1388.2023103430952</v>
      </c>
      <c r="H3214" s="129">
        <v>684.14303475007614</v>
      </c>
      <c r="I3214" s="129">
        <v>22.249619022304348</v>
      </c>
      <c r="J3214" s="129">
        <v>19.409242125839963</v>
      </c>
      <c r="K3214" s="131">
        <v>0.47738007470508154</v>
      </c>
    </row>
    <row r="3215" spans="1:11" x14ac:dyDescent="0.25">
      <c r="A3215" s="175"/>
      <c r="B3215" s="175"/>
      <c r="C3215" s="175" t="s">
        <v>158</v>
      </c>
      <c r="D3215" s="127" t="s">
        <v>139</v>
      </c>
      <c r="E3215" s="128">
        <v>115.29414522631566</v>
      </c>
      <c r="F3215" s="129">
        <v>115.29414522631566</v>
      </c>
      <c r="G3215" s="129">
        <v>42.247142385724281</v>
      </c>
      <c r="H3215" s="129">
        <v>15.579541321473471</v>
      </c>
      <c r="I3215" s="132"/>
      <c r="J3215" s="132"/>
      <c r="K3215" s="131">
        <v>0.36642920854997113</v>
      </c>
    </row>
    <row r="3216" spans="1:11" x14ac:dyDescent="0.25">
      <c r="A3216" s="175"/>
      <c r="B3216" s="175"/>
      <c r="C3216" s="175"/>
      <c r="D3216" s="127" t="s">
        <v>103</v>
      </c>
      <c r="E3216" s="128">
        <v>115.29414522631566</v>
      </c>
      <c r="F3216" s="129">
        <v>115.29414522631566</v>
      </c>
      <c r="G3216" s="129">
        <v>42.247142385724281</v>
      </c>
      <c r="H3216" s="129">
        <v>15.579541321473471</v>
      </c>
      <c r="I3216" s="132"/>
      <c r="J3216" s="132"/>
      <c r="K3216" s="131">
        <v>0.36642920854997113</v>
      </c>
    </row>
    <row r="3217" spans="1:11" x14ac:dyDescent="0.25">
      <c r="A3217" s="175"/>
      <c r="B3217" s="175"/>
      <c r="C3217" s="175" t="s">
        <v>159</v>
      </c>
      <c r="D3217" s="127" t="s">
        <v>139</v>
      </c>
      <c r="E3217" s="128">
        <v>251.07233288021951</v>
      </c>
      <c r="F3217" s="129">
        <v>234.72812277977576</v>
      </c>
      <c r="G3217" s="129">
        <v>86.189370144495371</v>
      </c>
      <c r="H3217" s="129">
        <v>47.461282901483507</v>
      </c>
      <c r="I3217" s="132"/>
      <c r="J3217" s="132"/>
      <c r="K3217" s="131">
        <v>0.34328501733249206</v>
      </c>
    </row>
    <row r="3218" spans="1:11" x14ac:dyDescent="0.25">
      <c r="A3218" s="175"/>
      <c r="B3218" s="175"/>
      <c r="C3218" s="175"/>
      <c r="D3218" s="127" t="s">
        <v>103</v>
      </c>
      <c r="E3218" s="128">
        <v>251.07233288021951</v>
      </c>
      <c r="F3218" s="129">
        <v>234.72812277977576</v>
      </c>
      <c r="G3218" s="129">
        <v>86.189370144495371</v>
      </c>
      <c r="H3218" s="129">
        <v>47.461282901483507</v>
      </c>
      <c r="I3218" s="132"/>
      <c r="J3218" s="132"/>
      <c r="K3218" s="131">
        <v>0.34328501733249206</v>
      </c>
    </row>
    <row r="3219" spans="1:11" x14ac:dyDescent="0.25">
      <c r="A3219" s="175"/>
      <c r="B3219" s="175"/>
      <c r="C3219" s="175" t="s">
        <v>84</v>
      </c>
      <c r="D3219" s="127" t="s">
        <v>140</v>
      </c>
      <c r="E3219" s="128">
        <v>30.06818181818182</v>
      </c>
      <c r="F3219" s="129">
        <v>30.06818181818182</v>
      </c>
      <c r="G3219" s="129">
        <v>12.395454545454545</v>
      </c>
      <c r="H3219" s="129">
        <v>11.904545454545454</v>
      </c>
      <c r="I3219" s="129">
        <v>0</v>
      </c>
      <c r="J3219" s="129">
        <v>0</v>
      </c>
      <c r="K3219" s="131">
        <v>0.41224489795918362</v>
      </c>
    </row>
    <row r="3220" spans="1:11" x14ac:dyDescent="0.25">
      <c r="A3220" s="175"/>
      <c r="B3220" s="175"/>
      <c r="C3220" s="175"/>
      <c r="D3220" s="127" t="s">
        <v>139</v>
      </c>
      <c r="E3220" s="128">
        <v>4969.5783279805828</v>
      </c>
      <c r="F3220" s="129">
        <v>4764.4413724167362</v>
      </c>
      <c r="G3220" s="129">
        <v>2927.7608755773954</v>
      </c>
      <c r="H3220" s="129">
        <v>1422.7788322514018</v>
      </c>
      <c r="I3220" s="129">
        <v>17.416837386610254</v>
      </c>
      <c r="J3220" s="129">
        <v>7.5636529614952837</v>
      </c>
      <c r="K3220" s="131">
        <v>0.58913667968427175</v>
      </c>
    </row>
    <row r="3221" spans="1:11" x14ac:dyDescent="0.25">
      <c r="A3221" s="175"/>
      <c r="B3221" s="175"/>
      <c r="C3221" s="175"/>
      <c r="D3221" s="127" t="s">
        <v>103</v>
      </c>
      <c r="E3221" s="128">
        <v>4999.6465097987648</v>
      </c>
      <c r="F3221" s="129">
        <v>4794.5095542349181</v>
      </c>
      <c r="G3221" s="129">
        <v>2940.1563301228502</v>
      </c>
      <c r="H3221" s="129">
        <v>1434.6833777059471</v>
      </c>
      <c r="I3221" s="129">
        <v>17.416837386610254</v>
      </c>
      <c r="J3221" s="129">
        <v>7.5636529614952837</v>
      </c>
      <c r="K3221" s="131">
        <v>0.50069078882172768</v>
      </c>
    </row>
    <row r="3222" spans="1:11" x14ac:dyDescent="0.25">
      <c r="A3222" s="175"/>
      <c r="B3222" s="175"/>
      <c r="C3222" s="175" t="s">
        <v>85</v>
      </c>
      <c r="D3222" s="127" t="s">
        <v>140</v>
      </c>
      <c r="E3222" s="128">
        <v>13</v>
      </c>
      <c r="F3222" s="129">
        <v>13</v>
      </c>
      <c r="G3222" s="129">
        <v>10</v>
      </c>
      <c r="H3222" s="129">
        <v>10</v>
      </c>
      <c r="I3222" s="129">
        <v>0</v>
      </c>
      <c r="J3222" s="129">
        <v>0</v>
      </c>
      <c r="K3222" s="131">
        <v>0.76923076923076927</v>
      </c>
    </row>
    <row r="3223" spans="1:11" x14ac:dyDescent="0.25">
      <c r="A3223" s="175"/>
      <c r="B3223" s="175"/>
      <c r="C3223" s="175"/>
      <c r="D3223" s="127" t="s">
        <v>139</v>
      </c>
      <c r="E3223" s="128">
        <v>3491.1544102272601</v>
      </c>
      <c r="F3223" s="129">
        <v>3284.5476099118296</v>
      </c>
      <c r="G3223" s="129">
        <v>2047.5752643860646</v>
      </c>
      <c r="H3223" s="129">
        <v>1193.5719235755496</v>
      </c>
      <c r="I3223" s="129">
        <v>1.4553332199795241</v>
      </c>
      <c r="J3223" s="129">
        <v>1.2194916010397119</v>
      </c>
      <c r="K3223" s="131">
        <v>0.5865037817828217</v>
      </c>
    </row>
    <row r="3224" spans="1:11" x14ac:dyDescent="0.25">
      <c r="A3224" s="175"/>
      <c r="B3224" s="175"/>
      <c r="C3224" s="175"/>
      <c r="D3224" s="127" t="s">
        <v>103</v>
      </c>
      <c r="E3224" s="128">
        <v>3504.1544102272601</v>
      </c>
      <c r="F3224" s="129">
        <v>3297.5476099118296</v>
      </c>
      <c r="G3224" s="129">
        <v>2057.5752643860646</v>
      </c>
      <c r="H3224" s="129">
        <v>1203.5719235755496</v>
      </c>
      <c r="I3224" s="129">
        <v>1.4553332199795241</v>
      </c>
      <c r="J3224" s="129">
        <v>1.2194916010397119</v>
      </c>
      <c r="K3224" s="131">
        <v>0.67786727550679549</v>
      </c>
    </row>
    <row r="3225" spans="1:11" x14ac:dyDescent="0.25">
      <c r="A3225" s="175"/>
      <c r="B3225" s="175"/>
      <c r="C3225" s="175" t="s">
        <v>86</v>
      </c>
      <c r="D3225" s="127" t="s">
        <v>140</v>
      </c>
      <c r="E3225" s="128">
        <v>27.500000000000004</v>
      </c>
      <c r="F3225" s="129">
        <v>27.500000000000004</v>
      </c>
      <c r="G3225" s="129">
        <v>11.855555555555556</v>
      </c>
      <c r="H3225" s="129">
        <v>10.022222222222222</v>
      </c>
      <c r="I3225" s="133">
        <v>0.30555555555555558</v>
      </c>
      <c r="J3225" s="129">
        <v>0</v>
      </c>
      <c r="K3225" s="131">
        <v>0.43111111111111106</v>
      </c>
    </row>
    <row r="3226" spans="1:11" x14ac:dyDescent="0.25">
      <c r="A3226" s="175"/>
      <c r="B3226" s="175"/>
      <c r="C3226" s="175"/>
      <c r="D3226" s="127" t="s">
        <v>139</v>
      </c>
      <c r="E3226" s="128">
        <v>32625.290840686495</v>
      </c>
      <c r="F3226" s="129">
        <v>30369.373499404137</v>
      </c>
      <c r="G3226" s="129">
        <v>16507.940213440605</v>
      </c>
      <c r="H3226" s="129">
        <v>10323.608094861278</v>
      </c>
      <c r="I3226" s="129">
        <v>2.7957760708356307</v>
      </c>
      <c r="J3226" s="129">
        <v>5.5915521416712615</v>
      </c>
      <c r="K3226" s="131">
        <v>0.50598599393492016</v>
      </c>
    </row>
    <row r="3227" spans="1:11" x14ac:dyDescent="0.25">
      <c r="A3227" s="175"/>
      <c r="B3227" s="175"/>
      <c r="C3227" s="175"/>
      <c r="D3227" s="127" t="s">
        <v>103</v>
      </c>
      <c r="E3227" s="128">
        <v>32652.790840686495</v>
      </c>
      <c r="F3227" s="129">
        <v>30396.873499404137</v>
      </c>
      <c r="G3227" s="129">
        <v>16519.795768996162</v>
      </c>
      <c r="H3227" s="129">
        <v>10333.6303170835</v>
      </c>
      <c r="I3227" s="129">
        <v>3.1013316263911865</v>
      </c>
      <c r="J3227" s="129">
        <v>5.5915521416712615</v>
      </c>
      <c r="K3227" s="131">
        <v>0.46854855252301564</v>
      </c>
    </row>
    <row r="3228" spans="1:11" x14ac:dyDescent="0.25">
      <c r="A3228" s="175"/>
      <c r="B3228" s="175"/>
      <c r="C3228" s="175" t="s">
        <v>87</v>
      </c>
      <c r="D3228" s="127" t="s">
        <v>139</v>
      </c>
      <c r="E3228" s="128">
        <v>7648.655264130366</v>
      </c>
      <c r="F3228" s="129">
        <v>7453.1599856908324</v>
      </c>
      <c r="G3228" s="129">
        <v>4089.9711970579633</v>
      </c>
      <c r="H3228" s="129">
        <v>2526.6802089635521</v>
      </c>
      <c r="I3228" s="129">
        <v>26.429512229438629</v>
      </c>
      <c r="J3228" s="129">
        <v>26.429512229438629</v>
      </c>
      <c r="K3228" s="131">
        <v>0.53473075407628312</v>
      </c>
    </row>
    <row r="3229" spans="1:11" x14ac:dyDescent="0.25">
      <c r="A3229" s="175"/>
      <c r="B3229" s="175"/>
      <c r="C3229" s="175"/>
      <c r="D3229" s="127" t="s">
        <v>103</v>
      </c>
      <c r="E3229" s="128">
        <v>7648.655264130366</v>
      </c>
      <c r="F3229" s="129">
        <v>7453.1599856908324</v>
      </c>
      <c r="G3229" s="129">
        <v>4089.9711970579633</v>
      </c>
      <c r="H3229" s="129">
        <v>2526.6802089635521</v>
      </c>
      <c r="I3229" s="129">
        <v>26.429512229438629</v>
      </c>
      <c r="J3229" s="129">
        <v>26.429512229438629</v>
      </c>
      <c r="K3229" s="131">
        <v>0.53473075407628312</v>
      </c>
    </row>
    <row r="3230" spans="1:11" x14ac:dyDescent="0.25">
      <c r="A3230" s="175"/>
      <c r="B3230" s="175"/>
      <c r="C3230" s="175" t="s">
        <v>160</v>
      </c>
      <c r="D3230" s="127" t="s">
        <v>139</v>
      </c>
      <c r="E3230" s="128">
        <v>5808.7378456754777</v>
      </c>
      <c r="F3230" s="129">
        <v>5765.3779931241133</v>
      </c>
      <c r="G3230" s="129">
        <v>3623.5867702990918</v>
      </c>
      <c r="H3230" s="129">
        <v>2679.5351806306967</v>
      </c>
      <c r="I3230" s="129">
        <v>5.7695906324555581</v>
      </c>
      <c r="J3230" s="129">
        <v>2.3148180234116498</v>
      </c>
      <c r="K3230" s="131">
        <v>0.62381654441451517</v>
      </c>
    </row>
    <row r="3231" spans="1:11" x14ac:dyDescent="0.25">
      <c r="A3231" s="175"/>
      <c r="B3231" s="175"/>
      <c r="C3231" s="175"/>
      <c r="D3231" s="127" t="s">
        <v>103</v>
      </c>
      <c r="E3231" s="128">
        <v>5808.7378456754777</v>
      </c>
      <c r="F3231" s="129">
        <v>5765.3779931241133</v>
      </c>
      <c r="G3231" s="129">
        <v>3623.5867702990918</v>
      </c>
      <c r="H3231" s="129">
        <v>2679.5351806306967</v>
      </c>
      <c r="I3231" s="129">
        <v>5.7695906324555581</v>
      </c>
      <c r="J3231" s="129">
        <v>2.3148180234116498</v>
      </c>
      <c r="K3231" s="131">
        <v>0.62381654441451517</v>
      </c>
    </row>
    <row r="3232" spans="1:11" x14ac:dyDescent="0.25">
      <c r="A3232" s="175"/>
      <c r="B3232" s="175"/>
      <c r="C3232" s="175" t="s">
        <v>88</v>
      </c>
      <c r="D3232" s="127" t="s">
        <v>140</v>
      </c>
      <c r="E3232" s="128">
        <v>4.5</v>
      </c>
      <c r="F3232" s="129">
        <v>4.5</v>
      </c>
      <c r="G3232" s="129">
        <v>6.2</v>
      </c>
      <c r="H3232" s="129">
        <v>6</v>
      </c>
      <c r="I3232" s="133">
        <v>0.1</v>
      </c>
      <c r="J3232" s="133">
        <v>0.1</v>
      </c>
      <c r="K3232" s="130">
        <v>1.3777777777777778</v>
      </c>
    </row>
    <row r="3233" spans="1:11" x14ac:dyDescent="0.25">
      <c r="A3233" s="175"/>
      <c r="B3233" s="175"/>
      <c r="C3233" s="175"/>
      <c r="D3233" s="127" t="s">
        <v>139</v>
      </c>
      <c r="E3233" s="128">
        <v>5829.0631515931664</v>
      </c>
      <c r="F3233" s="129">
        <v>5678.3258310000001</v>
      </c>
      <c r="G3233" s="129">
        <v>2532.3601719928656</v>
      </c>
      <c r="H3233" s="129">
        <v>1353.4980611731455</v>
      </c>
      <c r="I3233" s="132"/>
      <c r="J3233" s="133">
        <v>0.64564971527148407</v>
      </c>
      <c r="K3233" s="131">
        <v>0.43443690797906959</v>
      </c>
    </row>
    <row r="3234" spans="1:11" x14ac:dyDescent="0.25">
      <c r="A3234" s="175"/>
      <c r="B3234" s="175"/>
      <c r="C3234" s="175"/>
      <c r="D3234" s="127" t="s">
        <v>103</v>
      </c>
      <c r="E3234" s="128">
        <v>5833.5631515931664</v>
      </c>
      <c r="F3234" s="129">
        <v>5682.8258310000001</v>
      </c>
      <c r="G3234" s="129">
        <v>2538.5601719928659</v>
      </c>
      <c r="H3234" s="129">
        <v>1359.4980611731455</v>
      </c>
      <c r="I3234" s="133">
        <v>0.1</v>
      </c>
      <c r="J3234" s="133">
        <v>0.74564971527148405</v>
      </c>
      <c r="K3234" s="131">
        <v>0.90610734287842365</v>
      </c>
    </row>
    <row r="3235" spans="1:11" x14ac:dyDescent="0.25">
      <c r="A3235" s="175"/>
      <c r="B3235" s="175"/>
      <c r="C3235" s="175" t="s">
        <v>161</v>
      </c>
      <c r="D3235" s="127" t="s">
        <v>139</v>
      </c>
      <c r="E3235" s="128">
        <v>19.930839644613144</v>
      </c>
      <c r="F3235" s="129">
        <v>18.491383901067579</v>
      </c>
      <c r="G3235" s="129">
        <v>6.32503822569055</v>
      </c>
      <c r="H3235" s="129">
        <v>2.6664512263396514</v>
      </c>
      <c r="I3235" s="132"/>
      <c r="J3235" s="132"/>
      <c r="K3235" s="131">
        <v>0.31734931084050266</v>
      </c>
    </row>
    <row r="3236" spans="1:11" x14ac:dyDescent="0.25">
      <c r="A3236" s="175"/>
      <c r="B3236" s="175"/>
      <c r="C3236" s="175"/>
      <c r="D3236" s="127" t="s">
        <v>103</v>
      </c>
      <c r="E3236" s="128">
        <v>19.930839644613144</v>
      </c>
      <c r="F3236" s="129">
        <v>18.491383901067579</v>
      </c>
      <c r="G3236" s="129">
        <v>6.32503822569055</v>
      </c>
      <c r="H3236" s="129">
        <v>2.6664512263396514</v>
      </c>
      <c r="I3236" s="132"/>
      <c r="J3236" s="132"/>
      <c r="K3236" s="131">
        <v>0.31734931084050266</v>
      </c>
    </row>
    <row r="3237" spans="1:11" x14ac:dyDescent="0.25">
      <c r="A3237" s="175"/>
      <c r="B3237" s="175"/>
      <c r="C3237" s="175" t="s">
        <v>162</v>
      </c>
      <c r="D3237" s="127" t="s">
        <v>139</v>
      </c>
      <c r="E3237" s="128">
        <v>28.04996093419312</v>
      </c>
      <c r="F3237" s="129">
        <v>28.04996093419312</v>
      </c>
      <c r="G3237" s="129">
        <v>17.812995509680889</v>
      </c>
      <c r="H3237" s="129">
        <v>14.308982029945579</v>
      </c>
      <c r="I3237" s="132"/>
      <c r="J3237" s="132"/>
      <c r="K3237" s="131">
        <v>0.63504528763769896</v>
      </c>
    </row>
    <row r="3238" spans="1:11" x14ac:dyDescent="0.25">
      <c r="A3238" s="175"/>
      <c r="B3238" s="175"/>
      <c r="C3238" s="175"/>
      <c r="D3238" s="127" t="s">
        <v>103</v>
      </c>
      <c r="E3238" s="128">
        <v>28.04996093419312</v>
      </c>
      <c r="F3238" s="129">
        <v>28.04996093419312</v>
      </c>
      <c r="G3238" s="129">
        <v>17.812995509680889</v>
      </c>
      <c r="H3238" s="129">
        <v>14.308982029945579</v>
      </c>
      <c r="I3238" s="132"/>
      <c r="J3238" s="132"/>
      <c r="K3238" s="131">
        <v>0.63504528763769896</v>
      </c>
    </row>
    <row r="3239" spans="1:11" x14ac:dyDescent="0.25">
      <c r="A3239" s="175"/>
      <c r="B3239" s="175"/>
      <c r="C3239" s="175" t="s">
        <v>89</v>
      </c>
      <c r="D3239" s="127" t="s">
        <v>140</v>
      </c>
      <c r="E3239" s="135">
        <v>0.5</v>
      </c>
      <c r="F3239" s="133">
        <v>0.5</v>
      </c>
      <c r="G3239" s="133">
        <v>0.4</v>
      </c>
      <c r="H3239" s="133">
        <v>0.35</v>
      </c>
      <c r="I3239" s="129">
        <v>0</v>
      </c>
      <c r="J3239" s="129">
        <v>0</v>
      </c>
      <c r="K3239" s="131">
        <v>0.8</v>
      </c>
    </row>
    <row r="3240" spans="1:11" x14ac:dyDescent="0.25">
      <c r="A3240" s="175"/>
      <c r="B3240" s="175"/>
      <c r="C3240" s="175"/>
      <c r="D3240" s="127" t="s">
        <v>139</v>
      </c>
      <c r="E3240" s="128">
        <v>31.103495834684246</v>
      </c>
      <c r="F3240" s="129">
        <v>31.103495834684246</v>
      </c>
      <c r="G3240" s="129">
        <v>12.391058669351303</v>
      </c>
      <c r="H3240" s="129">
        <v>5.9330257166124678</v>
      </c>
      <c r="I3240" s="132"/>
      <c r="J3240" s="132"/>
      <c r="K3240" s="131">
        <v>0.39838154319405278</v>
      </c>
    </row>
    <row r="3241" spans="1:11" x14ac:dyDescent="0.25">
      <c r="A3241" s="175"/>
      <c r="B3241" s="175"/>
      <c r="C3241" s="175"/>
      <c r="D3241" s="127" t="s">
        <v>103</v>
      </c>
      <c r="E3241" s="128">
        <v>31.603495834684246</v>
      </c>
      <c r="F3241" s="129">
        <v>31.603495834684246</v>
      </c>
      <c r="G3241" s="129">
        <v>12.791058669351303</v>
      </c>
      <c r="H3241" s="129">
        <v>6.2830257166124683</v>
      </c>
      <c r="I3241" s="129">
        <v>0</v>
      </c>
      <c r="J3241" s="129">
        <v>0</v>
      </c>
      <c r="K3241" s="131">
        <v>0.59919077159702638</v>
      </c>
    </row>
    <row r="3242" spans="1:11" x14ac:dyDescent="0.25">
      <c r="A3242" s="175"/>
      <c r="B3242" s="175"/>
      <c r="C3242" s="175" t="s">
        <v>163</v>
      </c>
      <c r="D3242" s="127" t="s">
        <v>139</v>
      </c>
      <c r="E3242" s="128">
        <v>812.46000888285801</v>
      </c>
      <c r="F3242" s="129">
        <v>771.82324129999995</v>
      </c>
      <c r="G3242" s="129">
        <v>504.56105679423081</v>
      </c>
      <c r="H3242" s="129">
        <v>204.10913179365971</v>
      </c>
      <c r="I3242" s="129">
        <v>7.5913185362388385</v>
      </c>
      <c r="J3242" s="129">
        <v>7.5913185362388385</v>
      </c>
      <c r="K3242" s="131">
        <v>0.6210287906822739</v>
      </c>
    </row>
    <row r="3243" spans="1:11" x14ac:dyDescent="0.25">
      <c r="A3243" s="175"/>
      <c r="B3243" s="175"/>
      <c r="C3243" s="175"/>
      <c r="D3243" s="127" t="s">
        <v>103</v>
      </c>
      <c r="E3243" s="128">
        <v>812.46000888285801</v>
      </c>
      <c r="F3243" s="129">
        <v>771.82324129999995</v>
      </c>
      <c r="G3243" s="129">
        <v>504.56105679423081</v>
      </c>
      <c r="H3243" s="129">
        <v>204.10913179365971</v>
      </c>
      <c r="I3243" s="129">
        <v>7.5913185362388385</v>
      </c>
      <c r="J3243" s="129">
        <v>7.5913185362388385</v>
      </c>
      <c r="K3243" s="131">
        <v>0.6210287906822739</v>
      </c>
    </row>
    <row r="3244" spans="1:11" x14ac:dyDescent="0.25">
      <c r="A3244" s="175"/>
      <c r="B3244" s="175"/>
      <c r="C3244" s="175" t="s">
        <v>164</v>
      </c>
      <c r="D3244" s="127" t="s">
        <v>139</v>
      </c>
      <c r="E3244" s="128">
        <v>211.60600274684992</v>
      </c>
      <c r="F3244" s="129">
        <v>209.7600008323798</v>
      </c>
      <c r="G3244" s="129">
        <v>171.60130728128004</v>
      </c>
      <c r="H3244" s="129">
        <v>69.459778916630896</v>
      </c>
      <c r="I3244" s="132"/>
      <c r="J3244" s="132"/>
      <c r="K3244" s="131">
        <v>0.81094725600280537</v>
      </c>
    </row>
    <row r="3245" spans="1:11" x14ac:dyDescent="0.25">
      <c r="A3245" s="175"/>
      <c r="B3245" s="175"/>
      <c r="C3245" s="175"/>
      <c r="D3245" s="127" t="s">
        <v>103</v>
      </c>
      <c r="E3245" s="128">
        <v>211.60600274684992</v>
      </c>
      <c r="F3245" s="129">
        <v>209.7600008323798</v>
      </c>
      <c r="G3245" s="129">
        <v>171.60130728128004</v>
      </c>
      <c r="H3245" s="129">
        <v>69.459778916630896</v>
      </c>
      <c r="I3245" s="132"/>
      <c r="J3245" s="132"/>
      <c r="K3245" s="131">
        <v>0.81094725600280537</v>
      </c>
    </row>
    <row r="3246" spans="1:11" x14ac:dyDescent="0.25">
      <c r="A3246" s="175"/>
      <c r="B3246" s="175"/>
      <c r="C3246" s="175" t="s">
        <v>90</v>
      </c>
      <c r="D3246" s="127" t="s">
        <v>140</v>
      </c>
      <c r="E3246" s="128">
        <v>3.5</v>
      </c>
      <c r="F3246" s="129">
        <v>3.5</v>
      </c>
      <c r="G3246" s="133">
        <v>0.30000000000000004</v>
      </c>
      <c r="H3246" s="133">
        <v>0.30000000000000004</v>
      </c>
      <c r="I3246" s="129">
        <v>0</v>
      </c>
      <c r="J3246" s="129">
        <v>0</v>
      </c>
      <c r="K3246" s="131">
        <v>8.5714285714285729E-2</v>
      </c>
    </row>
    <row r="3247" spans="1:11" x14ac:dyDescent="0.25">
      <c r="A3247" s="175"/>
      <c r="B3247" s="175"/>
      <c r="C3247" s="175"/>
      <c r="D3247" s="127" t="s">
        <v>139</v>
      </c>
      <c r="E3247" s="128">
        <v>1438.2412901926298</v>
      </c>
      <c r="F3247" s="129">
        <v>1425.7601433773473</v>
      </c>
      <c r="G3247" s="129">
        <v>1177.8505905746304</v>
      </c>
      <c r="H3247" s="129">
        <v>701.91086188491693</v>
      </c>
      <c r="I3247" s="132"/>
      <c r="J3247" s="132"/>
      <c r="K3247" s="131">
        <v>0.81895200659749923</v>
      </c>
    </row>
    <row r="3248" spans="1:11" x14ac:dyDescent="0.25">
      <c r="A3248" s="175"/>
      <c r="B3248" s="175"/>
      <c r="C3248" s="175"/>
      <c r="D3248" s="127" t="s">
        <v>103</v>
      </c>
      <c r="E3248" s="128">
        <v>1441.7412901926298</v>
      </c>
      <c r="F3248" s="129">
        <v>1429.2601433773473</v>
      </c>
      <c r="G3248" s="129">
        <v>1178.1505905746303</v>
      </c>
      <c r="H3248" s="129">
        <v>702.21086188491699</v>
      </c>
      <c r="I3248" s="129">
        <v>0</v>
      </c>
      <c r="J3248" s="129">
        <v>0</v>
      </c>
      <c r="K3248" s="131">
        <v>0.45233314615589248</v>
      </c>
    </row>
    <row r="3249" spans="1:11" x14ac:dyDescent="0.25">
      <c r="A3249" s="175"/>
      <c r="B3249" s="175"/>
      <c r="C3249" s="175" t="s">
        <v>165</v>
      </c>
      <c r="D3249" s="127" t="s">
        <v>139</v>
      </c>
      <c r="E3249" s="128">
        <v>3897.9600102682771</v>
      </c>
      <c r="F3249" s="129">
        <v>3563.5747145960822</v>
      </c>
      <c r="G3249" s="129">
        <v>2525.8901389287976</v>
      </c>
      <c r="H3249" s="129">
        <v>1447.0656102341452</v>
      </c>
      <c r="I3249" s="129">
        <v>2.1183576277037033</v>
      </c>
      <c r="J3249" s="132"/>
      <c r="K3249" s="131">
        <v>0.64800309194422778</v>
      </c>
    </row>
    <row r="3250" spans="1:11" x14ac:dyDescent="0.25">
      <c r="A3250" s="175"/>
      <c r="B3250" s="175"/>
      <c r="C3250" s="175"/>
      <c r="D3250" s="127" t="s">
        <v>103</v>
      </c>
      <c r="E3250" s="128">
        <v>3897.9600102682771</v>
      </c>
      <c r="F3250" s="129">
        <v>3563.5747145960822</v>
      </c>
      <c r="G3250" s="129">
        <v>2525.8901389287976</v>
      </c>
      <c r="H3250" s="129">
        <v>1447.0656102341452</v>
      </c>
      <c r="I3250" s="129">
        <v>2.1183576277037033</v>
      </c>
      <c r="J3250" s="132"/>
      <c r="K3250" s="131">
        <v>0.64800309194422778</v>
      </c>
    </row>
    <row r="3251" spans="1:11" x14ac:dyDescent="0.25">
      <c r="A3251" s="175"/>
      <c r="B3251" s="175"/>
      <c r="C3251" s="175" t="s">
        <v>166</v>
      </c>
      <c r="D3251" s="127" t="s">
        <v>139</v>
      </c>
      <c r="E3251" s="128">
        <v>101.91894058664894</v>
      </c>
      <c r="F3251" s="129">
        <v>101.91894058664894</v>
      </c>
      <c r="G3251" s="129">
        <v>29.582729808529518</v>
      </c>
      <c r="H3251" s="129">
        <v>1.7250822996434994</v>
      </c>
      <c r="I3251" s="132"/>
      <c r="J3251" s="132"/>
      <c r="K3251" s="131">
        <v>0.29025743044668934</v>
      </c>
    </row>
    <row r="3252" spans="1:11" x14ac:dyDescent="0.25">
      <c r="A3252" s="175"/>
      <c r="B3252" s="175"/>
      <c r="C3252" s="175"/>
      <c r="D3252" s="127" t="s">
        <v>103</v>
      </c>
      <c r="E3252" s="128">
        <v>101.91894058664894</v>
      </c>
      <c r="F3252" s="129">
        <v>101.91894058664894</v>
      </c>
      <c r="G3252" s="129">
        <v>29.582729808529518</v>
      </c>
      <c r="H3252" s="129">
        <v>1.7250822996434994</v>
      </c>
      <c r="I3252" s="132"/>
      <c r="J3252" s="132"/>
      <c r="K3252" s="131">
        <v>0.29025743044668934</v>
      </c>
    </row>
    <row r="3253" spans="1:11" x14ac:dyDescent="0.25">
      <c r="A3253" s="175"/>
      <c r="B3253" s="175"/>
      <c r="C3253" s="175" t="s">
        <v>91</v>
      </c>
      <c r="D3253" s="127" t="s">
        <v>140</v>
      </c>
      <c r="E3253" s="128">
        <v>3.4054054054054053</v>
      </c>
      <c r="F3253" s="129">
        <v>3.4054054054054053</v>
      </c>
      <c r="G3253" s="133">
        <v>0.56756756756756754</v>
      </c>
      <c r="H3253" s="129">
        <v>0</v>
      </c>
      <c r="I3253" s="132"/>
      <c r="J3253" s="132"/>
      <c r="K3253" s="131">
        <v>0.16666666666666666</v>
      </c>
    </row>
    <row r="3254" spans="1:11" x14ac:dyDescent="0.25">
      <c r="A3254" s="175"/>
      <c r="B3254" s="175"/>
      <c r="C3254" s="175"/>
      <c r="D3254" s="127" t="s">
        <v>139</v>
      </c>
      <c r="E3254" s="128">
        <v>994.40402448653492</v>
      </c>
      <c r="F3254" s="129">
        <v>943.81282808968569</v>
      </c>
      <c r="G3254" s="129">
        <v>647.7144163297196</v>
      </c>
      <c r="H3254" s="129">
        <v>271.81432389891552</v>
      </c>
      <c r="I3254" s="129">
        <v>10.2274256581529</v>
      </c>
      <c r="J3254" s="132"/>
      <c r="K3254" s="131">
        <v>0.65135940762525568</v>
      </c>
    </row>
    <row r="3255" spans="1:11" x14ac:dyDescent="0.25">
      <c r="A3255" s="175"/>
      <c r="B3255" s="175"/>
      <c r="C3255" s="175"/>
      <c r="D3255" s="127" t="s">
        <v>103</v>
      </c>
      <c r="E3255" s="128">
        <v>997.80942989194034</v>
      </c>
      <c r="F3255" s="129">
        <v>947.21823349509111</v>
      </c>
      <c r="G3255" s="129">
        <v>648.28198389728709</v>
      </c>
      <c r="H3255" s="129">
        <v>271.81432389891552</v>
      </c>
      <c r="I3255" s="129">
        <v>10.2274256581529</v>
      </c>
      <c r="J3255" s="132"/>
      <c r="K3255" s="131">
        <v>0.40901303714596116</v>
      </c>
    </row>
    <row r="3256" spans="1:11" x14ac:dyDescent="0.25">
      <c r="A3256" s="175"/>
      <c r="B3256" s="175"/>
      <c r="C3256" s="175" t="s">
        <v>167</v>
      </c>
      <c r="D3256" s="127" t="s">
        <v>139</v>
      </c>
      <c r="E3256" s="128">
        <v>10.013200043952263</v>
      </c>
      <c r="F3256" s="129">
        <v>10.013200043952263</v>
      </c>
      <c r="G3256" s="133">
        <v>0.7229530431733534</v>
      </c>
      <c r="H3256" s="129">
        <v>0</v>
      </c>
      <c r="I3256" s="132"/>
      <c r="J3256" s="132"/>
      <c r="K3256" s="131">
        <v>7.22E-2</v>
      </c>
    </row>
    <row r="3257" spans="1:11" x14ac:dyDescent="0.25">
      <c r="A3257" s="175"/>
      <c r="B3257" s="175"/>
      <c r="C3257" s="175"/>
      <c r="D3257" s="127" t="s">
        <v>103</v>
      </c>
      <c r="E3257" s="128">
        <v>10.013200043952263</v>
      </c>
      <c r="F3257" s="129">
        <v>10.013200043952263</v>
      </c>
      <c r="G3257" s="133">
        <v>0.7229530431733534</v>
      </c>
      <c r="H3257" s="129">
        <v>0</v>
      </c>
      <c r="I3257" s="132"/>
      <c r="J3257" s="132"/>
      <c r="K3257" s="131">
        <v>7.22E-2</v>
      </c>
    </row>
    <row r="3258" spans="1:11" x14ac:dyDescent="0.25">
      <c r="A3258" s="175"/>
      <c r="B3258" s="175"/>
      <c r="C3258" s="175" t="s">
        <v>92</v>
      </c>
      <c r="D3258" s="127" t="s">
        <v>139</v>
      </c>
      <c r="E3258" s="128">
        <v>10.409509139040587</v>
      </c>
      <c r="F3258" s="129">
        <v>10.409509139040587</v>
      </c>
      <c r="G3258" s="129">
        <v>14.052837337704794</v>
      </c>
      <c r="H3258" s="129">
        <v>0</v>
      </c>
      <c r="I3258" s="132"/>
      <c r="J3258" s="132"/>
      <c r="K3258" s="130">
        <v>1.35</v>
      </c>
    </row>
    <row r="3259" spans="1:11" x14ac:dyDescent="0.25">
      <c r="A3259" s="175"/>
      <c r="B3259" s="175"/>
      <c r="C3259" s="175"/>
      <c r="D3259" s="127" t="s">
        <v>103</v>
      </c>
      <c r="E3259" s="128">
        <v>10.409509139040587</v>
      </c>
      <c r="F3259" s="129">
        <v>10.409509139040587</v>
      </c>
      <c r="G3259" s="129">
        <v>14.052837337704794</v>
      </c>
      <c r="H3259" s="129">
        <v>0</v>
      </c>
      <c r="I3259" s="132"/>
      <c r="J3259" s="132"/>
      <c r="K3259" s="130">
        <v>1.35</v>
      </c>
    </row>
    <row r="3260" spans="1:11" x14ac:dyDescent="0.25">
      <c r="A3260" s="175"/>
      <c r="B3260" s="175"/>
      <c r="C3260" s="175" t="s">
        <v>93</v>
      </c>
      <c r="D3260" s="127" t="s">
        <v>140</v>
      </c>
      <c r="E3260" s="128">
        <v>3.5555555555555554</v>
      </c>
      <c r="F3260" s="129">
        <v>3.2592592592592591</v>
      </c>
      <c r="G3260" s="129">
        <v>1.4222222222222221</v>
      </c>
      <c r="H3260" s="133">
        <v>0.17777777777777776</v>
      </c>
      <c r="I3260" s="133">
        <v>5.9259259259259262E-2</v>
      </c>
      <c r="J3260" s="133">
        <v>5.9259259259259262E-2</v>
      </c>
      <c r="K3260" s="131">
        <v>0.4</v>
      </c>
    </row>
    <row r="3261" spans="1:11" x14ac:dyDescent="0.25">
      <c r="A3261" s="175"/>
      <c r="B3261" s="175"/>
      <c r="C3261" s="175"/>
      <c r="D3261" s="127" t="s">
        <v>139</v>
      </c>
      <c r="E3261" s="128">
        <v>1129.0167957734686</v>
      </c>
      <c r="F3261" s="129">
        <v>1026.0465992969885</v>
      </c>
      <c r="G3261" s="129">
        <v>635.64809126587863</v>
      </c>
      <c r="H3261" s="129">
        <v>81.684724463660388</v>
      </c>
      <c r="I3261" s="132"/>
      <c r="J3261" s="132"/>
      <c r="K3261" s="131">
        <v>0.56301030564422017</v>
      </c>
    </row>
    <row r="3262" spans="1:11" x14ac:dyDescent="0.25">
      <c r="A3262" s="175"/>
      <c r="B3262" s="175"/>
      <c r="C3262" s="175"/>
      <c r="D3262" s="127" t="s">
        <v>103</v>
      </c>
      <c r="E3262" s="128">
        <v>1132.5723513290241</v>
      </c>
      <c r="F3262" s="129">
        <v>1029.3058585562478</v>
      </c>
      <c r="G3262" s="129">
        <v>637.07031348810085</v>
      </c>
      <c r="H3262" s="129">
        <v>81.862502241438165</v>
      </c>
      <c r="I3262" s="133">
        <v>5.9259259259259262E-2</v>
      </c>
      <c r="J3262" s="133">
        <v>5.9259259259259262E-2</v>
      </c>
      <c r="K3262" s="131">
        <v>0.48150515282211004</v>
      </c>
    </row>
    <row r="3263" spans="1:11" x14ac:dyDescent="0.25">
      <c r="A3263" s="175"/>
      <c r="B3263" s="175"/>
      <c r="C3263" s="175" t="s">
        <v>94</v>
      </c>
      <c r="D3263" s="127" t="s">
        <v>140</v>
      </c>
      <c r="E3263" s="128">
        <v>1.1000000000000001</v>
      </c>
      <c r="F3263" s="133">
        <v>0.55000000000000004</v>
      </c>
      <c r="G3263" s="133">
        <v>5.5000000000000007E-2</v>
      </c>
      <c r="H3263" s="129">
        <v>0</v>
      </c>
      <c r="I3263" s="129">
        <v>0</v>
      </c>
      <c r="J3263" s="129">
        <v>0</v>
      </c>
      <c r="K3263" s="131">
        <v>0.05</v>
      </c>
    </row>
    <row r="3264" spans="1:11" x14ac:dyDescent="0.25">
      <c r="A3264" s="175"/>
      <c r="B3264" s="175"/>
      <c r="C3264" s="175"/>
      <c r="D3264" s="127" t="s">
        <v>139</v>
      </c>
      <c r="E3264" s="128">
        <v>497.45225266304487</v>
      </c>
      <c r="F3264" s="129">
        <v>343.36440108906214</v>
      </c>
      <c r="G3264" s="129">
        <v>158.56073362070185</v>
      </c>
      <c r="H3264" s="129">
        <v>24.825274429236295</v>
      </c>
      <c r="I3264" s="132"/>
      <c r="J3264" s="132"/>
      <c r="K3264" s="131">
        <v>0.31874563392138228</v>
      </c>
    </row>
    <row r="3265" spans="1:11" x14ac:dyDescent="0.25">
      <c r="A3265" s="175"/>
      <c r="B3265" s="175"/>
      <c r="C3265" s="175"/>
      <c r="D3265" s="127" t="s">
        <v>103</v>
      </c>
      <c r="E3265" s="128">
        <v>498.55225266304484</v>
      </c>
      <c r="F3265" s="129">
        <v>343.91440108906215</v>
      </c>
      <c r="G3265" s="129">
        <v>158.61573362070186</v>
      </c>
      <c r="H3265" s="129">
        <v>24.825274429236295</v>
      </c>
      <c r="I3265" s="129">
        <v>0</v>
      </c>
      <c r="J3265" s="129">
        <v>0</v>
      </c>
      <c r="K3265" s="131">
        <v>0.18437281696069113</v>
      </c>
    </row>
    <row r="3266" spans="1:11" x14ac:dyDescent="0.25">
      <c r="A3266" s="175"/>
      <c r="B3266" s="175"/>
      <c r="C3266" s="175" t="s">
        <v>96</v>
      </c>
      <c r="D3266" s="127" t="s">
        <v>140</v>
      </c>
      <c r="E3266" s="128">
        <v>8.2627118644067785</v>
      </c>
      <c r="F3266" s="129">
        <v>8.2627118644067785</v>
      </c>
      <c r="G3266" s="129">
        <v>6.7372881355932197</v>
      </c>
      <c r="H3266" s="129">
        <v>0</v>
      </c>
      <c r="I3266" s="129">
        <v>1.906779661016949</v>
      </c>
      <c r="J3266" s="129">
        <v>1.271186440677966</v>
      </c>
      <c r="K3266" s="131">
        <v>0.81538461538461537</v>
      </c>
    </row>
    <row r="3267" spans="1:11" x14ac:dyDescent="0.25">
      <c r="A3267" s="175"/>
      <c r="B3267" s="175"/>
      <c r="C3267" s="175"/>
      <c r="D3267" s="127" t="s">
        <v>139</v>
      </c>
      <c r="E3267" s="128">
        <v>219.45404674689283</v>
      </c>
      <c r="F3267" s="129">
        <v>219.45404674689283</v>
      </c>
      <c r="G3267" s="129">
        <v>128.28510051860397</v>
      </c>
      <c r="H3267" s="129">
        <v>35.366735991371371</v>
      </c>
      <c r="I3267" s="133">
        <v>0.20951199335649545</v>
      </c>
      <c r="J3267" s="129">
        <v>2.6732199882829861</v>
      </c>
      <c r="K3267" s="131">
        <v>0.5845647524857972</v>
      </c>
    </row>
    <row r="3268" spans="1:11" x14ac:dyDescent="0.25">
      <c r="A3268" s="175"/>
      <c r="B3268" s="175"/>
      <c r="C3268" s="175"/>
      <c r="D3268" s="127" t="s">
        <v>103</v>
      </c>
      <c r="E3268" s="128">
        <v>227.71675861129961</v>
      </c>
      <c r="F3268" s="129">
        <v>227.71675861129961</v>
      </c>
      <c r="G3268" s="129">
        <v>135.02238865419719</v>
      </c>
      <c r="H3268" s="129">
        <v>35.366735991371371</v>
      </c>
      <c r="I3268" s="129">
        <v>2.1162916543734447</v>
      </c>
      <c r="J3268" s="129">
        <v>3.9444064289609519</v>
      </c>
      <c r="K3268" s="131">
        <v>0.69997468393520634</v>
      </c>
    </row>
    <row r="3269" spans="1:11" x14ac:dyDescent="0.25">
      <c r="A3269" s="175"/>
      <c r="B3269" s="175"/>
      <c r="C3269" s="175" t="s">
        <v>97</v>
      </c>
      <c r="D3269" s="127" t="s">
        <v>140</v>
      </c>
      <c r="E3269" s="128">
        <v>62.446568627450979</v>
      </c>
      <c r="F3269" s="129">
        <v>58.94166666666667</v>
      </c>
      <c r="G3269" s="129">
        <v>4.367647058823529</v>
      </c>
      <c r="H3269" s="129">
        <v>3.2352941176470589</v>
      </c>
      <c r="I3269" s="132"/>
      <c r="J3269" s="132"/>
      <c r="K3269" s="131">
        <v>6.9942146619462908E-2</v>
      </c>
    </row>
    <row r="3270" spans="1:11" x14ac:dyDescent="0.25">
      <c r="A3270" s="175"/>
      <c r="B3270" s="175"/>
      <c r="C3270" s="175"/>
      <c r="D3270" s="127" t="s">
        <v>139</v>
      </c>
      <c r="E3270" s="128">
        <v>18.003590796837734</v>
      </c>
      <c r="F3270" s="129">
        <v>12.00239386455849</v>
      </c>
      <c r="G3270" s="129">
        <v>15.562303884786539</v>
      </c>
      <c r="H3270" s="129">
        <v>0</v>
      </c>
      <c r="I3270" s="132"/>
      <c r="J3270" s="132"/>
      <c r="K3270" s="131">
        <v>0.86440000000000006</v>
      </c>
    </row>
    <row r="3271" spans="1:11" x14ac:dyDescent="0.25">
      <c r="A3271" s="175"/>
      <c r="B3271" s="175"/>
      <c r="C3271" s="175"/>
      <c r="D3271" s="127" t="s">
        <v>103</v>
      </c>
      <c r="E3271" s="128">
        <v>80.450159424288714</v>
      </c>
      <c r="F3271" s="129">
        <v>70.944060531225162</v>
      </c>
      <c r="G3271" s="129">
        <v>19.929950943610066</v>
      </c>
      <c r="H3271" s="129">
        <v>3.2352941176470589</v>
      </c>
      <c r="I3271" s="132"/>
      <c r="J3271" s="132"/>
      <c r="K3271" s="131">
        <v>0.46717107330973145</v>
      </c>
    </row>
    <row r="3272" spans="1:11" x14ac:dyDescent="0.25">
      <c r="A3272" s="175"/>
      <c r="B3272" s="175"/>
      <c r="C3272" s="175" t="s">
        <v>168</v>
      </c>
      <c r="D3272" s="127" t="s">
        <v>139</v>
      </c>
      <c r="E3272" s="128">
        <v>30.931153593906519</v>
      </c>
      <c r="F3272" s="129">
        <v>30.931153593906519</v>
      </c>
      <c r="G3272" s="129">
        <v>13.399375736880307</v>
      </c>
      <c r="H3272" s="133">
        <v>0.24744922875125216</v>
      </c>
      <c r="I3272" s="132"/>
      <c r="J3272" s="132"/>
      <c r="K3272" s="131">
        <v>0.43320000000000008</v>
      </c>
    </row>
    <row r="3273" spans="1:11" x14ac:dyDescent="0.25">
      <c r="A3273" s="175"/>
      <c r="B3273" s="175"/>
      <c r="C3273" s="175"/>
      <c r="D3273" s="127" t="s">
        <v>103</v>
      </c>
      <c r="E3273" s="128">
        <v>30.931153593906519</v>
      </c>
      <c r="F3273" s="129">
        <v>30.931153593906519</v>
      </c>
      <c r="G3273" s="129">
        <v>13.399375736880307</v>
      </c>
      <c r="H3273" s="133">
        <v>0.24744922875125216</v>
      </c>
      <c r="I3273" s="132"/>
      <c r="J3273" s="132"/>
      <c r="K3273" s="131">
        <v>0.43320000000000008</v>
      </c>
    </row>
    <row r="3274" spans="1:11" x14ac:dyDescent="0.25">
      <c r="A3274" s="175"/>
      <c r="B3274" s="175"/>
      <c r="C3274" s="175" t="s">
        <v>169</v>
      </c>
      <c r="D3274" s="127" t="s">
        <v>139</v>
      </c>
      <c r="E3274" s="128">
        <v>91.674481827182447</v>
      </c>
      <c r="F3274" s="129">
        <v>74.169058232631656</v>
      </c>
      <c r="G3274" s="129">
        <v>44.708221397985675</v>
      </c>
      <c r="H3274" s="129">
        <v>0</v>
      </c>
      <c r="I3274" s="132"/>
      <c r="J3274" s="132"/>
      <c r="K3274" s="131">
        <v>0.48768447344230548</v>
      </c>
    </row>
    <row r="3275" spans="1:11" x14ac:dyDescent="0.25">
      <c r="A3275" s="175"/>
      <c r="B3275" s="175"/>
      <c r="C3275" s="175"/>
      <c r="D3275" s="127" t="s">
        <v>103</v>
      </c>
      <c r="E3275" s="128">
        <v>91.674481827182447</v>
      </c>
      <c r="F3275" s="129">
        <v>74.169058232631656</v>
      </c>
      <c r="G3275" s="129">
        <v>44.708221397985675</v>
      </c>
      <c r="H3275" s="129">
        <v>0</v>
      </c>
      <c r="I3275" s="132"/>
      <c r="J3275" s="132"/>
      <c r="K3275" s="131">
        <v>0.48768447344230548</v>
      </c>
    </row>
    <row r="3276" spans="1:11" x14ac:dyDescent="0.25">
      <c r="A3276" s="175"/>
      <c r="B3276" s="175"/>
      <c r="C3276" s="175" t="s">
        <v>98</v>
      </c>
      <c r="D3276" s="127" t="s">
        <v>139</v>
      </c>
      <c r="E3276" s="128">
        <v>31.232476524738569</v>
      </c>
      <c r="F3276" s="129">
        <v>26.965730126745576</v>
      </c>
      <c r="G3276" s="129">
        <v>13.492429858687062</v>
      </c>
      <c r="H3276" s="129">
        <v>2.2475855155418913</v>
      </c>
      <c r="I3276" s="132"/>
      <c r="J3276" s="132"/>
      <c r="K3276" s="131">
        <v>0.432</v>
      </c>
    </row>
    <row r="3277" spans="1:11" x14ac:dyDescent="0.25">
      <c r="A3277" s="175"/>
      <c r="B3277" s="175"/>
      <c r="C3277" s="175"/>
      <c r="D3277" s="127" t="s">
        <v>103</v>
      </c>
      <c r="E3277" s="128">
        <v>31.232476524738569</v>
      </c>
      <c r="F3277" s="129">
        <v>26.965730126745576</v>
      </c>
      <c r="G3277" s="129">
        <v>13.492429858687062</v>
      </c>
      <c r="H3277" s="129">
        <v>2.2475855155418913</v>
      </c>
      <c r="I3277" s="132"/>
      <c r="J3277" s="132"/>
      <c r="K3277" s="131">
        <v>0.432</v>
      </c>
    </row>
    <row r="3278" spans="1:11" x14ac:dyDescent="0.25">
      <c r="A3278" s="175"/>
      <c r="B3278" s="175"/>
      <c r="C3278" s="175" t="s">
        <v>99</v>
      </c>
      <c r="D3278" s="127" t="s">
        <v>140</v>
      </c>
      <c r="E3278" s="135">
        <v>0.5</v>
      </c>
      <c r="F3278" s="133">
        <v>0.5</v>
      </c>
      <c r="G3278" s="133">
        <v>0.5</v>
      </c>
      <c r="H3278" s="132"/>
      <c r="I3278" s="132"/>
      <c r="J3278" s="132"/>
      <c r="K3278" s="130">
        <v>1</v>
      </c>
    </row>
    <row r="3279" spans="1:11" x14ac:dyDescent="0.25">
      <c r="A3279" s="175"/>
      <c r="B3279" s="175"/>
      <c r="C3279" s="175"/>
      <c r="D3279" s="127" t="s">
        <v>139</v>
      </c>
      <c r="E3279" s="128">
        <v>492.54325204953233</v>
      </c>
      <c r="F3279" s="129">
        <v>492.54325204953233</v>
      </c>
      <c r="G3279" s="129">
        <v>252.70328133794689</v>
      </c>
      <c r="H3279" s="129">
        <v>46.734042494106347</v>
      </c>
      <c r="I3279" s="129">
        <v>2.5159668274036737</v>
      </c>
      <c r="J3279" s="132"/>
      <c r="K3279" s="131">
        <v>0.51305805182878428</v>
      </c>
    </row>
    <row r="3280" spans="1:11" x14ac:dyDescent="0.25">
      <c r="A3280" s="175"/>
      <c r="B3280" s="175"/>
      <c r="C3280" s="175"/>
      <c r="D3280" s="127" t="s">
        <v>103</v>
      </c>
      <c r="E3280" s="128">
        <v>493.04325204953233</v>
      </c>
      <c r="F3280" s="129">
        <v>493.04325204953233</v>
      </c>
      <c r="G3280" s="129">
        <v>253.20328133794689</v>
      </c>
      <c r="H3280" s="129">
        <v>46.734042494106347</v>
      </c>
      <c r="I3280" s="129">
        <v>2.5159668274036737</v>
      </c>
      <c r="J3280" s="132"/>
      <c r="K3280" s="131">
        <v>0.75652902591439219</v>
      </c>
    </row>
    <row r="3281" spans="1:11" x14ac:dyDescent="0.25">
      <c r="A3281" s="175"/>
      <c r="B3281" s="175"/>
      <c r="C3281" s="175" t="s">
        <v>171</v>
      </c>
      <c r="D3281" s="127" t="s">
        <v>139</v>
      </c>
      <c r="E3281" s="128">
        <v>24.208426969318982</v>
      </c>
      <c r="F3281" s="129">
        <v>18.156320226989237</v>
      </c>
      <c r="G3281" s="129">
        <v>15.687060676118701</v>
      </c>
      <c r="H3281" s="129">
        <v>0</v>
      </c>
      <c r="I3281" s="132"/>
      <c r="J3281" s="132"/>
      <c r="K3281" s="131">
        <v>0.64800000000000002</v>
      </c>
    </row>
    <row r="3282" spans="1:11" x14ac:dyDescent="0.25">
      <c r="A3282" s="175"/>
      <c r="B3282" s="175"/>
      <c r="C3282" s="175"/>
      <c r="D3282" s="127" t="s">
        <v>103</v>
      </c>
      <c r="E3282" s="128">
        <v>24.208426969318982</v>
      </c>
      <c r="F3282" s="129">
        <v>18.156320226989237</v>
      </c>
      <c r="G3282" s="129">
        <v>15.687060676118701</v>
      </c>
      <c r="H3282" s="129">
        <v>0</v>
      </c>
      <c r="I3282" s="132"/>
      <c r="J3282" s="132"/>
      <c r="K3282" s="131">
        <v>0.64800000000000002</v>
      </c>
    </row>
    <row r="3283" spans="1:11" x14ac:dyDescent="0.25">
      <c r="A3283" s="175"/>
      <c r="B3283" s="175"/>
      <c r="C3283" s="175" t="s">
        <v>101</v>
      </c>
      <c r="D3283" s="127" t="s">
        <v>139</v>
      </c>
      <c r="E3283" s="128">
        <v>25.285090878133175</v>
      </c>
      <c r="F3283" s="129">
        <v>25.285090878133175</v>
      </c>
      <c r="G3283" s="129">
        <v>21.846318518707069</v>
      </c>
      <c r="H3283" s="129">
        <v>3.6511671228024305</v>
      </c>
      <c r="I3283" s="132"/>
      <c r="J3283" s="132"/>
      <c r="K3283" s="131">
        <v>0.86400000000000021</v>
      </c>
    </row>
    <row r="3284" spans="1:11" x14ac:dyDescent="0.25">
      <c r="A3284" s="175"/>
      <c r="B3284" s="175"/>
      <c r="C3284" s="175"/>
      <c r="D3284" s="127" t="s">
        <v>103</v>
      </c>
      <c r="E3284" s="128">
        <v>25.285090878133175</v>
      </c>
      <c r="F3284" s="129">
        <v>25.285090878133175</v>
      </c>
      <c r="G3284" s="129">
        <v>21.846318518707069</v>
      </c>
      <c r="H3284" s="129">
        <v>3.6511671228024305</v>
      </c>
      <c r="I3284" s="132"/>
      <c r="J3284" s="132"/>
      <c r="K3284" s="131">
        <v>0.86400000000000021</v>
      </c>
    </row>
    <row r="3285" spans="1:11" x14ac:dyDescent="0.25">
      <c r="A3285" s="175"/>
      <c r="B3285" s="175"/>
      <c r="C3285" s="175" t="s">
        <v>102</v>
      </c>
      <c r="D3285" s="127" t="s">
        <v>139</v>
      </c>
      <c r="E3285" s="128">
        <v>473.15296386401718</v>
      </c>
      <c r="F3285" s="129">
        <v>216.83958540078089</v>
      </c>
      <c r="G3285" s="129">
        <v>21.394092978174591</v>
      </c>
      <c r="H3285" s="133">
        <v>3.133681750308058E-2</v>
      </c>
      <c r="I3285" s="133">
        <v>0.53272589755236988</v>
      </c>
      <c r="J3285" s="132"/>
      <c r="K3285" s="131">
        <v>4.5216018100064558E-2</v>
      </c>
    </row>
    <row r="3286" spans="1:11" x14ac:dyDescent="0.25">
      <c r="A3286" s="175"/>
      <c r="B3286" s="175"/>
      <c r="C3286" s="175"/>
      <c r="D3286" s="127" t="s">
        <v>103</v>
      </c>
      <c r="E3286" s="128">
        <v>473.15296386401718</v>
      </c>
      <c r="F3286" s="129">
        <v>216.83958540078089</v>
      </c>
      <c r="G3286" s="129">
        <v>21.394092978174591</v>
      </c>
      <c r="H3286" s="133">
        <v>3.133681750308058E-2</v>
      </c>
      <c r="I3286" s="133">
        <v>0.53272589755236988</v>
      </c>
      <c r="J3286" s="132"/>
      <c r="K3286" s="131">
        <v>4.5216018100064558E-2</v>
      </c>
    </row>
    <row r="3287" spans="1:11" x14ac:dyDescent="0.25">
      <c r="A3287" s="175"/>
      <c r="B3287" s="175"/>
      <c r="C3287" s="175" t="s">
        <v>103</v>
      </c>
      <c r="D3287" s="127" t="s">
        <v>140</v>
      </c>
      <c r="E3287" s="128">
        <v>568.17989846755609</v>
      </c>
      <c r="F3287" s="129">
        <v>548.29666501984161</v>
      </c>
      <c r="G3287" s="129">
        <v>254.33324777339294</v>
      </c>
      <c r="H3287" s="129">
        <v>178.65519248565758</v>
      </c>
      <c r="I3287" s="129">
        <v>12.345135877645479</v>
      </c>
      <c r="J3287" s="129">
        <v>4.9372975517890776</v>
      </c>
      <c r="K3287" s="131">
        <v>0.71079844992184582</v>
      </c>
    </row>
    <row r="3288" spans="1:11" x14ac:dyDescent="0.25">
      <c r="A3288" s="175"/>
      <c r="B3288" s="175"/>
      <c r="C3288" s="175"/>
      <c r="D3288" s="127" t="s">
        <v>139</v>
      </c>
      <c r="E3288" s="128">
        <v>110170.75349959004</v>
      </c>
      <c r="F3288" s="129">
        <v>104133.07633439681</v>
      </c>
      <c r="G3288" s="129">
        <v>61494.591118326964</v>
      </c>
      <c r="H3288" s="129">
        <v>34692.338920145499</v>
      </c>
      <c r="I3288" s="129">
        <v>181.26276312253745</v>
      </c>
      <c r="J3288" s="129">
        <v>190.7292915462256</v>
      </c>
      <c r="K3288" s="131">
        <v>0.5392372936680675</v>
      </c>
    </row>
    <row r="3289" spans="1:11" x14ac:dyDescent="0.25">
      <c r="A3289" s="175"/>
      <c r="B3289" s="175"/>
      <c r="C3289" s="175"/>
      <c r="D3289" s="127" t="s">
        <v>103</v>
      </c>
      <c r="E3289" s="128">
        <v>110738.93339805769</v>
      </c>
      <c r="F3289" s="129">
        <v>104681.37299941669</v>
      </c>
      <c r="G3289" s="129">
        <v>61748.924366100407</v>
      </c>
      <c r="H3289" s="129">
        <v>34870.994112631175</v>
      </c>
      <c r="I3289" s="129">
        <v>193.60789900018293</v>
      </c>
      <c r="J3289" s="129">
        <v>195.66658909801467</v>
      </c>
      <c r="K3289" s="131">
        <v>0.60016555476753985</v>
      </c>
    </row>
    <row r="3290" spans="1:11" x14ac:dyDescent="0.25">
      <c r="A3290" s="175" t="s">
        <v>129</v>
      </c>
      <c r="B3290" s="175" t="s">
        <v>144</v>
      </c>
      <c r="C3290" s="175" t="s">
        <v>51</v>
      </c>
      <c r="D3290" s="127" t="s">
        <v>139</v>
      </c>
      <c r="E3290" s="128">
        <v>92.605372705774101</v>
      </c>
      <c r="F3290" s="129">
        <v>92.605372705774101</v>
      </c>
      <c r="G3290" s="129">
        <v>38.159058122273365</v>
      </c>
      <c r="H3290" s="129">
        <v>21.060402105879241</v>
      </c>
      <c r="I3290" s="132"/>
      <c r="J3290" s="132"/>
      <c r="K3290" s="131">
        <v>0.41206095291590011</v>
      </c>
    </row>
    <row r="3291" spans="1:11" x14ac:dyDescent="0.25">
      <c r="A3291" s="175"/>
      <c r="B3291" s="175"/>
      <c r="C3291" s="175"/>
      <c r="D3291" s="127" t="s">
        <v>103</v>
      </c>
      <c r="E3291" s="128">
        <v>92.605372705774101</v>
      </c>
      <c r="F3291" s="129">
        <v>92.605372705774101</v>
      </c>
      <c r="G3291" s="129">
        <v>38.159058122273365</v>
      </c>
      <c r="H3291" s="129">
        <v>21.060402105879241</v>
      </c>
      <c r="I3291" s="132"/>
      <c r="J3291" s="132"/>
      <c r="K3291" s="131">
        <v>0.41206095291590011</v>
      </c>
    </row>
    <row r="3292" spans="1:11" x14ac:dyDescent="0.25">
      <c r="A3292" s="175"/>
      <c r="B3292" s="175"/>
      <c r="C3292" s="175" t="s">
        <v>53</v>
      </c>
      <c r="D3292" s="127" t="s">
        <v>139</v>
      </c>
      <c r="E3292" s="128">
        <v>271.1518407065696</v>
      </c>
      <c r="F3292" s="129">
        <v>259.86726534471586</v>
      </c>
      <c r="G3292" s="129">
        <v>231.95560129543028</v>
      </c>
      <c r="H3292" s="129">
        <v>187.5280715950332</v>
      </c>
      <c r="I3292" s="132"/>
      <c r="J3292" s="132"/>
      <c r="K3292" s="131">
        <v>0.85544542382968358</v>
      </c>
    </row>
    <row r="3293" spans="1:11" x14ac:dyDescent="0.25">
      <c r="A3293" s="175"/>
      <c r="B3293" s="175"/>
      <c r="C3293" s="175"/>
      <c r="D3293" s="127" t="s">
        <v>103</v>
      </c>
      <c r="E3293" s="128">
        <v>271.1518407065696</v>
      </c>
      <c r="F3293" s="129">
        <v>259.86726534471586</v>
      </c>
      <c r="G3293" s="129">
        <v>231.95560129543028</v>
      </c>
      <c r="H3293" s="129">
        <v>187.5280715950332</v>
      </c>
      <c r="I3293" s="132"/>
      <c r="J3293" s="132"/>
      <c r="K3293" s="131">
        <v>0.85544542382968358</v>
      </c>
    </row>
    <row r="3294" spans="1:11" x14ac:dyDescent="0.25">
      <c r="A3294" s="175"/>
      <c r="B3294" s="175"/>
      <c r="C3294" s="175" t="s">
        <v>54</v>
      </c>
      <c r="D3294" s="127" t="s">
        <v>139</v>
      </c>
      <c r="E3294" s="128">
        <v>113.66532934363744</v>
      </c>
      <c r="F3294" s="129">
        <v>113.66532934363744</v>
      </c>
      <c r="G3294" s="129">
        <v>21.865853107529961</v>
      </c>
      <c r="H3294" s="129">
        <v>7.2113597427309211</v>
      </c>
      <c r="I3294" s="132"/>
      <c r="J3294" s="132"/>
      <c r="K3294" s="131">
        <v>0.19237047245448316</v>
      </c>
    </row>
    <row r="3295" spans="1:11" x14ac:dyDescent="0.25">
      <c r="A3295" s="175"/>
      <c r="B3295" s="175"/>
      <c r="C3295" s="175"/>
      <c r="D3295" s="127" t="s">
        <v>103</v>
      </c>
      <c r="E3295" s="128">
        <v>113.66532934363744</v>
      </c>
      <c r="F3295" s="129">
        <v>113.66532934363744</v>
      </c>
      <c r="G3295" s="129">
        <v>21.865853107529961</v>
      </c>
      <c r="H3295" s="129">
        <v>7.2113597427309211</v>
      </c>
      <c r="I3295" s="132"/>
      <c r="J3295" s="132"/>
      <c r="K3295" s="131">
        <v>0.19237047245448316</v>
      </c>
    </row>
    <row r="3296" spans="1:11" x14ac:dyDescent="0.25">
      <c r="A3296" s="175"/>
      <c r="B3296" s="175"/>
      <c r="C3296" s="175" t="s">
        <v>56</v>
      </c>
      <c r="D3296" s="127" t="s">
        <v>139</v>
      </c>
      <c r="E3296" s="128">
        <v>16.596745313296651</v>
      </c>
      <c r="F3296" s="129">
        <v>16.596745313296651</v>
      </c>
      <c r="G3296" s="132"/>
      <c r="H3296" s="129">
        <v>0</v>
      </c>
      <c r="I3296" s="132"/>
      <c r="J3296" s="132"/>
      <c r="K3296" s="134"/>
    </row>
    <row r="3297" spans="1:11" x14ac:dyDescent="0.25">
      <c r="A3297" s="175"/>
      <c r="B3297" s="175"/>
      <c r="C3297" s="175"/>
      <c r="D3297" s="127" t="s">
        <v>103</v>
      </c>
      <c r="E3297" s="128">
        <v>16.596745313296651</v>
      </c>
      <c r="F3297" s="129">
        <v>16.596745313296651</v>
      </c>
      <c r="G3297" s="132"/>
      <c r="H3297" s="129">
        <v>0</v>
      </c>
      <c r="I3297" s="132"/>
      <c r="J3297" s="132"/>
      <c r="K3297" s="134"/>
    </row>
    <row r="3298" spans="1:11" x14ac:dyDescent="0.25">
      <c r="A3298" s="175"/>
      <c r="B3298" s="175"/>
      <c r="C3298" s="175" t="s">
        <v>103</v>
      </c>
      <c r="D3298" s="127" t="s">
        <v>139</v>
      </c>
      <c r="E3298" s="128">
        <v>494.01928806927788</v>
      </c>
      <c r="F3298" s="129">
        <v>482.73471270742402</v>
      </c>
      <c r="G3298" s="129">
        <v>291.98051252523362</v>
      </c>
      <c r="H3298" s="129">
        <v>215.79983344364337</v>
      </c>
      <c r="I3298" s="132"/>
      <c r="J3298" s="132"/>
      <c r="K3298" s="131">
        <v>0.48662561640002222</v>
      </c>
    </row>
    <row r="3299" spans="1:11" x14ac:dyDescent="0.25">
      <c r="A3299" s="175"/>
      <c r="B3299" s="175"/>
      <c r="C3299" s="175"/>
      <c r="D3299" s="127" t="s">
        <v>103</v>
      </c>
      <c r="E3299" s="128">
        <v>494.01928806927788</v>
      </c>
      <c r="F3299" s="129">
        <v>482.73471270742402</v>
      </c>
      <c r="G3299" s="129">
        <v>291.98051252523362</v>
      </c>
      <c r="H3299" s="129">
        <v>215.79983344364337</v>
      </c>
      <c r="I3299" s="132"/>
      <c r="J3299" s="132"/>
      <c r="K3299" s="131">
        <v>0.48662561640002222</v>
      </c>
    </row>
    <row r="3300" spans="1:11" x14ac:dyDescent="0.25">
      <c r="A3300" s="175"/>
      <c r="B3300" s="175" t="s">
        <v>39</v>
      </c>
      <c r="C3300" s="175" t="s">
        <v>60</v>
      </c>
      <c r="D3300" s="127" t="s">
        <v>139</v>
      </c>
      <c r="E3300" s="128">
        <v>27.325804274403993</v>
      </c>
      <c r="F3300" s="129">
        <v>27.325804274403993</v>
      </c>
      <c r="G3300" s="129">
        <v>27.598996486305637</v>
      </c>
      <c r="H3300" s="129">
        <v>11.458006564270313</v>
      </c>
      <c r="I3300" s="132"/>
      <c r="J3300" s="132"/>
      <c r="K3300" s="130">
        <v>1.0099975908909493</v>
      </c>
    </row>
    <row r="3301" spans="1:11" x14ac:dyDescent="0.25">
      <c r="A3301" s="175"/>
      <c r="B3301" s="175"/>
      <c r="C3301" s="175"/>
      <c r="D3301" s="127" t="s">
        <v>103</v>
      </c>
      <c r="E3301" s="128">
        <v>27.325804274403993</v>
      </c>
      <c r="F3301" s="129">
        <v>27.325804274403993</v>
      </c>
      <c r="G3301" s="129">
        <v>27.598996486305637</v>
      </c>
      <c r="H3301" s="129">
        <v>11.458006564270313</v>
      </c>
      <c r="I3301" s="132"/>
      <c r="J3301" s="132"/>
      <c r="K3301" s="130">
        <v>1.0099975908909493</v>
      </c>
    </row>
    <row r="3302" spans="1:11" x14ac:dyDescent="0.25">
      <c r="A3302" s="175"/>
      <c r="B3302" s="175"/>
      <c r="C3302" s="175" t="s">
        <v>61</v>
      </c>
      <c r="D3302" s="127" t="s">
        <v>139</v>
      </c>
      <c r="E3302" s="128">
        <v>3.1531516901857906</v>
      </c>
      <c r="F3302" s="129">
        <v>3.1531516901857906</v>
      </c>
      <c r="G3302" s="129">
        <v>1.1643958561518086</v>
      </c>
      <c r="H3302" s="129">
        <v>0</v>
      </c>
      <c r="I3302" s="132"/>
      <c r="J3302" s="132"/>
      <c r="K3302" s="131">
        <v>0.36927999999999994</v>
      </c>
    </row>
    <row r="3303" spans="1:11" x14ac:dyDescent="0.25">
      <c r="A3303" s="175"/>
      <c r="B3303" s="175"/>
      <c r="C3303" s="175"/>
      <c r="D3303" s="127" t="s">
        <v>103</v>
      </c>
      <c r="E3303" s="128">
        <v>3.1531516901857906</v>
      </c>
      <c r="F3303" s="129">
        <v>3.1531516901857906</v>
      </c>
      <c r="G3303" s="129">
        <v>1.1643958561518086</v>
      </c>
      <c r="H3303" s="129">
        <v>0</v>
      </c>
      <c r="I3303" s="132"/>
      <c r="J3303" s="132"/>
      <c r="K3303" s="131">
        <v>0.36927999999999994</v>
      </c>
    </row>
    <row r="3304" spans="1:11" x14ac:dyDescent="0.25">
      <c r="A3304" s="175"/>
      <c r="B3304" s="175"/>
      <c r="C3304" s="175" t="s">
        <v>63</v>
      </c>
      <c r="D3304" s="127" t="s">
        <v>139</v>
      </c>
      <c r="E3304" s="128">
        <v>10.194457926269772</v>
      </c>
      <c r="F3304" s="129">
        <v>10.194457926269772</v>
      </c>
      <c r="G3304" s="129">
        <v>8.6930175088738171</v>
      </c>
      <c r="H3304" s="129">
        <v>5.6755939978061383</v>
      </c>
      <c r="I3304" s="132"/>
      <c r="J3304" s="132"/>
      <c r="K3304" s="131">
        <v>0.85271993584603045</v>
      </c>
    </row>
    <row r="3305" spans="1:11" x14ac:dyDescent="0.25">
      <c r="A3305" s="175"/>
      <c r="B3305" s="175"/>
      <c r="C3305" s="175"/>
      <c r="D3305" s="127" t="s">
        <v>103</v>
      </c>
      <c r="E3305" s="128">
        <v>10.194457926269772</v>
      </c>
      <c r="F3305" s="129">
        <v>10.194457926269772</v>
      </c>
      <c r="G3305" s="129">
        <v>8.6930175088738171</v>
      </c>
      <c r="H3305" s="129">
        <v>5.6755939978061383</v>
      </c>
      <c r="I3305" s="132"/>
      <c r="J3305" s="132"/>
      <c r="K3305" s="131">
        <v>0.85271993584603045</v>
      </c>
    </row>
    <row r="3306" spans="1:11" x14ac:dyDescent="0.25">
      <c r="A3306" s="175"/>
      <c r="B3306" s="175"/>
      <c r="C3306" s="175" t="s">
        <v>64</v>
      </c>
      <c r="D3306" s="127" t="s">
        <v>139</v>
      </c>
      <c r="E3306" s="128">
        <v>8.8722532208661047</v>
      </c>
      <c r="F3306" s="129">
        <v>8.8722532208661047</v>
      </c>
      <c r="G3306" s="129">
        <v>7.5647815261057989</v>
      </c>
      <c r="H3306" s="129">
        <v>1.4023729616796254</v>
      </c>
      <c r="I3306" s="132"/>
      <c r="J3306" s="132"/>
      <c r="K3306" s="131">
        <v>0.8526336363252861</v>
      </c>
    </row>
    <row r="3307" spans="1:11" x14ac:dyDescent="0.25">
      <c r="A3307" s="175"/>
      <c r="B3307" s="175"/>
      <c r="C3307" s="175"/>
      <c r="D3307" s="127" t="s">
        <v>103</v>
      </c>
      <c r="E3307" s="128">
        <v>8.8722532208661047</v>
      </c>
      <c r="F3307" s="129">
        <v>8.8722532208661047</v>
      </c>
      <c r="G3307" s="129">
        <v>7.5647815261057989</v>
      </c>
      <c r="H3307" s="129">
        <v>1.4023729616796254</v>
      </c>
      <c r="I3307" s="132"/>
      <c r="J3307" s="132"/>
      <c r="K3307" s="131">
        <v>0.8526336363252861</v>
      </c>
    </row>
    <row r="3308" spans="1:11" x14ac:dyDescent="0.25">
      <c r="A3308" s="175"/>
      <c r="B3308" s="175"/>
      <c r="C3308" s="175" t="s">
        <v>103</v>
      </c>
      <c r="D3308" s="127" t="s">
        <v>139</v>
      </c>
      <c r="E3308" s="128">
        <v>49.545667111725663</v>
      </c>
      <c r="F3308" s="129">
        <v>49.545667111725663</v>
      </c>
      <c r="G3308" s="129">
        <v>45.021191377437063</v>
      </c>
      <c r="H3308" s="129">
        <v>18.535973523756077</v>
      </c>
      <c r="I3308" s="132"/>
      <c r="J3308" s="132"/>
      <c r="K3308" s="131">
        <v>0.77115779076556645</v>
      </c>
    </row>
    <row r="3309" spans="1:11" x14ac:dyDescent="0.25">
      <c r="A3309" s="175"/>
      <c r="B3309" s="175"/>
      <c r="C3309" s="175"/>
      <c r="D3309" s="127" t="s">
        <v>103</v>
      </c>
      <c r="E3309" s="128">
        <v>49.545667111725663</v>
      </c>
      <c r="F3309" s="129">
        <v>49.545667111725663</v>
      </c>
      <c r="G3309" s="129">
        <v>45.021191377437063</v>
      </c>
      <c r="H3309" s="129">
        <v>18.535973523756077</v>
      </c>
      <c r="I3309" s="132"/>
      <c r="J3309" s="132"/>
      <c r="K3309" s="131">
        <v>0.77115779076556645</v>
      </c>
    </row>
    <row r="3310" spans="1:11" x14ac:dyDescent="0.25">
      <c r="A3310" s="175"/>
      <c r="B3310" s="175" t="s">
        <v>40</v>
      </c>
      <c r="C3310" s="175" t="s">
        <v>66</v>
      </c>
      <c r="D3310" s="127" t="s">
        <v>139</v>
      </c>
      <c r="E3310" s="128">
        <v>136.11455764898497</v>
      </c>
      <c r="F3310" s="129">
        <v>136.11455764898497</v>
      </c>
      <c r="G3310" s="129">
        <v>57.003891657839489</v>
      </c>
      <c r="H3310" s="129">
        <v>17.860732509481963</v>
      </c>
      <c r="I3310" s="132"/>
      <c r="J3310" s="132"/>
      <c r="K3310" s="131">
        <v>0.41879349749526645</v>
      </c>
    </row>
    <row r="3311" spans="1:11" x14ac:dyDescent="0.25">
      <c r="A3311" s="175"/>
      <c r="B3311" s="175"/>
      <c r="C3311" s="175"/>
      <c r="D3311" s="127" t="s">
        <v>103</v>
      </c>
      <c r="E3311" s="128">
        <v>136.11455764898497</v>
      </c>
      <c r="F3311" s="129">
        <v>136.11455764898497</v>
      </c>
      <c r="G3311" s="129">
        <v>57.003891657839489</v>
      </c>
      <c r="H3311" s="129">
        <v>17.860732509481963</v>
      </c>
      <c r="I3311" s="132"/>
      <c r="J3311" s="132"/>
      <c r="K3311" s="131">
        <v>0.41879349749526645</v>
      </c>
    </row>
    <row r="3312" spans="1:11" x14ac:dyDescent="0.25">
      <c r="A3312" s="175"/>
      <c r="B3312" s="175"/>
      <c r="C3312" s="175" t="s">
        <v>67</v>
      </c>
      <c r="D3312" s="127" t="s">
        <v>139</v>
      </c>
      <c r="E3312" s="128">
        <v>20.35846325986039</v>
      </c>
      <c r="F3312" s="129">
        <v>20.35846325986039</v>
      </c>
      <c r="G3312" s="129">
        <v>1.9837229922608186</v>
      </c>
      <c r="H3312" s="129">
        <v>12.458320179967261</v>
      </c>
      <c r="I3312" s="132"/>
      <c r="J3312" s="132"/>
      <c r="K3312" s="131">
        <v>9.7439721600795434E-2</v>
      </c>
    </row>
    <row r="3313" spans="1:11" x14ac:dyDescent="0.25">
      <c r="A3313" s="175"/>
      <c r="B3313" s="175"/>
      <c r="C3313" s="175"/>
      <c r="D3313" s="127" t="s">
        <v>103</v>
      </c>
      <c r="E3313" s="128">
        <v>20.35846325986039</v>
      </c>
      <c r="F3313" s="129">
        <v>20.35846325986039</v>
      </c>
      <c r="G3313" s="129">
        <v>1.9837229922608186</v>
      </c>
      <c r="H3313" s="129">
        <v>12.458320179967261</v>
      </c>
      <c r="I3313" s="132"/>
      <c r="J3313" s="132"/>
      <c r="K3313" s="131">
        <v>9.7439721600795434E-2</v>
      </c>
    </row>
    <row r="3314" spans="1:11" x14ac:dyDescent="0.25">
      <c r="A3314" s="175"/>
      <c r="B3314" s="175"/>
      <c r="C3314" s="175" t="s">
        <v>68</v>
      </c>
      <c r="D3314" s="127" t="s">
        <v>139</v>
      </c>
      <c r="E3314" s="128">
        <v>181.83121562829501</v>
      </c>
      <c r="F3314" s="129">
        <v>181.83121562829501</v>
      </c>
      <c r="G3314" s="129">
        <v>70.124005427436359</v>
      </c>
      <c r="H3314" s="129">
        <v>12.525513023122027</v>
      </c>
      <c r="I3314" s="132"/>
      <c r="J3314" s="132"/>
      <c r="K3314" s="131">
        <v>0.38565438384785383</v>
      </c>
    </row>
    <row r="3315" spans="1:11" x14ac:dyDescent="0.25">
      <c r="A3315" s="175"/>
      <c r="B3315" s="175"/>
      <c r="C3315" s="175"/>
      <c r="D3315" s="127" t="s">
        <v>103</v>
      </c>
      <c r="E3315" s="128">
        <v>181.83121562829501</v>
      </c>
      <c r="F3315" s="129">
        <v>181.83121562829501</v>
      </c>
      <c r="G3315" s="129">
        <v>70.124005427436359</v>
      </c>
      <c r="H3315" s="129">
        <v>12.525513023122027</v>
      </c>
      <c r="I3315" s="132"/>
      <c r="J3315" s="132"/>
      <c r="K3315" s="131">
        <v>0.38565438384785383</v>
      </c>
    </row>
    <row r="3316" spans="1:11" x14ac:dyDescent="0.25">
      <c r="A3316" s="175"/>
      <c r="B3316" s="175"/>
      <c r="C3316" s="175" t="s">
        <v>70</v>
      </c>
      <c r="D3316" s="127" t="s">
        <v>139</v>
      </c>
      <c r="E3316" s="128">
        <v>112.3783609</v>
      </c>
      <c r="F3316" s="129">
        <v>110.2437139090593</v>
      </c>
      <c r="G3316" s="129">
        <v>62.136412399566623</v>
      </c>
      <c r="H3316" s="129">
        <v>12.48694983560809</v>
      </c>
      <c r="I3316" s="132"/>
      <c r="J3316" s="132"/>
      <c r="K3316" s="131">
        <v>0.55292150465567624</v>
      </c>
    </row>
    <row r="3317" spans="1:11" x14ac:dyDescent="0.25">
      <c r="A3317" s="175"/>
      <c r="B3317" s="175"/>
      <c r="C3317" s="175"/>
      <c r="D3317" s="127" t="s">
        <v>103</v>
      </c>
      <c r="E3317" s="128">
        <v>112.3783609</v>
      </c>
      <c r="F3317" s="129">
        <v>110.2437139090593</v>
      </c>
      <c r="G3317" s="129">
        <v>62.136412399566623</v>
      </c>
      <c r="H3317" s="129">
        <v>12.48694983560809</v>
      </c>
      <c r="I3317" s="132"/>
      <c r="J3317" s="132"/>
      <c r="K3317" s="131">
        <v>0.55292150465567624</v>
      </c>
    </row>
    <row r="3318" spans="1:11" x14ac:dyDescent="0.25">
      <c r="A3318" s="175"/>
      <c r="B3318" s="175"/>
      <c r="C3318" s="175" t="s">
        <v>71</v>
      </c>
      <c r="D3318" s="127" t="s">
        <v>139</v>
      </c>
      <c r="E3318" s="128">
        <v>92.214426732844487</v>
      </c>
      <c r="F3318" s="129">
        <v>68.615389470174108</v>
      </c>
      <c r="G3318" s="129">
        <v>104.75950050912485</v>
      </c>
      <c r="H3318" s="129">
        <v>43.321419704109246</v>
      </c>
      <c r="I3318" s="132"/>
      <c r="J3318" s="132"/>
      <c r="K3318" s="130">
        <v>1.1360424200502253</v>
      </c>
    </row>
    <row r="3319" spans="1:11" x14ac:dyDescent="0.25">
      <c r="A3319" s="175"/>
      <c r="B3319" s="175"/>
      <c r="C3319" s="175"/>
      <c r="D3319" s="127" t="s">
        <v>103</v>
      </c>
      <c r="E3319" s="128">
        <v>92.214426732844487</v>
      </c>
      <c r="F3319" s="129">
        <v>68.615389470174108</v>
      </c>
      <c r="G3319" s="129">
        <v>104.75950050912485</v>
      </c>
      <c r="H3319" s="129">
        <v>43.321419704109246</v>
      </c>
      <c r="I3319" s="132"/>
      <c r="J3319" s="132"/>
      <c r="K3319" s="130">
        <v>1.1360424200502253</v>
      </c>
    </row>
    <row r="3320" spans="1:11" x14ac:dyDescent="0.25">
      <c r="A3320" s="175"/>
      <c r="B3320" s="175"/>
      <c r="C3320" s="175" t="s">
        <v>103</v>
      </c>
      <c r="D3320" s="127" t="s">
        <v>139</v>
      </c>
      <c r="E3320" s="128">
        <v>542.89702416998489</v>
      </c>
      <c r="F3320" s="129">
        <v>517.16333991637384</v>
      </c>
      <c r="G3320" s="129">
        <v>296.00753298622811</v>
      </c>
      <c r="H3320" s="129">
        <v>98.652935252288586</v>
      </c>
      <c r="I3320" s="132"/>
      <c r="J3320" s="132"/>
      <c r="K3320" s="131">
        <v>0.51817030552996346</v>
      </c>
    </row>
    <row r="3321" spans="1:11" x14ac:dyDescent="0.25">
      <c r="A3321" s="175"/>
      <c r="B3321" s="175"/>
      <c r="C3321" s="175"/>
      <c r="D3321" s="127" t="s">
        <v>103</v>
      </c>
      <c r="E3321" s="128">
        <v>542.89702416998489</v>
      </c>
      <c r="F3321" s="129">
        <v>517.16333991637384</v>
      </c>
      <c r="G3321" s="129">
        <v>296.00753298622811</v>
      </c>
      <c r="H3321" s="129">
        <v>98.652935252288586</v>
      </c>
      <c r="I3321" s="132"/>
      <c r="J3321" s="132"/>
      <c r="K3321" s="131">
        <v>0.51817030552996346</v>
      </c>
    </row>
    <row r="3322" spans="1:11" x14ac:dyDescent="0.25">
      <c r="A3322" s="175"/>
      <c r="B3322" s="175" t="s">
        <v>41</v>
      </c>
      <c r="C3322" s="175" t="s">
        <v>72</v>
      </c>
      <c r="D3322" s="127" t="s">
        <v>139</v>
      </c>
      <c r="E3322" s="128">
        <v>32.201881811047954</v>
      </c>
      <c r="F3322" s="129">
        <v>27.908297569574898</v>
      </c>
      <c r="G3322" s="129">
        <v>46.370709807909051</v>
      </c>
      <c r="H3322" s="129">
        <v>15.855347886911719</v>
      </c>
      <c r="I3322" s="132"/>
      <c r="J3322" s="132"/>
      <c r="K3322" s="130">
        <v>1.44</v>
      </c>
    </row>
    <row r="3323" spans="1:11" x14ac:dyDescent="0.25">
      <c r="A3323" s="175"/>
      <c r="B3323" s="175"/>
      <c r="C3323" s="175"/>
      <c r="D3323" s="127" t="s">
        <v>103</v>
      </c>
      <c r="E3323" s="128">
        <v>32.201881811047954</v>
      </c>
      <c r="F3323" s="129">
        <v>27.908297569574898</v>
      </c>
      <c r="G3323" s="129">
        <v>46.370709807909051</v>
      </c>
      <c r="H3323" s="129">
        <v>15.855347886911719</v>
      </c>
      <c r="I3323" s="132"/>
      <c r="J3323" s="132"/>
      <c r="K3323" s="130">
        <v>1.44</v>
      </c>
    </row>
    <row r="3324" spans="1:11" x14ac:dyDescent="0.25">
      <c r="A3324" s="175"/>
      <c r="B3324" s="175"/>
      <c r="C3324" s="175" t="s">
        <v>73</v>
      </c>
      <c r="D3324" s="127" t="s">
        <v>139</v>
      </c>
      <c r="E3324" s="128">
        <v>261.19632779257182</v>
      </c>
      <c r="F3324" s="129">
        <v>261.19632779257182</v>
      </c>
      <c r="G3324" s="129">
        <v>362.78991899049299</v>
      </c>
      <c r="H3324" s="129">
        <v>122.85888389134313</v>
      </c>
      <c r="I3324" s="132"/>
      <c r="J3324" s="132"/>
      <c r="K3324" s="130">
        <v>1.3889548986255327</v>
      </c>
    </row>
    <row r="3325" spans="1:11" x14ac:dyDescent="0.25">
      <c r="A3325" s="175"/>
      <c r="B3325" s="175"/>
      <c r="C3325" s="175"/>
      <c r="D3325" s="127" t="s">
        <v>103</v>
      </c>
      <c r="E3325" s="128">
        <v>261.19632779257182</v>
      </c>
      <c r="F3325" s="129">
        <v>261.19632779257182</v>
      </c>
      <c r="G3325" s="129">
        <v>362.78991899049299</v>
      </c>
      <c r="H3325" s="129">
        <v>122.85888389134313</v>
      </c>
      <c r="I3325" s="132"/>
      <c r="J3325" s="132"/>
      <c r="K3325" s="130">
        <v>1.3889548986255327</v>
      </c>
    </row>
    <row r="3326" spans="1:11" x14ac:dyDescent="0.25">
      <c r="A3326" s="175"/>
      <c r="B3326" s="175"/>
      <c r="C3326" s="175" t="s">
        <v>74</v>
      </c>
      <c r="D3326" s="127" t="s">
        <v>139</v>
      </c>
      <c r="E3326" s="128">
        <v>74.791424070935491</v>
      </c>
      <c r="F3326" s="129">
        <v>70.090156161298523</v>
      </c>
      <c r="G3326" s="129">
        <v>63.795445385005145</v>
      </c>
      <c r="H3326" s="129">
        <v>9.7195541049021728</v>
      </c>
      <c r="I3326" s="132"/>
      <c r="J3326" s="132"/>
      <c r="K3326" s="131">
        <v>0.85297808107649786</v>
      </c>
    </row>
    <row r="3327" spans="1:11" x14ac:dyDescent="0.25">
      <c r="A3327" s="175"/>
      <c r="B3327" s="175"/>
      <c r="C3327" s="175"/>
      <c r="D3327" s="127" t="s">
        <v>103</v>
      </c>
      <c r="E3327" s="128">
        <v>74.791424070935491</v>
      </c>
      <c r="F3327" s="129">
        <v>70.090156161298523</v>
      </c>
      <c r="G3327" s="129">
        <v>63.795445385005145</v>
      </c>
      <c r="H3327" s="129">
        <v>9.7195541049021728</v>
      </c>
      <c r="I3327" s="132"/>
      <c r="J3327" s="132"/>
      <c r="K3327" s="131">
        <v>0.85297808107649786</v>
      </c>
    </row>
    <row r="3328" spans="1:11" x14ac:dyDescent="0.25">
      <c r="A3328" s="175"/>
      <c r="B3328" s="175"/>
      <c r="C3328" s="175" t="s">
        <v>75</v>
      </c>
      <c r="D3328" s="127" t="s">
        <v>139</v>
      </c>
      <c r="E3328" s="128">
        <v>20.090875088854915</v>
      </c>
      <c r="F3328" s="129">
        <v>20.090875088854915</v>
      </c>
      <c r="G3328" s="129">
        <v>31.506240419851409</v>
      </c>
      <c r="H3328" s="129">
        <v>8.5837701198868324</v>
      </c>
      <c r="I3328" s="132"/>
      <c r="J3328" s="132"/>
      <c r="K3328" s="130">
        <v>1.5681865663148233</v>
      </c>
    </row>
    <row r="3329" spans="1:11" x14ac:dyDescent="0.25">
      <c r="A3329" s="175"/>
      <c r="B3329" s="175"/>
      <c r="C3329" s="175"/>
      <c r="D3329" s="127" t="s">
        <v>103</v>
      </c>
      <c r="E3329" s="128">
        <v>20.090875088854915</v>
      </c>
      <c r="F3329" s="129">
        <v>20.090875088854915</v>
      </c>
      <c r="G3329" s="129">
        <v>31.506240419851409</v>
      </c>
      <c r="H3329" s="129">
        <v>8.5837701198868324</v>
      </c>
      <c r="I3329" s="132"/>
      <c r="J3329" s="132"/>
      <c r="K3329" s="130">
        <v>1.5681865663148233</v>
      </c>
    </row>
    <row r="3330" spans="1:11" x14ac:dyDescent="0.25">
      <c r="A3330" s="175"/>
      <c r="B3330" s="175"/>
      <c r="C3330" s="175" t="s">
        <v>76</v>
      </c>
      <c r="D3330" s="127" t="s">
        <v>139</v>
      </c>
      <c r="E3330" s="128">
        <v>1197.8009854776037</v>
      </c>
      <c r="F3330" s="129">
        <v>1147.1311780554793</v>
      </c>
      <c r="G3330" s="129">
        <v>2357.0541783431836</v>
      </c>
      <c r="H3330" s="129">
        <v>1135.9093909795442</v>
      </c>
      <c r="I3330" s="132"/>
      <c r="J3330" s="132"/>
      <c r="K3330" s="130">
        <v>1.9678178653387453</v>
      </c>
    </row>
    <row r="3331" spans="1:11" x14ac:dyDescent="0.25">
      <c r="A3331" s="175"/>
      <c r="B3331" s="175"/>
      <c r="C3331" s="175"/>
      <c r="D3331" s="127" t="s">
        <v>103</v>
      </c>
      <c r="E3331" s="128">
        <v>1197.8009854776037</v>
      </c>
      <c r="F3331" s="129">
        <v>1147.1311780554793</v>
      </c>
      <c r="G3331" s="129">
        <v>2357.0541783431836</v>
      </c>
      <c r="H3331" s="129">
        <v>1135.9093909795442</v>
      </c>
      <c r="I3331" s="132"/>
      <c r="J3331" s="132"/>
      <c r="K3331" s="130">
        <v>1.9678178653387453</v>
      </c>
    </row>
    <row r="3332" spans="1:11" x14ac:dyDescent="0.25">
      <c r="A3332" s="175"/>
      <c r="B3332" s="175"/>
      <c r="C3332" s="175" t="s">
        <v>77</v>
      </c>
      <c r="D3332" s="127" t="s">
        <v>139</v>
      </c>
      <c r="E3332" s="128">
        <v>96.441242309417746</v>
      </c>
      <c r="F3332" s="129">
        <v>96.441242309417746</v>
      </c>
      <c r="G3332" s="129">
        <v>92.713261175784623</v>
      </c>
      <c r="H3332" s="129">
        <v>10.246285905135645</v>
      </c>
      <c r="I3332" s="132"/>
      <c r="J3332" s="132"/>
      <c r="K3332" s="131">
        <v>0.96134453430543299</v>
      </c>
    </row>
    <row r="3333" spans="1:11" x14ac:dyDescent="0.25">
      <c r="A3333" s="175"/>
      <c r="B3333" s="175"/>
      <c r="C3333" s="175"/>
      <c r="D3333" s="127" t="s">
        <v>103</v>
      </c>
      <c r="E3333" s="128">
        <v>96.441242309417746</v>
      </c>
      <c r="F3333" s="129">
        <v>96.441242309417746</v>
      </c>
      <c r="G3333" s="129">
        <v>92.713261175784623</v>
      </c>
      <c r="H3333" s="129">
        <v>10.246285905135645</v>
      </c>
      <c r="I3333" s="132"/>
      <c r="J3333" s="132"/>
      <c r="K3333" s="131">
        <v>0.96134453430543299</v>
      </c>
    </row>
    <row r="3334" spans="1:11" x14ac:dyDescent="0.25">
      <c r="A3334" s="175"/>
      <c r="B3334" s="175"/>
      <c r="C3334" s="175" t="s">
        <v>78</v>
      </c>
      <c r="D3334" s="127" t="s">
        <v>139</v>
      </c>
      <c r="E3334" s="128">
        <v>522.73907399876737</v>
      </c>
      <c r="F3334" s="129">
        <v>522.73907399876737</v>
      </c>
      <c r="G3334" s="129">
        <v>776.41464441545213</v>
      </c>
      <c r="H3334" s="129">
        <v>124.75457441386699</v>
      </c>
      <c r="I3334" s="132"/>
      <c r="J3334" s="132"/>
      <c r="K3334" s="130">
        <v>1.4852814396983129</v>
      </c>
    </row>
    <row r="3335" spans="1:11" x14ac:dyDescent="0.25">
      <c r="A3335" s="175"/>
      <c r="B3335" s="175"/>
      <c r="C3335" s="175"/>
      <c r="D3335" s="127" t="s">
        <v>103</v>
      </c>
      <c r="E3335" s="128">
        <v>522.73907399876737</v>
      </c>
      <c r="F3335" s="129">
        <v>522.73907399876737</v>
      </c>
      <c r="G3335" s="129">
        <v>776.41464441545213</v>
      </c>
      <c r="H3335" s="129">
        <v>124.75457441386699</v>
      </c>
      <c r="I3335" s="132"/>
      <c r="J3335" s="132"/>
      <c r="K3335" s="130">
        <v>1.4852814396983129</v>
      </c>
    </row>
    <row r="3336" spans="1:11" x14ac:dyDescent="0.25">
      <c r="A3336" s="175"/>
      <c r="B3336" s="175"/>
      <c r="C3336" s="175" t="s">
        <v>103</v>
      </c>
      <c r="D3336" s="127" t="s">
        <v>139</v>
      </c>
      <c r="E3336" s="128">
        <v>2205.2618105491993</v>
      </c>
      <c r="F3336" s="129">
        <v>2145.5971509759647</v>
      </c>
      <c r="G3336" s="129">
        <v>3730.6443985376791</v>
      </c>
      <c r="H3336" s="129">
        <v>1427.9278073015905</v>
      </c>
      <c r="I3336" s="132"/>
      <c r="J3336" s="132"/>
      <c r="K3336" s="130">
        <v>1.3806519121941923</v>
      </c>
    </row>
    <row r="3337" spans="1:11" x14ac:dyDescent="0.25">
      <c r="A3337" s="175"/>
      <c r="B3337" s="175"/>
      <c r="C3337" s="175"/>
      <c r="D3337" s="127" t="s">
        <v>103</v>
      </c>
      <c r="E3337" s="128">
        <v>2205.2618105491993</v>
      </c>
      <c r="F3337" s="129">
        <v>2145.5971509759647</v>
      </c>
      <c r="G3337" s="129">
        <v>3730.6443985376791</v>
      </c>
      <c r="H3337" s="129">
        <v>1427.9278073015905</v>
      </c>
      <c r="I3337" s="132"/>
      <c r="J3337" s="132"/>
      <c r="K3337" s="130">
        <v>1.3806519121941923</v>
      </c>
    </row>
    <row r="3338" spans="1:11" x14ac:dyDescent="0.25">
      <c r="A3338" s="175"/>
      <c r="B3338" s="175" t="s">
        <v>42</v>
      </c>
      <c r="C3338" s="175" t="s">
        <v>79</v>
      </c>
      <c r="D3338" s="127" t="s">
        <v>139</v>
      </c>
      <c r="E3338" s="128">
        <v>141.26557496457875</v>
      </c>
      <c r="F3338" s="129">
        <v>141.26557496457875</v>
      </c>
      <c r="G3338" s="129">
        <v>84.722138602194406</v>
      </c>
      <c r="H3338" s="129">
        <v>14.872864326742857</v>
      </c>
      <c r="I3338" s="132"/>
      <c r="J3338" s="132"/>
      <c r="K3338" s="131">
        <v>0.59973662106594494</v>
      </c>
    </row>
    <row r="3339" spans="1:11" x14ac:dyDescent="0.25">
      <c r="A3339" s="175"/>
      <c r="B3339" s="175"/>
      <c r="C3339" s="175"/>
      <c r="D3339" s="127" t="s">
        <v>103</v>
      </c>
      <c r="E3339" s="128">
        <v>141.26557496457875</v>
      </c>
      <c r="F3339" s="129">
        <v>141.26557496457875</v>
      </c>
      <c r="G3339" s="129">
        <v>84.722138602194406</v>
      </c>
      <c r="H3339" s="129">
        <v>14.872864326742857</v>
      </c>
      <c r="I3339" s="132"/>
      <c r="J3339" s="132"/>
      <c r="K3339" s="131">
        <v>0.59973662106594494</v>
      </c>
    </row>
    <row r="3340" spans="1:11" x14ac:dyDescent="0.25">
      <c r="A3340" s="175"/>
      <c r="B3340" s="175"/>
      <c r="C3340" s="175" t="s">
        <v>42</v>
      </c>
      <c r="D3340" s="127" t="s">
        <v>139</v>
      </c>
      <c r="E3340" s="135">
        <v>0.4869434796584507</v>
      </c>
      <c r="F3340" s="133">
        <v>0.4869434796584507</v>
      </c>
      <c r="G3340" s="133">
        <v>0.11686643511802816</v>
      </c>
      <c r="H3340" s="129">
        <v>0</v>
      </c>
      <c r="I3340" s="132"/>
      <c r="J3340" s="132"/>
      <c r="K3340" s="131">
        <v>0.24</v>
      </c>
    </row>
    <row r="3341" spans="1:11" x14ac:dyDescent="0.25">
      <c r="A3341" s="175"/>
      <c r="B3341" s="175"/>
      <c r="C3341" s="175"/>
      <c r="D3341" s="127" t="s">
        <v>103</v>
      </c>
      <c r="E3341" s="135">
        <v>0.4869434796584507</v>
      </c>
      <c r="F3341" s="133">
        <v>0.4869434796584507</v>
      </c>
      <c r="G3341" s="133">
        <v>0.11686643511802816</v>
      </c>
      <c r="H3341" s="129">
        <v>0</v>
      </c>
      <c r="I3341" s="132"/>
      <c r="J3341" s="132"/>
      <c r="K3341" s="131">
        <v>0.24</v>
      </c>
    </row>
    <row r="3342" spans="1:11" x14ac:dyDescent="0.25">
      <c r="A3342" s="175"/>
      <c r="B3342" s="175"/>
      <c r="C3342" s="175" t="s">
        <v>103</v>
      </c>
      <c r="D3342" s="127" t="s">
        <v>139</v>
      </c>
      <c r="E3342" s="128">
        <v>141.75251844423721</v>
      </c>
      <c r="F3342" s="129">
        <v>141.75251844423721</v>
      </c>
      <c r="G3342" s="129">
        <v>84.839005037312432</v>
      </c>
      <c r="H3342" s="129">
        <v>14.872864326742857</v>
      </c>
      <c r="I3342" s="132"/>
      <c r="J3342" s="132"/>
      <c r="K3342" s="131">
        <v>0.41986831053297247</v>
      </c>
    </row>
    <row r="3343" spans="1:11" x14ac:dyDescent="0.25">
      <c r="A3343" s="175"/>
      <c r="B3343" s="175"/>
      <c r="C3343" s="175"/>
      <c r="D3343" s="127" t="s">
        <v>103</v>
      </c>
      <c r="E3343" s="128">
        <v>141.75251844423721</v>
      </c>
      <c r="F3343" s="129">
        <v>141.75251844423721</v>
      </c>
      <c r="G3343" s="129">
        <v>84.839005037312432</v>
      </c>
      <c r="H3343" s="129">
        <v>14.872864326742857</v>
      </c>
      <c r="I3343" s="132"/>
      <c r="J3343" s="132"/>
      <c r="K3343" s="131">
        <v>0.41986831053297247</v>
      </c>
    </row>
    <row r="3344" spans="1:11" x14ac:dyDescent="0.25">
      <c r="A3344" s="175"/>
      <c r="B3344" s="175" t="s">
        <v>43</v>
      </c>
      <c r="C3344" s="175" t="s">
        <v>155</v>
      </c>
      <c r="D3344" s="127" t="s">
        <v>139</v>
      </c>
      <c r="E3344" s="128">
        <v>36.507488195482019</v>
      </c>
      <c r="F3344" s="129">
        <v>36.507488195482019</v>
      </c>
      <c r="G3344" s="129">
        <v>8.9876568272183999</v>
      </c>
      <c r="H3344" s="129">
        <v>2.2469142068046</v>
      </c>
      <c r="I3344" s="132"/>
      <c r="J3344" s="132"/>
      <c r="K3344" s="131">
        <v>0.24618666666666666</v>
      </c>
    </row>
    <row r="3345" spans="1:11" x14ac:dyDescent="0.25">
      <c r="A3345" s="175"/>
      <c r="B3345" s="175"/>
      <c r="C3345" s="175"/>
      <c r="D3345" s="127" t="s">
        <v>103</v>
      </c>
      <c r="E3345" s="128">
        <v>36.507488195482019</v>
      </c>
      <c r="F3345" s="129">
        <v>36.507488195482019</v>
      </c>
      <c r="G3345" s="129">
        <v>8.9876568272183999</v>
      </c>
      <c r="H3345" s="129">
        <v>2.2469142068046</v>
      </c>
      <c r="I3345" s="132"/>
      <c r="J3345" s="132"/>
      <c r="K3345" s="131">
        <v>0.24618666666666666</v>
      </c>
    </row>
    <row r="3346" spans="1:11" x14ac:dyDescent="0.25">
      <c r="A3346" s="175"/>
      <c r="B3346" s="175"/>
      <c r="C3346" s="175" t="s">
        <v>156</v>
      </c>
      <c r="D3346" s="127" t="s">
        <v>139</v>
      </c>
      <c r="E3346" s="128">
        <v>496.36363194886519</v>
      </c>
      <c r="F3346" s="129">
        <v>494.99897904640852</v>
      </c>
      <c r="G3346" s="129">
        <v>441.50701426364913</v>
      </c>
      <c r="H3346" s="129">
        <v>86.683722131697223</v>
      </c>
      <c r="I3346" s="132"/>
      <c r="J3346" s="132"/>
      <c r="K3346" s="131">
        <v>0.8894830036805208</v>
      </c>
    </row>
    <row r="3347" spans="1:11" x14ac:dyDescent="0.25">
      <c r="A3347" s="175"/>
      <c r="B3347" s="175"/>
      <c r="C3347" s="175"/>
      <c r="D3347" s="127" t="s">
        <v>103</v>
      </c>
      <c r="E3347" s="128">
        <v>496.36363194886519</v>
      </c>
      <c r="F3347" s="129">
        <v>494.99897904640852</v>
      </c>
      <c r="G3347" s="129">
        <v>441.50701426364913</v>
      </c>
      <c r="H3347" s="129">
        <v>86.683722131697223</v>
      </c>
      <c r="I3347" s="132"/>
      <c r="J3347" s="132"/>
      <c r="K3347" s="131">
        <v>0.8894830036805208</v>
      </c>
    </row>
    <row r="3348" spans="1:11" x14ac:dyDescent="0.25">
      <c r="A3348" s="175"/>
      <c r="B3348" s="175"/>
      <c r="C3348" s="175" t="s">
        <v>81</v>
      </c>
      <c r="D3348" s="127" t="s">
        <v>139</v>
      </c>
      <c r="E3348" s="128">
        <v>101.14744460905415</v>
      </c>
      <c r="F3348" s="129">
        <v>101.14744460905415</v>
      </c>
      <c r="G3348" s="129">
        <v>70.876773718536299</v>
      </c>
      <c r="H3348" s="129">
        <v>23.490628215761937</v>
      </c>
      <c r="I3348" s="132"/>
      <c r="J3348" s="132"/>
      <c r="K3348" s="131">
        <v>0.70072727978924942</v>
      </c>
    </row>
    <row r="3349" spans="1:11" x14ac:dyDescent="0.25">
      <c r="A3349" s="175"/>
      <c r="B3349" s="175"/>
      <c r="C3349" s="175"/>
      <c r="D3349" s="127" t="s">
        <v>103</v>
      </c>
      <c r="E3349" s="128">
        <v>101.14744460905415</v>
      </c>
      <c r="F3349" s="129">
        <v>101.14744460905415</v>
      </c>
      <c r="G3349" s="129">
        <v>70.876773718536299</v>
      </c>
      <c r="H3349" s="129">
        <v>23.490628215761937</v>
      </c>
      <c r="I3349" s="132"/>
      <c r="J3349" s="132"/>
      <c r="K3349" s="131">
        <v>0.70072727978924942</v>
      </c>
    </row>
    <row r="3350" spans="1:11" x14ac:dyDescent="0.25">
      <c r="A3350" s="175"/>
      <c r="B3350" s="175"/>
      <c r="C3350" s="175" t="s">
        <v>157</v>
      </c>
      <c r="D3350" s="127" t="s">
        <v>139</v>
      </c>
      <c r="E3350" s="128">
        <v>77.949830331526329</v>
      </c>
      <c r="F3350" s="129">
        <v>77.949830331526329</v>
      </c>
      <c r="G3350" s="129">
        <v>64.049520629350212</v>
      </c>
      <c r="H3350" s="129">
        <v>17.477459972079458</v>
      </c>
      <c r="I3350" s="132"/>
      <c r="J3350" s="132"/>
      <c r="K3350" s="131">
        <v>0.82167620323152624</v>
      </c>
    </row>
    <row r="3351" spans="1:11" x14ac:dyDescent="0.25">
      <c r="A3351" s="175"/>
      <c r="B3351" s="175"/>
      <c r="C3351" s="175"/>
      <c r="D3351" s="127" t="s">
        <v>103</v>
      </c>
      <c r="E3351" s="128">
        <v>77.949830331526329</v>
      </c>
      <c r="F3351" s="129">
        <v>77.949830331526329</v>
      </c>
      <c r="G3351" s="129">
        <v>64.049520629350212</v>
      </c>
      <c r="H3351" s="129">
        <v>17.477459972079458</v>
      </c>
      <c r="I3351" s="132"/>
      <c r="J3351" s="132"/>
      <c r="K3351" s="131">
        <v>0.82167620323152624</v>
      </c>
    </row>
    <row r="3352" spans="1:11" x14ac:dyDescent="0.25">
      <c r="A3352" s="175"/>
      <c r="B3352" s="175"/>
      <c r="C3352" s="175" t="s">
        <v>82</v>
      </c>
      <c r="D3352" s="127" t="s">
        <v>139</v>
      </c>
      <c r="E3352" s="128">
        <v>96.563717365006269</v>
      </c>
      <c r="F3352" s="129">
        <v>96.563717365006269</v>
      </c>
      <c r="G3352" s="129">
        <v>104.82898006322804</v>
      </c>
      <c r="H3352" s="129">
        <v>31.737018787068866</v>
      </c>
      <c r="I3352" s="132"/>
      <c r="J3352" s="132"/>
      <c r="K3352" s="130">
        <v>1.0855938744257274</v>
      </c>
    </row>
    <row r="3353" spans="1:11" x14ac:dyDescent="0.25">
      <c r="A3353" s="175"/>
      <c r="B3353" s="175"/>
      <c r="C3353" s="175"/>
      <c r="D3353" s="127" t="s">
        <v>103</v>
      </c>
      <c r="E3353" s="128">
        <v>96.563717365006269</v>
      </c>
      <c r="F3353" s="129">
        <v>96.563717365006269</v>
      </c>
      <c r="G3353" s="129">
        <v>104.82898006322804</v>
      </c>
      <c r="H3353" s="129">
        <v>31.737018787068866</v>
      </c>
      <c r="I3353" s="132"/>
      <c r="J3353" s="132"/>
      <c r="K3353" s="130">
        <v>1.0855938744257274</v>
      </c>
    </row>
    <row r="3354" spans="1:11" x14ac:dyDescent="0.25">
      <c r="A3354" s="175"/>
      <c r="B3354" s="175"/>
      <c r="C3354" s="175" t="s">
        <v>83</v>
      </c>
      <c r="D3354" s="127" t="s">
        <v>139</v>
      </c>
      <c r="E3354" s="128">
        <v>50.357273864918831</v>
      </c>
      <c r="F3354" s="129">
        <v>50.357273864918831</v>
      </c>
      <c r="G3354" s="129">
        <v>9.9749399253794149</v>
      </c>
      <c r="H3354" s="129">
        <v>3.0676070481815354</v>
      </c>
      <c r="I3354" s="132"/>
      <c r="J3354" s="132"/>
      <c r="K3354" s="131">
        <v>0.19808339808339809</v>
      </c>
    </row>
    <row r="3355" spans="1:11" x14ac:dyDescent="0.25">
      <c r="A3355" s="175"/>
      <c r="B3355" s="175"/>
      <c r="C3355" s="175"/>
      <c r="D3355" s="127" t="s">
        <v>103</v>
      </c>
      <c r="E3355" s="128">
        <v>50.357273864918831</v>
      </c>
      <c r="F3355" s="129">
        <v>50.357273864918831</v>
      </c>
      <c r="G3355" s="129">
        <v>9.9749399253794149</v>
      </c>
      <c r="H3355" s="129">
        <v>3.0676070481815354</v>
      </c>
      <c r="I3355" s="132"/>
      <c r="J3355" s="132"/>
      <c r="K3355" s="131">
        <v>0.19808339808339809</v>
      </c>
    </row>
    <row r="3356" spans="1:11" x14ac:dyDescent="0.25">
      <c r="A3356" s="175"/>
      <c r="B3356" s="175"/>
      <c r="C3356" s="175" t="s">
        <v>103</v>
      </c>
      <c r="D3356" s="127" t="s">
        <v>139</v>
      </c>
      <c r="E3356" s="128">
        <v>858.8893863148528</v>
      </c>
      <c r="F3356" s="129">
        <v>857.52473341239613</v>
      </c>
      <c r="G3356" s="129">
        <v>700.22488542736141</v>
      </c>
      <c r="H3356" s="129">
        <v>164.70335036159361</v>
      </c>
      <c r="I3356" s="132"/>
      <c r="J3356" s="132"/>
      <c r="K3356" s="131">
        <v>0.65695840431284813</v>
      </c>
    </row>
    <row r="3357" spans="1:11" x14ac:dyDescent="0.25">
      <c r="A3357" s="175"/>
      <c r="B3357" s="175"/>
      <c r="C3357" s="175"/>
      <c r="D3357" s="127" t="s">
        <v>103</v>
      </c>
      <c r="E3357" s="128">
        <v>858.8893863148528</v>
      </c>
      <c r="F3357" s="129">
        <v>857.52473341239613</v>
      </c>
      <c r="G3357" s="129">
        <v>700.22488542736141</v>
      </c>
      <c r="H3357" s="129">
        <v>164.70335036159361</v>
      </c>
      <c r="I3357" s="132"/>
      <c r="J3357" s="132"/>
      <c r="K3357" s="131">
        <v>0.65695840431284813</v>
      </c>
    </row>
    <row r="3358" spans="1:11" x14ac:dyDescent="0.25">
      <c r="A3358" s="175"/>
      <c r="B3358" s="175" t="s">
        <v>44</v>
      </c>
      <c r="C3358" s="175" t="s">
        <v>158</v>
      </c>
      <c r="D3358" s="127" t="s">
        <v>139</v>
      </c>
      <c r="E3358" s="128">
        <v>65.768541247678129</v>
      </c>
      <c r="F3358" s="129">
        <v>65.768541247678129</v>
      </c>
      <c r="G3358" s="129">
        <v>53.432619484268685</v>
      </c>
      <c r="H3358" s="129">
        <v>13.690518209430556</v>
      </c>
      <c r="I3358" s="132"/>
      <c r="J3358" s="132"/>
      <c r="K3358" s="131">
        <v>0.81243431085154338</v>
      </c>
    </row>
    <row r="3359" spans="1:11" x14ac:dyDescent="0.25">
      <c r="A3359" s="175"/>
      <c r="B3359" s="175"/>
      <c r="C3359" s="175"/>
      <c r="D3359" s="127" t="s">
        <v>103</v>
      </c>
      <c r="E3359" s="128">
        <v>65.768541247678129</v>
      </c>
      <c r="F3359" s="129">
        <v>65.768541247678129</v>
      </c>
      <c r="G3359" s="129">
        <v>53.432619484268685</v>
      </c>
      <c r="H3359" s="129">
        <v>13.690518209430556</v>
      </c>
      <c r="I3359" s="132"/>
      <c r="J3359" s="132"/>
      <c r="K3359" s="131">
        <v>0.81243431085154338</v>
      </c>
    </row>
    <row r="3360" spans="1:11" x14ac:dyDescent="0.25">
      <c r="A3360" s="175"/>
      <c r="B3360" s="175"/>
      <c r="C3360" s="175" t="s">
        <v>159</v>
      </c>
      <c r="D3360" s="127" t="s">
        <v>139</v>
      </c>
      <c r="E3360" s="128">
        <v>10.893929896563538</v>
      </c>
      <c r="F3360" s="129">
        <v>10.893929896563538</v>
      </c>
      <c r="G3360" s="129">
        <v>13.072715875876245</v>
      </c>
      <c r="H3360" s="129">
        <v>0</v>
      </c>
      <c r="I3360" s="132"/>
      <c r="J3360" s="132"/>
      <c r="K3360" s="130">
        <v>1.2</v>
      </c>
    </row>
    <row r="3361" spans="1:11" x14ac:dyDescent="0.25">
      <c r="A3361" s="175"/>
      <c r="B3361" s="175"/>
      <c r="C3361" s="175"/>
      <c r="D3361" s="127" t="s">
        <v>103</v>
      </c>
      <c r="E3361" s="128">
        <v>10.893929896563538</v>
      </c>
      <c r="F3361" s="129">
        <v>10.893929896563538</v>
      </c>
      <c r="G3361" s="129">
        <v>13.072715875876245</v>
      </c>
      <c r="H3361" s="129">
        <v>0</v>
      </c>
      <c r="I3361" s="132"/>
      <c r="J3361" s="132"/>
      <c r="K3361" s="130">
        <v>1.2</v>
      </c>
    </row>
    <row r="3362" spans="1:11" x14ac:dyDescent="0.25">
      <c r="A3362" s="175"/>
      <c r="B3362" s="175"/>
      <c r="C3362" s="175" t="s">
        <v>84</v>
      </c>
      <c r="D3362" s="127" t="s">
        <v>139</v>
      </c>
      <c r="E3362" s="128">
        <v>154.76127484070804</v>
      </c>
      <c r="F3362" s="129">
        <v>154.76127484070804</v>
      </c>
      <c r="G3362" s="129">
        <v>131.62603381010041</v>
      </c>
      <c r="H3362" s="129">
        <v>18.641123420196379</v>
      </c>
      <c r="I3362" s="132"/>
      <c r="J3362" s="132"/>
      <c r="K3362" s="131">
        <v>0.85051014180116979</v>
      </c>
    </row>
    <row r="3363" spans="1:11" x14ac:dyDescent="0.25">
      <c r="A3363" s="175"/>
      <c r="B3363" s="175"/>
      <c r="C3363" s="175"/>
      <c r="D3363" s="127" t="s">
        <v>103</v>
      </c>
      <c r="E3363" s="128">
        <v>154.76127484070804</v>
      </c>
      <c r="F3363" s="129">
        <v>154.76127484070804</v>
      </c>
      <c r="G3363" s="129">
        <v>131.62603381010041</v>
      </c>
      <c r="H3363" s="129">
        <v>18.641123420196379</v>
      </c>
      <c r="I3363" s="132"/>
      <c r="J3363" s="132"/>
      <c r="K3363" s="131">
        <v>0.85051014180116979</v>
      </c>
    </row>
    <row r="3364" spans="1:11" x14ac:dyDescent="0.25">
      <c r="A3364" s="175"/>
      <c r="B3364" s="175"/>
      <c r="C3364" s="175" t="s">
        <v>85</v>
      </c>
      <c r="D3364" s="127" t="s">
        <v>139</v>
      </c>
      <c r="E3364" s="128">
        <v>8.9012463870761867</v>
      </c>
      <c r="F3364" s="129">
        <v>8.9012463870761867</v>
      </c>
      <c r="G3364" s="129">
        <v>9.8611567974584826</v>
      </c>
      <c r="H3364" s="129">
        <v>0</v>
      </c>
      <c r="I3364" s="132"/>
      <c r="J3364" s="132"/>
      <c r="K3364" s="130">
        <v>1.1078399999999999</v>
      </c>
    </row>
    <row r="3365" spans="1:11" x14ac:dyDescent="0.25">
      <c r="A3365" s="175"/>
      <c r="B3365" s="175"/>
      <c r="C3365" s="175"/>
      <c r="D3365" s="127" t="s">
        <v>103</v>
      </c>
      <c r="E3365" s="128">
        <v>8.9012463870761867</v>
      </c>
      <c r="F3365" s="129">
        <v>8.9012463870761867</v>
      </c>
      <c r="G3365" s="129">
        <v>9.8611567974584826</v>
      </c>
      <c r="H3365" s="129">
        <v>0</v>
      </c>
      <c r="I3365" s="132"/>
      <c r="J3365" s="132"/>
      <c r="K3365" s="130">
        <v>1.1078399999999999</v>
      </c>
    </row>
    <row r="3366" spans="1:11" x14ac:dyDescent="0.25">
      <c r="A3366" s="175"/>
      <c r="B3366" s="175"/>
      <c r="C3366" s="175" t="s">
        <v>86</v>
      </c>
      <c r="D3366" s="127" t="s">
        <v>139</v>
      </c>
      <c r="E3366" s="128">
        <v>96.811098796933052</v>
      </c>
      <c r="F3366" s="129">
        <v>96.811098796933052</v>
      </c>
      <c r="G3366" s="129">
        <v>52.446700602017515</v>
      </c>
      <c r="H3366" s="129">
        <v>14.354871881746066</v>
      </c>
      <c r="I3366" s="132"/>
      <c r="J3366" s="132"/>
      <c r="K3366" s="131">
        <v>0.5417426437027385</v>
      </c>
    </row>
    <row r="3367" spans="1:11" x14ac:dyDescent="0.25">
      <c r="A3367" s="175"/>
      <c r="B3367" s="175"/>
      <c r="C3367" s="175"/>
      <c r="D3367" s="127" t="s">
        <v>103</v>
      </c>
      <c r="E3367" s="128">
        <v>96.811098796933052</v>
      </c>
      <c r="F3367" s="129">
        <v>96.811098796933052</v>
      </c>
      <c r="G3367" s="129">
        <v>52.446700602017515</v>
      </c>
      <c r="H3367" s="129">
        <v>14.354871881746066</v>
      </c>
      <c r="I3367" s="132"/>
      <c r="J3367" s="132"/>
      <c r="K3367" s="131">
        <v>0.5417426437027385</v>
      </c>
    </row>
    <row r="3368" spans="1:11" x14ac:dyDescent="0.25">
      <c r="A3368" s="175"/>
      <c r="B3368" s="175"/>
      <c r="C3368" s="175" t="s">
        <v>87</v>
      </c>
      <c r="D3368" s="127" t="s">
        <v>139</v>
      </c>
      <c r="E3368" s="128">
        <v>264.24241429288105</v>
      </c>
      <c r="F3368" s="129">
        <v>264.24241429288105</v>
      </c>
      <c r="G3368" s="129">
        <v>179.07013675575843</v>
      </c>
      <c r="H3368" s="129">
        <v>42.92467815490663</v>
      </c>
      <c r="I3368" s="132"/>
      <c r="J3368" s="132"/>
      <c r="K3368" s="131">
        <v>0.67767370819311634</v>
      </c>
    </row>
    <row r="3369" spans="1:11" x14ac:dyDescent="0.25">
      <c r="A3369" s="175"/>
      <c r="B3369" s="175"/>
      <c r="C3369" s="175"/>
      <c r="D3369" s="127" t="s">
        <v>103</v>
      </c>
      <c r="E3369" s="128">
        <v>264.24241429288105</v>
      </c>
      <c r="F3369" s="129">
        <v>264.24241429288105</v>
      </c>
      <c r="G3369" s="129">
        <v>179.07013675575843</v>
      </c>
      <c r="H3369" s="129">
        <v>42.92467815490663</v>
      </c>
      <c r="I3369" s="132"/>
      <c r="J3369" s="132"/>
      <c r="K3369" s="131">
        <v>0.67767370819311634</v>
      </c>
    </row>
    <row r="3370" spans="1:11" x14ac:dyDescent="0.25">
      <c r="A3370" s="175"/>
      <c r="B3370" s="175"/>
      <c r="C3370" s="175" t="s">
        <v>160</v>
      </c>
      <c r="D3370" s="127" t="s">
        <v>139</v>
      </c>
      <c r="E3370" s="128">
        <v>130.17112354302364</v>
      </c>
      <c r="F3370" s="129">
        <v>130.17112354302364</v>
      </c>
      <c r="G3370" s="129">
        <v>80.966879301398194</v>
      </c>
      <c r="H3370" s="129">
        <v>15.77935058895414</v>
      </c>
      <c r="I3370" s="132"/>
      <c r="J3370" s="132"/>
      <c r="K3370" s="131">
        <v>0.62200338368161467</v>
      </c>
    </row>
    <row r="3371" spans="1:11" x14ac:dyDescent="0.25">
      <c r="A3371" s="175"/>
      <c r="B3371" s="175"/>
      <c r="C3371" s="175"/>
      <c r="D3371" s="127" t="s">
        <v>103</v>
      </c>
      <c r="E3371" s="128">
        <v>130.17112354302364</v>
      </c>
      <c r="F3371" s="129">
        <v>130.17112354302364</v>
      </c>
      <c r="G3371" s="129">
        <v>80.966879301398194</v>
      </c>
      <c r="H3371" s="129">
        <v>15.77935058895414</v>
      </c>
      <c r="I3371" s="132"/>
      <c r="J3371" s="132"/>
      <c r="K3371" s="131">
        <v>0.62200338368161467</v>
      </c>
    </row>
    <row r="3372" spans="1:11" x14ac:dyDescent="0.25">
      <c r="A3372" s="175"/>
      <c r="B3372" s="175"/>
      <c r="C3372" s="175" t="s">
        <v>88</v>
      </c>
      <c r="D3372" s="127" t="s">
        <v>139</v>
      </c>
      <c r="E3372" s="128">
        <v>255.69853668625399</v>
      </c>
      <c r="F3372" s="129">
        <v>255.69853668625399</v>
      </c>
      <c r="G3372" s="129">
        <v>313.6530888445904</v>
      </c>
      <c r="H3372" s="129">
        <v>143.38253844464683</v>
      </c>
      <c r="I3372" s="129">
        <v>1.6635309771277704</v>
      </c>
      <c r="J3372" s="129">
        <v>1.6635309771277704</v>
      </c>
      <c r="K3372" s="130">
        <v>1.2266518725895077</v>
      </c>
    </row>
    <row r="3373" spans="1:11" x14ac:dyDescent="0.25">
      <c r="A3373" s="175"/>
      <c r="B3373" s="175"/>
      <c r="C3373" s="175"/>
      <c r="D3373" s="127" t="s">
        <v>103</v>
      </c>
      <c r="E3373" s="128">
        <v>255.69853668625399</v>
      </c>
      <c r="F3373" s="129">
        <v>255.69853668625399</v>
      </c>
      <c r="G3373" s="129">
        <v>313.6530888445904</v>
      </c>
      <c r="H3373" s="129">
        <v>143.38253844464683</v>
      </c>
      <c r="I3373" s="129">
        <v>1.6635309771277704</v>
      </c>
      <c r="J3373" s="129">
        <v>1.6635309771277704</v>
      </c>
      <c r="K3373" s="130">
        <v>1.2266518725895077</v>
      </c>
    </row>
    <row r="3374" spans="1:11" x14ac:dyDescent="0.25">
      <c r="A3374" s="175"/>
      <c r="B3374" s="175"/>
      <c r="C3374" s="175" t="s">
        <v>103</v>
      </c>
      <c r="D3374" s="127" t="s">
        <v>139</v>
      </c>
      <c r="E3374" s="128">
        <v>987.24816569111772</v>
      </c>
      <c r="F3374" s="129">
        <v>987.24816569111772</v>
      </c>
      <c r="G3374" s="129">
        <v>834.12933147146839</v>
      </c>
      <c r="H3374" s="129">
        <v>248.77308069988061</v>
      </c>
      <c r="I3374" s="129">
        <v>1.6635309771277704</v>
      </c>
      <c r="J3374" s="129">
        <v>1.6635309771277704</v>
      </c>
      <c r="K3374" s="131">
        <v>0.87985700760246133</v>
      </c>
    </row>
    <row r="3375" spans="1:11" x14ac:dyDescent="0.25">
      <c r="A3375" s="175"/>
      <c r="B3375" s="175"/>
      <c r="C3375" s="175"/>
      <c r="D3375" s="127" t="s">
        <v>103</v>
      </c>
      <c r="E3375" s="128">
        <v>987.24816569111772</v>
      </c>
      <c r="F3375" s="129">
        <v>987.24816569111772</v>
      </c>
      <c r="G3375" s="129">
        <v>834.12933147146839</v>
      </c>
      <c r="H3375" s="129">
        <v>248.77308069988061</v>
      </c>
      <c r="I3375" s="129">
        <v>1.6635309771277704</v>
      </c>
      <c r="J3375" s="129">
        <v>1.6635309771277704</v>
      </c>
      <c r="K3375" s="131">
        <v>0.87985700760246133</v>
      </c>
    </row>
    <row r="3376" spans="1:11" x14ac:dyDescent="0.25">
      <c r="A3376" s="175"/>
      <c r="B3376" s="175" t="s">
        <v>45</v>
      </c>
      <c r="C3376" s="175" t="s">
        <v>89</v>
      </c>
      <c r="D3376" s="127" t="s">
        <v>139</v>
      </c>
      <c r="E3376" s="128">
        <v>1.8178920918502983</v>
      </c>
      <c r="F3376" s="129">
        <v>1.8178920918502983</v>
      </c>
      <c r="G3376" s="129">
        <v>1.0471058449057717</v>
      </c>
      <c r="H3376" s="129">
        <v>0</v>
      </c>
      <c r="I3376" s="132"/>
      <c r="J3376" s="132"/>
      <c r="K3376" s="131">
        <v>0.57599999999999996</v>
      </c>
    </row>
    <row r="3377" spans="1:11" x14ac:dyDescent="0.25">
      <c r="A3377" s="175"/>
      <c r="B3377" s="175"/>
      <c r="C3377" s="175"/>
      <c r="D3377" s="127" t="s">
        <v>103</v>
      </c>
      <c r="E3377" s="128">
        <v>1.8178920918502983</v>
      </c>
      <c r="F3377" s="129">
        <v>1.8178920918502983</v>
      </c>
      <c r="G3377" s="129">
        <v>1.0471058449057717</v>
      </c>
      <c r="H3377" s="129">
        <v>0</v>
      </c>
      <c r="I3377" s="132"/>
      <c r="J3377" s="132"/>
      <c r="K3377" s="131">
        <v>0.57599999999999996</v>
      </c>
    </row>
    <row r="3378" spans="1:11" x14ac:dyDescent="0.25">
      <c r="A3378" s="175"/>
      <c r="B3378" s="175"/>
      <c r="C3378" s="175" t="s">
        <v>163</v>
      </c>
      <c r="D3378" s="127" t="s">
        <v>139</v>
      </c>
      <c r="E3378" s="128">
        <v>107.98831160203204</v>
      </c>
      <c r="F3378" s="129">
        <v>107.98831160203204</v>
      </c>
      <c r="G3378" s="129">
        <v>101.8275544112286</v>
      </c>
      <c r="H3378" s="129">
        <v>28.678647905107262</v>
      </c>
      <c r="I3378" s="132"/>
      <c r="J3378" s="132"/>
      <c r="K3378" s="131">
        <v>0.94294977762493781</v>
      </c>
    </row>
    <row r="3379" spans="1:11" x14ac:dyDescent="0.25">
      <c r="A3379" s="175"/>
      <c r="B3379" s="175"/>
      <c r="C3379" s="175"/>
      <c r="D3379" s="127" t="s">
        <v>103</v>
      </c>
      <c r="E3379" s="128">
        <v>107.98831160203204</v>
      </c>
      <c r="F3379" s="129">
        <v>107.98831160203204</v>
      </c>
      <c r="G3379" s="129">
        <v>101.8275544112286</v>
      </c>
      <c r="H3379" s="129">
        <v>28.678647905107262</v>
      </c>
      <c r="I3379" s="132"/>
      <c r="J3379" s="132"/>
      <c r="K3379" s="131">
        <v>0.94294977762493781</v>
      </c>
    </row>
    <row r="3380" spans="1:11" x14ac:dyDescent="0.25">
      <c r="A3380" s="175"/>
      <c r="B3380" s="175"/>
      <c r="C3380" s="175" t="s">
        <v>164</v>
      </c>
      <c r="D3380" s="127" t="s">
        <v>139</v>
      </c>
      <c r="E3380" s="128">
        <v>8.0033393812642135</v>
      </c>
      <c r="F3380" s="129">
        <v>8.0033393812642135</v>
      </c>
      <c r="G3380" s="129">
        <v>2.9554731667132486</v>
      </c>
      <c r="H3380" s="133">
        <v>0.57624043545102333</v>
      </c>
      <c r="I3380" s="132"/>
      <c r="J3380" s="132"/>
      <c r="K3380" s="131">
        <v>0.36928</v>
      </c>
    </row>
    <row r="3381" spans="1:11" x14ac:dyDescent="0.25">
      <c r="A3381" s="175"/>
      <c r="B3381" s="175"/>
      <c r="C3381" s="175"/>
      <c r="D3381" s="127" t="s">
        <v>103</v>
      </c>
      <c r="E3381" s="128">
        <v>8.0033393812642135</v>
      </c>
      <c r="F3381" s="129">
        <v>8.0033393812642135</v>
      </c>
      <c r="G3381" s="129">
        <v>2.9554731667132486</v>
      </c>
      <c r="H3381" s="133">
        <v>0.57624043545102333</v>
      </c>
      <c r="I3381" s="132"/>
      <c r="J3381" s="132"/>
      <c r="K3381" s="131">
        <v>0.36928</v>
      </c>
    </row>
    <row r="3382" spans="1:11" x14ac:dyDescent="0.25">
      <c r="A3382" s="175"/>
      <c r="B3382" s="175"/>
      <c r="C3382" s="175" t="s">
        <v>90</v>
      </c>
      <c r="D3382" s="127" t="s">
        <v>139</v>
      </c>
      <c r="E3382" s="128">
        <v>23.373403918736141</v>
      </c>
      <c r="F3382" s="129">
        <v>23.373403918736141</v>
      </c>
      <c r="G3382" s="129">
        <v>44.661181026261971</v>
      </c>
      <c r="H3382" s="129">
        <v>3.6894019108651199</v>
      </c>
      <c r="I3382" s="132"/>
      <c r="J3382" s="132"/>
      <c r="K3382" s="130">
        <v>1.9107692307692303</v>
      </c>
    </row>
    <row r="3383" spans="1:11" x14ac:dyDescent="0.25">
      <c r="A3383" s="175"/>
      <c r="B3383" s="175"/>
      <c r="C3383" s="175"/>
      <c r="D3383" s="127" t="s">
        <v>103</v>
      </c>
      <c r="E3383" s="128">
        <v>23.373403918736141</v>
      </c>
      <c r="F3383" s="129">
        <v>23.373403918736141</v>
      </c>
      <c r="G3383" s="129">
        <v>44.661181026261971</v>
      </c>
      <c r="H3383" s="129">
        <v>3.6894019108651199</v>
      </c>
      <c r="I3383" s="132"/>
      <c r="J3383" s="132"/>
      <c r="K3383" s="130">
        <v>1.9107692307692303</v>
      </c>
    </row>
    <row r="3384" spans="1:11" x14ac:dyDescent="0.25">
      <c r="A3384" s="175"/>
      <c r="B3384" s="175"/>
      <c r="C3384" s="175" t="s">
        <v>103</v>
      </c>
      <c r="D3384" s="127" t="s">
        <v>139</v>
      </c>
      <c r="E3384" s="128">
        <v>141.18294699388269</v>
      </c>
      <c r="F3384" s="129">
        <v>141.18294699388269</v>
      </c>
      <c r="G3384" s="129">
        <v>150.49131444910958</v>
      </c>
      <c r="H3384" s="129">
        <v>32.944290251423404</v>
      </c>
      <c r="I3384" s="132"/>
      <c r="J3384" s="132"/>
      <c r="K3384" s="131">
        <v>0.94974975209854207</v>
      </c>
    </row>
    <row r="3385" spans="1:11" x14ac:dyDescent="0.25">
      <c r="A3385" s="175"/>
      <c r="B3385" s="175"/>
      <c r="C3385" s="175"/>
      <c r="D3385" s="127" t="s">
        <v>103</v>
      </c>
      <c r="E3385" s="128">
        <v>141.18294699388269</v>
      </c>
      <c r="F3385" s="129">
        <v>141.18294699388269</v>
      </c>
      <c r="G3385" s="129">
        <v>150.49131444910958</v>
      </c>
      <c r="H3385" s="129">
        <v>32.944290251423404</v>
      </c>
      <c r="I3385" s="132"/>
      <c r="J3385" s="132"/>
      <c r="K3385" s="131">
        <v>0.94974975209854207</v>
      </c>
    </row>
    <row r="3386" spans="1:11" x14ac:dyDescent="0.25">
      <c r="A3386" s="175"/>
      <c r="B3386" s="175" t="s">
        <v>46</v>
      </c>
      <c r="C3386" s="175" t="s">
        <v>167</v>
      </c>
      <c r="D3386" s="127" t="s">
        <v>139</v>
      </c>
      <c r="E3386" s="128">
        <v>18.550638702913098</v>
      </c>
      <c r="F3386" s="129">
        <v>17.018006043124487</v>
      </c>
      <c r="G3386" s="129">
        <v>4.1578878180197298</v>
      </c>
      <c r="H3386" s="129">
        <v>0</v>
      </c>
      <c r="I3386" s="132"/>
      <c r="J3386" s="132"/>
      <c r="K3386" s="131">
        <v>0.22413717848791892</v>
      </c>
    </row>
    <row r="3387" spans="1:11" x14ac:dyDescent="0.25">
      <c r="A3387" s="175"/>
      <c r="B3387" s="175"/>
      <c r="C3387" s="175"/>
      <c r="D3387" s="127" t="s">
        <v>103</v>
      </c>
      <c r="E3387" s="128">
        <v>18.550638702913098</v>
      </c>
      <c r="F3387" s="129">
        <v>17.018006043124487</v>
      </c>
      <c r="G3387" s="129">
        <v>4.1578878180197298</v>
      </c>
      <c r="H3387" s="129">
        <v>0</v>
      </c>
      <c r="I3387" s="132"/>
      <c r="J3387" s="132"/>
      <c r="K3387" s="131">
        <v>0.22413717848791892</v>
      </c>
    </row>
    <row r="3388" spans="1:11" x14ac:dyDescent="0.25">
      <c r="A3388" s="175"/>
      <c r="B3388" s="175"/>
      <c r="C3388" s="175" t="s">
        <v>93</v>
      </c>
      <c r="D3388" s="127" t="s">
        <v>139</v>
      </c>
      <c r="E3388" s="128">
        <v>319.01962347358938</v>
      </c>
      <c r="F3388" s="129">
        <v>281.75022563138452</v>
      </c>
      <c r="G3388" s="129">
        <v>403.22099074495731</v>
      </c>
      <c r="H3388" s="129">
        <v>13.267472169609405</v>
      </c>
      <c r="I3388" s="132"/>
      <c r="J3388" s="132"/>
      <c r="K3388" s="130">
        <v>1.2639378930817988</v>
      </c>
    </row>
    <row r="3389" spans="1:11" x14ac:dyDescent="0.25">
      <c r="A3389" s="175"/>
      <c r="B3389" s="175"/>
      <c r="C3389" s="175"/>
      <c r="D3389" s="127" t="s">
        <v>103</v>
      </c>
      <c r="E3389" s="128">
        <v>319.01962347358938</v>
      </c>
      <c r="F3389" s="129">
        <v>281.75022563138452</v>
      </c>
      <c r="G3389" s="129">
        <v>403.22099074495731</v>
      </c>
      <c r="H3389" s="129">
        <v>13.267472169609405</v>
      </c>
      <c r="I3389" s="132"/>
      <c r="J3389" s="132"/>
      <c r="K3389" s="130">
        <v>1.2639378930817988</v>
      </c>
    </row>
    <row r="3390" spans="1:11" x14ac:dyDescent="0.25">
      <c r="A3390" s="175"/>
      <c r="B3390" s="175"/>
      <c r="C3390" s="175" t="s">
        <v>94</v>
      </c>
      <c r="D3390" s="127" t="s">
        <v>139</v>
      </c>
      <c r="E3390" s="128">
        <v>378.16314791439618</v>
      </c>
      <c r="F3390" s="129">
        <v>356.41848033058159</v>
      </c>
      <c r="G3390" s="129">
        <v>195.82660377905844</v>
      </c>
      <c r="H3390" s="129">
        <v>30.963035440506392</v>
      </c>
      <c r="I3390" s="132"/>
      <c r="J3390" s="132"/>
      <c r="K3390" s="131">
        <v>0.51783629594544001</v>
      </c>
    </row>
    <row r="3391" spans="1:11" x14ac:dyDescent="0.25">
      <c r="A3391" s="175"/>
      <c r="B3391" s="175"/>
      <c r="C3391" s="175"/>
      <c r="D3391" s="127" t="s">
        <v>103</v>
      </c>
      <c r="E3391" s="128">
        <v>378.16314791439618</v>
      </c>
      <c r="F3391" s="129">
        <v>356.41848033058159</v>
      </c>
      <c r="G3391" s="129">
        <v>195.82660377905844</v>
      </c>
      <c r="H3391" s="129">
        <v>30.963035440506392</v>
      </c>
      <c r="I3391" s="132"/>
      <c r="J3391" s="132"/>
      <c r="K3391" s="131">
        <v>0.51783629594544001</v>
      </c>
    </row>
    <row r="3392" spans="1:11" x14ac:dyDescent="0.25">
      <c r="A3392" s="175"/>
      <c r="B3392" s="175"/>
      <c r="C3392" s="175" t="s">
        <v>95</v>
      </c>
      <c r="D3392" s="127" t="s">
        <v>139</v>
      </c>
      <c r="E3392" s="128">
        <v>2.2128846401152602</v>
      </c>
      <c r="F3392" s="129">
        <v>1.1064423200576301</v>
      </c>
      <c r="G3392" s="133">
        <v>0.31865538817659744</v>
      </c>
      <c r="H3392" s="129">
        <v>0</v>
      </c>
      <c r="I3392" s="132"/>
      <c r="J3392" s="132"/>
      <c r="K3392" s="131">
        <v>0.14399999999999999</v>
      </c>
    </row>
    <row r="3393" spans="1:11" x14ac:dyDescent="0.25">
      <c r="A3393" s="175"/>
      <c r="B3393" s="175"/>
      <c r="C3393" s="175"/>
      <c r="D3393" s="127" t="s">
        <v>103</v>
      </c>
      <c r="E3393" s="128">
        <v>2.2128846401152602</v>
      </c>
      <c r="F3393" s="129">
        <v>1.1064423200576301</v>
      </c>
      <c r="G3393" s="133">
        <v>0.31865538817659744</v>
      </c>
      <c r="H3393" s="129">
        <v>0</v>
      </c>
      <c r="I3393" s="132"/>
      <c r="J3393" s="132"/>
      <c r="K3393" s="131">
        <v>0.14399999999999999</v>
      </c>
    </row>
    <row r="3394" spans="1:11" x14ac:dyDescent="0.25">
      <c r="A3394" s="175"/>
      <c r="B3394" s="175"/>
      <c r="C3394" s="175" t="s">
        <v>96</v>
      </c>
      <c r="D3394" s="127" t="s">
        <v>139</v>
      </c>
      <c r="E3394" s="128">
        <v>33.844245080664656</v>
      </c>
      <c r="F3394" s="129">
        <v>33.844245080664656</v>
      </c>
      <c r="G3394" s="129">
        <v>32.490475277438065</v>
      </c>
      <c r="H3394" s="129">
        <v>0</v>
      </c>
      <c r="I3394" s="132"/>
      <c r="J3394" s="132"/>
      <c r="K3394" s="131">
        <v>0.95999999999999985</v>
      </c>
    </row>
    <row r="3395" spans="1:11" x14ac:dyDescent="0.25">
      <c r="A3395" s="175"/>
      <c r="B3395" s="175"/>
      <c r="C3395" s="175"/>
      <c r="D3395" s="127" t="s">
        <v>103</v>
      </c>
      <c r="E3395" s="128">
        <v>33.844245080664656</v>
      </c>
      <c r="F3395" s="129">
        <v>33.844245080664656</v>
      </c>
      <c r="G3395" s="129">
        <v>32.490475277438065</v>
      </c>
      <c r="H3395" s="129">
        <v>0</v>
      </c>
      <c r="I3395" s="132"/>
      <c r="J3395" s="132"/>
      <c r="K3395" s="131">
        <v>0.95999999999999985</v>
      </c>
    </row>
    <row r="3396" spans="1:11" x14ac:dyDescent="0.25">
      <c r="A3396" s="175"/>
      <c r="B3396" s="175"/>
      <c r="C3396" s="175" t="s">
        <v>97</v>
      </c>
      <c r="D3396" s="127" t="s">
        <v>139</v>
      </c>
      <c r="E3396" s="128">
        <v>94.776045837638648</v>
      </c>
      <c r="F3396" s="129">
        <v>88.774848905359391</v>
      </c>
      <c r="G3396" s="129">
        <v>40.914446056584957</v>
      </c>
      <c r="H3396" s="129">
        <v>2.7159702687800924</v>
      </c>
      <c r="I3396" s="132"/>
      <c r="J3396" s="132"/>
      <c r="K3396" s="131">
        <v>0.43169606512890096</v>
      </c>
    </row>
    <row r="3397" spans="1:11" x14ac:dyDescent="0.25">
      <c r="A3397" s="175"/>
      <c r="B3397" s="175"/>
      <c r="C3397" s="175"/>
      <c r="D3397" s="127" t="s">
        <v>103</v>
      </c>
      <c r="E3397" s="128">
        <v>94.776045837638648</v>
      </c>
      <c r="F3397" s="129">
        <v>88.774848905359391</v>
      </c>
      <c r="G3397" s="129">
        <v>40.914446056584957</v>
      </c>
      <c r="H3397" s="129">
        <v>2.7159702687800924</v>
      </c>
      <c r="I3397" s="132"/>
      <c r="J3397" s="132"/>
      <c r="K3397" s="131">
        <v>0.43169606512890096</v>
      </c>
    </row>
    <row r="3398" spans="1:11" x14ac:dyDescent="0.25">
      <c r="A3398" s="175"/>
      <c r="B3398" s="175"/>
      <c r="C3398" s="175" t="s">
        <v>168</v>
      </c>
      <c r="D3398" s="127" t="s">
        <v>139</v>
      </c>
      <c r="E3398" s="128">
        <v>3.0017995543630183</v>
      </c>
      <c r="F3398" s="129">
        <v>1.5008997771815091</v>
      </c>
      <c r="G3398" s="129">
        <v>2.2513496657722638</v>
      </c>
      <c r="H3398" s="129">
        <v>0</v>
      </c>
      <c r="I3398" s="132"/>
      <c r="J3398" s="132"/>
      <c r="K3398" s="131">
        <v>0.75</v>
      </c>
    </row>
    <row r="3399" spans="1:11" x14ac:dyDescent="0.25">
      <c r="A3399" s="175"/>
      <c r="B3399" s="175"/>
      <c r="C3399" s="175"/>
      <c r="D3399" s="127" t="s">
        <v>103</v>
      </c>
      <c r="E3399" s="128">
        <v>3.0017995543630183</v>
      </c>
      <c r="F3399" s="129">
        <v>1.5008997771815091</v>
      </c>
      <c r="G3399" s="129">
        <v>2.2513496657722638</v>
      </c>
      <c r="H3399" s="129">
        <v>0</v>
      </c>
      <c r="I3399" s="132"/>
      <c r="J3399" s="132"/>
      <c r="K3399" s="131">
        <v>0.75</v>
      </c>
    </row>
    <row r="3400" spans="1:11" x14ac:dyDescent="0.25">
      <c r="A3400" s="175"/>
      <c r="B3400" s="175"/>
      <c r="C3400" s="175" t="s">
        <v>98</v>
      </c>
      <c r="D3400" s="127" t="s">
        <v>139</v>
      </c>
      <c r="E3400" s="128">
        <v>14.254811829658411</v>
      </c>
      <c r="F3400" s="129">
        <v>14.254811829658411</v>
      </c>
      <c r="G3400" s="129">
        <v>10.035387528079522</v>
      </c>
      <c r="H3400" s="129">
        <v>0</v>
      </c>
      <c r="I3400" s="132"/>
      <c r="J3400" s="132"/>
      <c r="K3400" s="131">
        <v>0.70399999999999996</v>
      </c>
    </row>
    <row r="3401" spans="1:11" x14ac:dyDescent="0.25">
      <c r="A3401" s="175"/>
      <c r="B3401" s="175"/>
      <c r="C3401" s="175"/>
      <c r="D3401" s="127" t="s">
        <v>103</v>
      </c>
      <c r="E3401" s="128">
        <v>14.254811829658411</v>
      </c>
      <c r="F3401" s="129">
        <v>14.254811829658411</v>
      </c>
      <c r="G3401" s="129">
        <v>10.035387528079522</v>
      </c>
      <c r="H3401" s="129">
        <v>0</v>
      </c>
      <c r="I3401" s="132"/>
      <c r="J3401" s="132"/>
      <c r="K3401" s="131">
        <v>0.70399999999999996</v>
      </c>
    </row>
    <row r="3402" spans="1:11" x14ac:dyDescent="0.25">
      <c r="A3402" s="175"/>
      <c r="B3402" s="175"/>
      <c r="C3402" s="175" t="s">
        <v>103</v>
      </c>
      <c r="D3402" s="127" t="s">
        <v>139</v>
      </c>
      <c r="E3402" s="128">
        <v>863.82319703333872</v>
      </c>
      <c r="F3402" s="129">
        <v>794.66795991801212</v>
      </c>
      <c r="G3402" s="129">
        <v>689.21579625808681</v>
      </c>
      <c r="H3402" s="129">
        <v>46.946477878895891</v>
      </c>
      <c r="I3402" s="132"/>
      <c r="J3402" s="132"/>
      <c r="K3402" s="131">
        <v>0.62445092908050726</v>
      </c>
    </row>
    <row r="3403" spans="1:11" x14ac:dyDescent="0.25">
      <c r="A3403" s="175"/>
      <c r="B3403" s="175"/>
      <c r="C3403" s="175"/>
      <c r="D3403" s="127" t="s">
        <v>103</v>
      </c>
      <c r="E3403" s="128">
        <v>863.82319703333872</v>
      </c>
      <c r="F3403" s="129">
        <v>794.66795991801212</v>
      </c>
      <c r="G3403" s="129">
        <v>689.21579625808681</v>
      </c>
      <c r="H3403" s="129">
        <v>46.946477878895891</v>
      </c>
      <c r="I3403" s="132"/>
      <c r="J3403" s="132"/>
      <c r="K3403" s="131">
        <v>0.62445092908050726</v>
      </c>
    </row>
    <row r="3404" spans="1:11" x14ac:dyDescent="0.25">
      <c r="A3404" s="175"/>
      <c r="B3404" s="175" t="s">
        <v>47</v>
      </c>
      <c r="C3404" s="175" t="s">
        <v>170</v>
      </c>
      <c r="D3404" s="127" t="s">
        <v>139</v>
      </c>
      <c r="E3404" s="128">
        <v>34.638865145633467</v>
      </c>
      <c r="F3404" s="129">
        <v>34.638865145633467</v>
      </c>
      <c r="G3404" s="129">
        <v>11.511187665196914</v>
      </c>
      <c r="H3404" s="129">
        <v>0</v>
      </c>
      <c r="I3404" s="132"/>
      <c r="J3404" s="132"/>
      <c r="K3404" s="131">
        <v>0.33232</v>
      </c>
    </row>
    <row r="3405" spans="1:11" x14ac:dyDescent="0.25">
      <c r="A3405" s="175"/>
      <c r="B3405" s="175"/>
      <c r="C3405" s="175"/>
      <c r="D3405" s="127" t="s">
        <v>103</v>
      </c>
      <c r="E3405" s="128">
        <v>34.638865145633467</v>
      </c>
      <c r="F3405" s="129">
        <v>34.638865145633467</v>
      </c>
      <c r="G3405" s="129">
        <v>11.511187665196914</v>
      </c>
      <c r="H3405" s="129">
        <v>0</v>
      </c>
      <c r="I3405" s="132"/>
      <c r="J3405" s="132"/>
      <c r="K3405" s="131">
        <v>0.33232</v>
      </c>
    </row>
    <row r="3406" spans="1:11" x14ac:dyDescent="0.25">
      <c r="A3406" s="175"/>
      <c r="B3406" s="175"/>
      <c r="C3406" s="175" t="s">
        <v>99</v>
      </c>
      <c r="D3406" s="127" t="s">
        <v>139</v>
      </c>
      <c r="E3406" s="128">
        <v>124.96903801329714</v>
      </c>
      <c r="F3406" s="129">
        <v>99.788961264744543</v>
      </c>
      <c r="G3406" s="129">
        <v>62.626871646707777</v>
      </c>
      <c r="H3406" s="129">
        <v>12.65371832970558</v>
      </c>
      <c r="I3406" s="132"/>
      <c r="J3406" s="132"/>
      <c r="K3406" s="131">
        <v>0.50113910327167643</v>
      </c>
    </row>
    <row r="3407" spans="1:11" x14ac:dyDescent="0.25">
      <c r="A3407" s="175"/>
      <c r="B3407" s="175"/>
      <c r="C3407" s="175"/>
      <c r="D3407" s="127" t="s">
        <v>103</v>
      </c>
      <c r="E3407" s="128">
        <v>124.96903801329714</v>
      </c>
      <c r="F3407" s="129">
        <v>99.788961264744543</v>
      </c>
      <c r="G3407" s="129">
        <v>62.626871646707777</v>
      </c>
      <c r="H3407" s="129">
        <v>12.65371832970558</v>
      </c>
      <c r="I3407" s="132"/>
      <c r="J3407" s="132"/>
      <c r="K3407" s="131">
        <v>0.50113910327167643</v>
      </c>
    </row>
    <row r="3408" spans="1:11" x14ac:dyDescent="0.25">
      <c r="A3408" s="175"/>
      <c r="B3408" s="175"/>
      <c r="C3408" s="175" t="s">
        <v>171</v>
      </c>
      <c r="D3408" s="127" t="s">
        <v>139</v>
      </c>
      <c r="E3408" s="128">
        <v>56.601484026351955</v>
      </c>
      <c r="F3408" s="129">
        <v>32.393057057032976</v>
      </c>
      <c r="G3408" s="129">
        <v>17.135681823354137</v>
      </c>
      <c r="H3408" s="133">
        <v>0.29386517355254704</v>
      </c>
      <c r="I3408" s="132"/>
      <c r="J3408" s="132"/>
      <c r="K3408" s="131">
        <v>0.30274262447564587</v>
      </c>
    </row>
    <row r="3409" spans="1:11" x14ac:dyDescent="0.25">
      <c r="A3409" s="175"/>
      <c r="B3409" s="175"/>
      <c r="C3409" s="175"/>
      <c r="D3409" s="127" t="s">
        <v>103</v>
      </c>
      <c r="E3409" s="128">
        <v>56.601484026351955</v>
      </c>
      <c r="F3409" s="129">
        <v>32.393057057032976</v>
      </c>
      <c r="G3409" s="129">
        <v>17.135681823354137</v>
      </c>
      <c r="H3409" s="133">
        <v>0.29386517355254704</v>
      </c>
      <c r="I3409" s="132"/>
      <c r="J3409" s="132"/>
      <c r="K3409" s="131">
        <v>0.30274262447564587</v>
      </c>
    </row>
    <row r="3410" spans="1:11" x14ac:dyDescent="0.25">
      <c r="A3410" s="175"/>
      <c r="B3410" s="175"/>
      <c r="C3410" s="175" t="s">
        <v>100</v>
      </c>
      <c r="D3410" s="127" t="s">
        <v>139</v>
      </c>
      <c r="E3410" s="128">
        <v>29.656288398138884</v>
      </c>
      <c r="F3410" s="129">
        <v>25.205308736431711</v>
      </c>
      <c r="G3410" s="129">
        <v>12.889198504933635</v>
      </c>
      <c r="H3410" s="129">
        <v>0</v>
      </c>
      <c r="I3410" s="132"/>
      <c r="J3410" s="132"/>
      <c r="K3410" s="131">
        <v>0.434619407927747</v>
      </c>
    </row>
    <row r="3411" spans="1:11" x14ac:dyDescent="0.25">
      <c r="A3411" s="175"/>
      <c r="B3411" s="175"/>
      <c r="C3411" s="175"/>
      <c r="D3411" s="127" t="s">
        <v>103</v>
      </c>
      <c r="E3411" s="128">
        <v>29.656288398138884</v>
      </c>
      <c r="F3411" s="129">
        <v>25.205308736431711</v>
      </c>
      <c r="G3411" s="129">
        <v>12.889198504933635</v>
      </c>
      <c r="H3411" s="129">
        <v>0</v>
      </c>
      <c r="I3411" s="132"/>
      <c r="J3411" s="132"/>
      <c r="K3411" s="131">
        <v>0.434619407927747</v>
      </c>
    </row>
    <row r="3412" spans="1:11" x14ac:dyDescent="0.25">
      <c r="A3412" s="175"/>
      <c r="B3412" s="175"/>
      <c r="C3412" s="175" t="s">
        <v>101</v>
      </c>
      <c r="D3412" s="127" t="s">
        <v>139</v>
      </c>
      <c r="E3412" s="128">
        <v>141.90768801419037</v>
      </c>
      <c r="F3412" s="129">
        <v>130.06203933872919</v>
      </c>
      <c r="G3412" s="129">
        <v>145.17165262372598</v>
      </c>
      <c r="H3412" s="129">
        <v>51.797382419862245</v>
      </c>
      <c r="I3412" s="132"/>
      <c r="J3412" s="132"/>
      <c r="K3412" s="130">
        <v>1.0230006186078462</v>
      </c>
    </row>
    <row r="3413" spans="1:11" x14ac:dyDescent="0.25">
      <c r="A3413" s="175"/>
      <c r="B3413" s="175"/>
      <c r="C3413" s="175"/>
      <c r="D3413" s="127" t="s">
        <v>103</v>
      </c>
      <c r="E3413" s="128">
        <v>141.90768801419037</v>
      </c>
      <c r="F3413" s="129">
        <v>130.06203933872919</v>
      </c>
      <c r="G3413" s="129">
        <v>145.17165262372598</v>
      </c>
      <c r="H3413" s="129">
        <v>51.797382419862245</v>
      </c>
      <c r="I3413" s="132"/>
      <c r="J3413" s="132"/>
      <c r="K3413" s="130">
        <v>1.0230006186078462</v>
      </c>
    </row>
    <row r="3414" spans="1:11" x14ac:dyDescent="0.25">
      <c r="A3414" s="175"/>
      <c r="B3414" s="175"/>
      <c r="C3414" s="175" t="s">
        <v>172</v>
      </c>
      <c r="D3414" s="127" t="s">
        <v>139</v>
      </c>
      <c r="E3414" s="128">
        <v>90.581968285397323</v>
      </c>
      <c r="F3414" s="129">
        <v>52.746623153479291</v>
      </c>
      <c r="G3414" s="129">
        <v>65.82523343958313</v>
      </c>
      <c r="H3414" s="129">
        <v>5.8906067534627509</v>
      </c>
      <c r="I3414" s="132"/>
      <c r="J3414" s="132"/>
      <c r="K3414" s="131">
        <v>0.72669246082384797</v>
      </c>
    </row>
    <row r="3415" spans="1:11" x14ac:dyDescent="0.25">
      <c r="A3415" s="175"/>
      <c r="B3415" s="175"/>
      <c r="C3415" s="175"/>
      <c r="D3415" s="127" t="s">
        <v>103</v>
      </c>
      <c r="E3415" s="128">
        <v>90.581968285397323</v>
      </c>
      <c r="F3415" s="129">
        <v>52.746623153479291</v>
      </c>
      <c r="G3415" s="129">
        <v>65.82523343958313</v>
      </c>
      <c r="H3415" s="129">
        <v>5.8906067534627509</v>
      </c>
      <c r="I3415" s="132"/>
      <c r="J3415" s="132"/>
      <c r="K3415" s="131">
        <v>0.72669246082384797</v>
      </c>
    </row>
    <row r="3416" spans="1:11" x14ac:dyDescent="0.25">
      <c r="A3416" s="175"/>
      <c r="B3416" s="175"/>
      <c r="C3416" s="175" t="s">
        <v>102</v>
      </c>
      <c r="D3416" s="127" t="s">
        <v>139</v>
      </c>
      <c r="E3416" s="128">
        <v>1.9585510939425363</v>
      </c>
      <c r="F3416" s="133">
        <v>0.97927554697126817</v>
      </c>
      <c r="G3416" s="129">
        <v>1.8802090501848348</v>
      </c>
      <c r="H3416" s="133">
        <v>1.566840875154029E-2</v>
      </c>
      <c r="I3416" s="132"/>
      <c r="J3416" s="132"/>
      <c r="K3416" s="131">
        <v>0.96</v>
      </c>
    </row>
    <row r="3417" spans="1:11" x14ac:dyDescent="0.25">
      <c r="A3417" s="175"/>
      <c r="B3417" s="175"/>
      <c r="C3417" s="175"/>
      <c r="D3417" s="127" t="s">
        <v>103</v>
      </c>
      <c r="E3417" s="128">
        <v>1.9585510939425363</v>
      </c>
      <c r="F3417" s="133">
        <v>0.97927554697126817</v>
      </c>
      <c r="G3417" s="129">
        <v>1.8802090501848348</v>
      </c>
      <c r="H3417" s="133">
        <v>1.566840875154029E-2</v>
      </c>
      <c r="I3417" s="132"/>
      <c r="J3417" s="132"/>
      <c r="K3417" s="131">
        <v>0.96</v>
      </c>
    </row>
    <row r="3418" spans="1:11" x14ac:dyDescent="0.25">
      <c r="A3418" s="175"/>
      <c r="B3418" s="175"/>
      <c r="C3418" s="175" t="s">
        <v>103</v>
      </c>
      <c r="D3418" s="127" t="s">
        <v>139</v>
      </c>
      <c r="E3418" s="128">
        <v>480.31388297695162</v>
      </c>
      <c r="F3418" s="129">
        <v>375.81413024302242</v>
      </c>
      <c r="G3418" s="129">
        <v>317.04003475368643</v>
      </c>
      <c r="H3418" s="129">
        <v>70.651241085334675</v>
      </c>
      <c r="I3418" s="132"/>
      <c r="J3418" s="132"/>
      <c r="K3418" s="131">
        <v>0.61150203072953768</v>
      </c>
    </row>
    <row r="3419" spans="1:11" x14ac:dyDescent="0.25">
      <c r="A3419" s="175"/>
      <c r="B3419" s="175"/>
      <c r="C3419" s="175"/>
      <c r="D3419" s="127" t="s">
        <v>103</v>
      </c>
      <c r="E3419" s="128">
        <v>480.31388297695162</v>
      </c>
      <c r="F3419" s="129">
        <v>375.81413024302242</v>
      </c>
      <c r="G3419" s="129">
        <v>317.04003475368643</v>
      </c>
      <c r="H3419" s="129">
        <v>70.651241085334675</v>
      </c>
      <c r="I3419" s="132"/>
      <c r="J3419" s="132"/>
      <c r="K3419" s="131">
        <v>0.61150203072953768</v>
      </c>
    </row>
    <row r="3420" spans="1:11" x14ac:dyDescent="0.25">
      <c r="A3420" s="175"/>
      <c r="B3420" s="175" t="s">
        <v>103</v>
      </c>
      <c r="C3420" s="175" t="s">
        <v>51</v>
      </c>
      <c r="D3420" s="127" t="s">
        <v>139</v>
      </c>
      <c r="E3420" s="128">
        <v>92.605372705774101</v>
      </c>
      <c r="F3420" s="129">
        <v>92.605372705774101</v>
      </c>
      <c r="G3420" s="129">
        <v>38.159058122273365</v>
      </c>
      <c r="H3420" s="129">
        <v>21.060402105879241</v>
      </c>
      <c r="I3420" s="132"/>
      <c r="J3420" s="132"/>
      <c r="K3420" s="131">
        <v>0.41206095291590011</v>
      </c>
    </row>
    <row r="3421" spans="1:11" x14ac:dyDescent="0.25">
      <c r="A3421" s="175"/>
      <c r="B3421" s="175"/>
      <c r="C3421" s="175"/>
      <c r="D3421" s="127" t="s">
        <v>103</v>
      </c>
      <c r="E3421" s="128">
        <v>92.605372705774101</v>
      </c>
      <c r="F3421" s="129">
        <v>92.605372705774101</v>
      </c>
      <c r="G3421" s="129">
        <v>38.159058122273365</v>
      </c>
      <c r="H3421" s="129">
        <v>21.060402105879241</v>
      </c>
      <c r="I3421" s="132"/>
      <c r="J3421" s="132"/>
      <c r="K3421" s="131">
        <v>0.41206095291590011</v>
      </c>
    </row>
    <row r="3422" spans="1:11" x14ac:dyDescent="0.25">
      <c r="A3422" s="175"/>
      <c r="B3422" s="175"/>
      <c r="C3422" s="175" t="s">
        <v>53</v>
      </c>
      <c r="D3422" s="127" t="s">
        <v>139</v>
      </c>
      <c r="E3422" s="128">
        <v>271.1518407065696</v>
      </c>
      <c r="F3422" s="129">
        <v>259.86726534471586</v>
      </c>
      <c r="G3422" s="129">
        <v>231.95560129543028</v>
      </c>
      <c r="H3422" s="129">
        <v>187.5280715950332</v>
      </c>
      <c r="I3422" s="132"/>
      <c r="J3422" s="132"/>
      <c r="K3422" s="131">
        <v>0.85544542382968358</v>
      </c>
    </row>
    <row r="3423" spans="1:11" x14ac:dyDescent="0.25">
      <c r="A3423" s="175"/>
      <c r="B3423" s="175"/>
      <c r="C3423" s="175"/>
      <c r="D3423" s="127" t="s">
        <v>103</v>
      </c>
      <c r="E3423" s="128">
        <v>271.1518407065696</v>
      </c>
      <c r="F3423" s="129">
        <v>259.86726534471586</v>
      </c>
      <c r="G3423" s="129">
        <v>231.95560129543028</v>
      </c>
      <c r="H3423" s="129">
        <v>187.5280715950332</v>
      </c>
      <c r="I3423" s="132"/>
      <c r="J3423" s="132"/>
      <c r="K3423" s="131">
        <v>0.85544542382968358</v>
      </c>
    </row>
    <row r="3424" spans="1:11" x14ac:dyDescent="0.25">
      <c r="A3424" s="175"/>
      <c r="B3424" s="175"/>
      <c r="C3424" s="175" t="s">
        <v>54</v>
      </c>
      <c r="D3424" s="127" t="s">
        <v>139</v>
      </c>
      <c r="E3424" s="128">
        <v>113.66532934363744</v>
      </c>
      <c r="F3424" s="129">
        <v>113.66532934363744</v>
      </c>
      <c r="G3424" s="129">
        <v>21.865853107529961</v>
      </c>
      <c r="H3424" s="129">
        <v>7.2113597427309211</v>
      </c>
      <c r="I3424" s="132"/>
      <c r="J3424" s="132"/>
      <c r="K3424" s="131">
        <v>0.19237047245448316</v>
      </c>
    </row>
    <row r="3425" spans="1:11" x14ac:dyDescent="0.25">
      <c r="A3425" s="175"/>
      <c r="B3425" s="175"/>
      <c r="C3425" s="175"/>
      <c r="D3425" s="127" t="s">
        <v>103</v>
      </c>
      <c r="E3425" s="128">
        <v>113.66532934363744</v>
      </c>
      <c r="F3425" s="129">
        <v>113.66532934363744</v>
      </c>
      <c r="G3425" s="129">
        <v>21.865853107529961</v>
      </c>
      <c r="H3425" s="129">
        <v>7.2113597427309211</v>
      </c>
      <c r="I3425" s="132"/>
      <c r="J3425" s="132"/>
      <c r="K3425" s="131">
        <v>0.19237047245448316</v>
      </c>
    </row>
    <row r="3426" spans="1:11" x14ac:dyDescent="0.25">
      <c r="A3426" s="175"/>
      <c r="B3426" s="175"/>
      <c r="C3426" s="175" t="s">
        <v>56</v>
      </c>
      <c r="D3426" s="127" t="s">
        <v>139</v>
      </c>
      <c r="E3426" s="128">
        <v>16.596745313296651</v>
      </c>
      <c r="F3426" s="129">
        <v>16.596745313296651</v>
      </c>
      <c r="G3426" s="132"/>
      <c r="H3426" s="129">
        <v>0</v>
      </c>
      <c r="I3426" s="132"/>
      <c r="J3426" s="132"/>
      <c r="K3426" s="134"/>
    </row>
    <row r="3427" spans="1:11" x14ac:dyDescent="0.25">
      <c r="A3427" s="175"/>
      <c r="B3427" s="175"/>
      <c r="C3427" s="175"/>
      <c r="D3427" s="127" t="s">
        <v>103</v>
      </c>
      <c r="E3427" s="128">
        <v>16.596745313296651</v>
      </c>
      <c r="F3427" s="129">
        <v>16.596745313296651</v>
      </c>
      <c r="G3427" s="132"/>
      <c r="H3427" s="129">
        <v>0</v>
      </c>
      <c r="I3427" s="132"/>
      <c r="J3427" s="132"/>
      <c r="K3427" s="134"/>
    </row>
    <row r="3428" spans="1:11" x14ac:dyDescent="0.25">
      <c r="A3428" s="175"/>
      <c r="B3428" s="175"/>
      <c r="C3428" s="175" t="s">
        <v>60</v>
      </c>
      <c r="D3428" s="127" t="s">
        <v>139</v>
      </c>
      <c r="E3428" s="128">
        <v>27.325804274403993</v>
      </c>
      <c r="F3428" s="129">
        <v>27.325804274403993</v>
      </c>
      <c r="G3428" s="129">
        <v>27.598996486305637</v>
      </c>
      <c r="H3428" s="129">
        <v>11.458006564270313</v>
      </c>
      <c r="I3428" s="132"/>
      <c r="J3428" s="132"/>
      <c r="K3428" s="130">
        <v>1.0099975908909493</v>
      </c>
    </row>
    <row r="3429" spans="1:11" x14ac:dyDescent="0.25">
      <c r="A3429" s="175"/>
      <c r="B3429" s="175"/>
      <c r="C3429" s="175"/>
      <c r="D3429" s="127" t="s">
        <v>103</v>
      </c>
      <c r="E3429" s="128">
        <v>27.325804274403993</v>
      </c>
      <c r="F3429" s="129">
        <v>27.325804274403993</v>
      </c>
      <c r="G3429" s="129">
        <v>27.598996486305637</v>
      </c>
      <c r="H3429" s="129">
        <v>11.458006564270313</v>
      </c>
      <c r="I3429" s="132"/>
      <c r="J3429" s="132"/>
      <c r="K3429" s="130">
        <v>1.0099975908909493</v>
      </c>
    </row>
    <row r="3430" spans="1:11" x14ac:dyDescent="0.25">
      <c r="A3430" s="175"/>
      <c r="B3430" s="175"/>
      <c r="C3430" s="175" t="s">
        <v>61</v>
      </c>
      <c r="D3430" s="127" t="s">
        <v>139</v>
      </c>
      <c r="E3430" s="128">
        <v>3.1531516901857906</v>
      </c>
      <c r="F3430" s="129">
        <v>3.1531516901857906</v>
      </c>
      <c r="G3430" s="129">
        <v>1.1643958561518086</v>
      </c>
      <c r="H3430" s="129">
        <v>0</v>
      </c>
      <c r="I3430" s="132"/>
      <c r="J3430" s="132"/>
      <c r="K3430" s="131">
        <v>0.36927999999999994</v>
      </c>
    </row>
    <row r="3431" spans="1:11" x14ac:dyDescent="0.25">
      <c r="A3431" s="175"/>
      <c r="B3431" s="175"/>
      <c r="C3431" s="175"/>
      <c r="D3431" s="127" t="s">
        <v>103</v>
      </c>
      <c r="E3431" s="128">
        <v>3.1531516901857906</v>
      </c>
      <c r="F3431" s="129">
        <v>3.1531516901857906</v>
      </c>
      <c r="G3431" s="129">
        <v>1.1643958561518086</v>
      </c>
      <c r="H3431" s="129">
        <v>0</v>
      </c>
      <c r="I3431" s="132"/>
      <c r="J3431" s="132"/>
      <c r="K3431" s="131">
        <v>0.36927999999999994</v>
      </c>
    </row>
    <row r="3432" spans="1:11" x14ac:dyDescent="0.25">
      <c r="A3432" s="175"/>
      <c r="B3432" s="175"/>
      <c r="C3432" s="175" t="s">
        <v>63</v>
      </c>
      <c r="D3432" s="127" t="s">
        <v>139</v>
      </c>
      <c r="E3432" s="128">
        <v>10.194457926269772</v>
      </c>
      <c r="F3432" s="129">
        <v>10.194457926269772</v>
      </c>
      <c r="G3432" s="129">
        <v>8.6930175088738171</v>
      </c>
      <c r="H3432" s="129">
        <v>5.6755939978061383</v>
      </c>
      <c r="I3432" s="132"/>
      <c r="J3432" s="132"/>
      <c r="K3432" s="131">
        <v>0.85271993584603045</v>
      </c>
    </row>
    <row r="3433" spans="1:11" x14ac:dyDescent="0.25">
      <c r="A3433" s="175"/>
      <c r="B3433" s="175"/>
      <c r="C3433" s="175"/>
      <c r="D3433" s="127" t="s">
        <v>103</v>
      </c>
      <c r="E3433" s="128">
        <v>10.194457926269772</v>
      </c>
      <c r="F3433" s="129">
        <v>10.194457926269772</v>
      </c>
      <c r="G3433" s="129">
        <v>8.6930175088738171</v>
      </c>
      <c r="H3433" s="129">
        <v>5.6755939978061383</v>
      </c>
      <c r="I3433" s="132"/>
      <c r="J3433" s="132"/>
      <c r="K3433" s="131">
        <v>0.85271993584603045</v>
      </c>
    </row>
    <row r="3434" spans="1:11" x14ac:dyDescent="0.25">
      <c r="A3434" s="175"/>
      <c r="B3434" s="175"/>
      <c r="C3434" s="175" t="s">
        <v>64</v>
      </c>
      <c r="D3434" s="127" t="s">
        <v>139</v>
      </c>
      <c r="E3434" s="128">
        <v>8.8722532208661047</v>
      </c>
      <c r="F3434" s="129">
        <v>8.8722532208661047</v>
      </c>
      <c r="G3434" s="129">
        <v>7.5647815261057989</v>
      </c>
      <c r="H3434" s="129">
        <v>1.4023729616796254</v>
      </c>
      <c r="I3434" s="132"/>
      <c r="J3434" s="132"/>
      <c r="K3434" s="131">
        <v>0.8526336363252861</v>
      </c>
    </row>
    <row r="3435" spans="1:11" x14ac:dyDescent="0.25">
      <c r="A3435" s="175"/>
      <c r="B3435" s="175"/>
      <c r="C3435" s="175"/>
      <c r="D3435" s="127" t="s">
        <v>103</v>
      </c>
      <c r="E3435" s="128">
        <v>8.8722532208661047</v>
      </c>
      <c r="F3435" s="129">
        <v>8.8722532208661047</v>
      </c>
      <c r="G3435" s="129">
        <v>7.5647815261057989</v>
      </c>
      <c r="H3435" s="129">
        <v>1.4023729616796254</v>
      </c>
      <c r="I3435" s="132"/>
      <c r="J3435" s="132"/>
      <c r="K3435" s="131">
        <v>0.8526336363252861</v>
      </c>
    </row>
    <row r="3436" spans="1:11" x14ac:dyDescent="0.25">
      <c r="A3436" s="175"/>
      <c r="B3436" s="175"/>
      <c r="C3436" s="175" t="s">
        <v>66</v>
      </c>
      <c r="D3436" s="127" t="s">
        <v>139</v>
      </c>
      <c r="E3436" s="128">
        <v>136.11455764898497</v>
      </c>
      <c r="F3436" s="129">
        <v>136.11455764898497</v>
      </c>
      <c r="G3436" s="129">
        <v>57.003891657839489</v>
      </c>
      <c r="H3436" s="129">
        <v>17.860732509481963</v>
      </c>
      <c r="I3436" s="132"/>
      <c r="J3436" s="132"/>
      <c r="K3436" s="131">
        <v>0.41879349749526645</v>
      </c>
    </row>
    <row r="3437" spans="1:11" x14ac:dyDescent="0.25">
      <c r="A3437" s="175"/>
      <c r="B3437" s="175"/>
      <c r="C3437" s="175"/>
      <c r="D3437" s="127" t="s">
        <v>103</v>
      </c>
      <c r="E3437" s="128">
        <v>136.11455764898497</v>
      </c>
      <c r="F3437" s="129">
        <v>136.11455764898497</v>
      </c>
      <c r="G3437" s="129">
        <v>57.003891657839489</v>
      </c>
      <c r="H3437" s="129">
        <v>17.860732509481963</v>
      </c>
      <c r="I3437" s="132"/>
      <c r="J3437" s="132"/>
      <c r="K3437" s="131">
        <v>0.41879349749526645</v>
      </c>
    </row>
    <row r="3438" spans="1:11" x14ac:dyDescent="0.25">
      <c r="A3438" s="175"/>
      <c r="B3438" s="175"/>
      <c r="C3438" s="175" t="s">
        <v>67</v>
      </c>
      <c r="D3438" s="127" t="s">
        <v>139</v>
      </c>
      <c r="E3438" s="128">
        <v>20.35846325986039</v>
      </c>
      <c r="F3438" s="129">
        <v>20.35846325986039</v>
      </c>
      <c r="G3438" s="129">
        <v>1.9837229922608186</v>
      </c>
      <c r="H3438" s="129">
        <v>12.458320179967261</v>
      </c>
      <c r="I3438" s="132"/>
      <c r="J3438" s="132"/>
      <c r="K3438" s="131">
        <v>9.7439721600795434E-2</v>
      </c>
    </row>
    <row r="3439" spans="1:11" x14ac:dyDescent="0.25">
      <c r="A3439" s="175"/>
      <c r="B3439" s="175"/>
      <c r="C3439" s="175"/>
      <c r="D3439" s="127" t="s">
        <v>103</v>
      </c>
      <c r="E3439" s="128">
        <v>20.35846325986039</v>
      </c>
      <c r="F3439" s="129">
        <v>20.35846325986039</v>
      </c>
      <c r="G3439" s="129">
        <v>1.9837229922608186</v>
      </c>
      <c r="H3439" s="129">
        <v>12.458320179967261</v>
      </c>
      <c r="I3439" s="132"/>
      <c r="J3439" s="132"/>
      <c r="K3439" s="131">
        <v>9.7439721600795434E-2</v>
      </c>
    </row>
    <row r="3440" spans="1:11" x14ac:dyDescent="0.25">
      <c r="A3440" s="175"/>
      <c r="B3440" s="175"/>
      <c r="C3440" s="175" t="s">
        <v>68</v>
      </c>
      <c r="D3440" s="127" t="s">
        <v>139</v>
      </c>
      <c r="E3440" s="128">
        <v>181.83121562829501</v>
      </c>
      <c r="F3440" s="129">
        <v>181.83121562829501</v>
      </c>
      <c r="G3440" s="129">
        <v>70.124005427436359</v>
      </c>
      <c r="H3440" s="129">
        <v>12.525513023122027</v>
      </c>
      <c r="I3440" s="132"/>
      <c r="J3440" s="132"/>
      <c r="K3440" s="131">
        <v>0.38565438384785383</v>
      </c>
    </row>
    <row r="3441" spans="1:11" x14ac:dyDescent="0.25">
      <c r="A3441" s="175"/>
      <c r="B3441" s="175"/>
      <c r="C3441" s="175"/>
      <c r="D3441" s="127" t="s">
        <v>103</v>
      </c>
      <c r="E3441" s="128">
        <v>181.83121562829501</v>
      </c>
      <c r="F3441" s="129">
        <v>181.83121562829501</v>
      </c>
      <c r="G3441" s="129">
        <v>70.124005427436359</v>
      </c>
      <c r="H3441" s="129">
        <v>12.525513023122027</v>
      </c>
      <c r="I3441" s="132"/>
      <c r="J3441" s="132"/>
      <c r="K3441" s="131">
        <v>0.38565438384785383</v>
      </c>
    </row>
    <row r="3442" spans="1:11" x14ac:dyDescent="0.25">
      <c r="A3442" s="175"/>
      <c r="B3442" s="175"/>
      <c r="C3442" s="175" t="s">
        <v>70</v>
      </c>
      <c r="D3442" s="127" t="s">
        <v>139</v>
      </c>
      <c r="E3442" s="128">
        <v>112.3783609</v>
      </c>
      <c r="F3442" s="129">
        <v>110.2437139090593</v>
      </c>
      <c r="G3442" s="129">
        <v>62.136412399566623</v>
      </c>
      <c r="H3442" s="129">
        <v>12.48694983560809</v>
      </c>
      <c r="I3442" s="132"/>
      <c r="J3442" s="132"/>
      <c r="K3442" s="131">
        <v>0.55292150465567624</v>
      </c>
    </row>
    <row r="3443" spans="1:11" x14ac:dyDescent="0.25">
      <c r="A3443" s="175"/>
      <c r="B3443" s="175"/>
      <c r="C3443" s="175"/>
      <c r="D3443" s="127" t="s">
        <v>103</v>
      </c>
      <c r="E3443" s="128">
        <v>112.3783609</v>
      </c>
      <c r="F3443" s="129">
        <v>110.2437139090593</v>
      </c>
      <c r="G3443" s="129">
        <v>62.136412399566623</v>
      </c>
      <c r="H3443" s="129">
        <v>12.48694983560809</v>
      </c>
      <c r="I3443" s="132"/>
      <c r="J3443" s="132"/>
      <c r="K3443" s="131">
        <v>0.55292150465567624</v>
      </c>
    </row>
    <row r="3444" spans="1:11" x14ac:dyDescent="0.25">
      <c r="A3444" s="175"/>
      <c r="B3444" s="175"/>
      <c r="C3444" s="175" t="s">
        <v>71</v>
      </c>
      <c r="D3444" s="127" t="s">
        <v>139</v>
      </c>
      <c r="E3444" s="128">
        <v>92.214426732844487</v>
      </c>
      <c r="F3444" s="129">
        <v>68.615389470174108</v>
      </c>
      <c r="G3444" s="129">
        <v>104.75950050912485</v>
      </c>
      <c r="H3444" s="129">
        <v>43.321419704109246</v>
      </c>
      <c r="I3444" s="132"/>
      <c r="J3444" s="132"/>
      <c r="K3444" s="130">
        <v>1.1360424200502253</v>
      </c>
    </row>
    <row r="3445" spans="1:11" x14ac:dyDescent="0.25">
      <c r="A3445" s="175"/>
      <c r="B3445" s="175"/>
      <c r="C3445" s="175"/>
      <c r="D3445" s="127" t="s">
        <v>103</v>
      </c>
      <c r="E3445" s="128">
        <v>92.214426732844487</v>
      </c>
      <c r="F3445" s="129">
        <v>68.615389470174108</v>
      </c>
      <c r="G3445" s="129">
        <v>104.75950050912485</v>
      </c>
      <c r="H3445" s="129">
        <v>43.321419704109246</v>
      </c>
      <c r="I3445" s="132"/>
      <c r="J3445" s="132"/>
      <c r="K3445" s="130">
        <v>1.1360424200502253</v>
      </c>
    </row>
    <row r="3446" spans="1:11" x14ac:dyDescent="0.25">
      <c r="A3446" s="175"/>
      <c r="B3446" s="175"/>
      <c r="C3446" s="175" t="s">
        <v>72</v>
      </c>
      <c r="D3446" s="127" t="s">
        <v>139</v>
      </c>
      <c r="E3446" s="128">
        <v>32.201881811047954</v>
      </c>
      <c r="F3446" s="129">
        <v>27.908297569574898</v>
      </c>
      <c r="G3446" s="129">
        <v>46.370709807909051</v>
      </c>
      <c r="H3446" s="129">
        <v>15.855347886911719</v>
      </c>
      <c r="I3446" s="132"/>
      <c r="J3446" s="132"/>
      <c r="K3446" s="130">
        <v>1.44</v>
      </c>
    </row>
    <row r="3447" spans="1:11" x14ac:dyDescent="0.25">
      <c r="A3447" s="175"/>
      <c r="B3447" s="175"/>
      <c r="C3447" s="175"/>
      <c r="D3447" s="127" t="s">
        <v>103</v>
      </c>
      <c r="E3447" s="128">
        <v>32.201881811047954</v>
      </c>
      <c r="F3447" s="129">
        <v>27.908297569574898</v>
      </c>
      <c r="G3447" s="129">
        <v>46.370709807909051</v>
      </c>
      <c r="H3447" s="129">
        <v>15.855347886911719</v>
      </c>
      <c r="I3447" s="132"/>
      <c r="J3447" s="132"/>
      <c r="K3447" s="130">
        <v>1.44</v>
      </c>
    </row>
    <row r="3448" spans="1:11" x14ac:dyDescent="0.25">
      <c r="A3448" s="175"/>
      <c r="B3448" s="175"/>
      <c r="C3448" s="175" t="s">
        <v>73</v>
      </c>
      <c r="D3448" s="127" t="s">
        <v>139</v>
      </c>
      <c r="E3448" s="128">
        <v>261.19632779257182</v>
      </c>
      <c r="F3448" s="129">
        <v>261.19632779257182</v>
      </c>
      <c r="G3448" s="129">
        <v>362.78991899049299</v>
      </c>
      <c r="H3448" s="129">
        <v>122.85888389134313</v>
      </c>
      <c r="I3448" s="132"/>
      <c r="J3448" s="132"/>
      <c r="K3448" s="130">
        <v>1.3889548986255327</v>
      </c>
    </row>
    <row r="3449" spans="1:11" x14ac:dyDescent="0.25">
      <c r="A3449" s="175"/>
      <c r="B3449" s="175"/>
      <c r="C3449" s="175"/>
      <c r="D3449" s="127" t="s">
        <v>103</v>
      </c>
      <c r="E3449" s="128">
        <v>261.19632779257182</v>
      </c>
      <c r="F3449" s="129">
        <v>261.19632779257182</v>
      </c>
      <c r="G3449" s="129">
        <v>362.78991899049299</v>
      </c>
      <c r="H3449" s="129">
        <v>122.85888389134313</v>
      </c>
      <c r="I3449" s="132"/>
      <c r="J3449" s="132"/>
      <c r="K3449" s="130">
        <v>1.3889548986255327</v>
      </c>
    </row>
    <row r="3450" spans="1:11" x14ac:dyDescent="0.25">
      <c r="A3450" s="175"/>
      <c r="B3450" s="175"/>
      <c r="C3450" s="175" t="s">
        <v>74</v>
      </c>
      <c r="D3450" s="127" t="s">
        <v>139</v>
      </c>
      <c r="E3450" s="128">
        <v>74.791424070935491</v>
      </c>
      <c r="F3450" s="129">
        <v>70.090156161298523</v>
      </c>
      <c r="G3450" s="129">
        <v>63.795445385005145</v>
      </c>
      <c r="H3450" s="129">
        <v>9.7195541049021728</v>
      </c>
      <c r="I3450" s="132"/>
      <c r="J3450" s="132"/>
      <c r="K3450" s="131">
        <v>0.85297808107649786</v>
      </c>
    </row>
    <row r="3451" spans="1:11" x14ac:dyDescent="0.25">
      <c r="A3451" s="175"/>
      <c r="B3451" s="175"/>
      <c r="C3451" s="175"/>
      <c r="D3451" s="127" t="s">
        <v>103</v>
      </c>
      <c r="E3451" s="128">
        <v>74.791424070935491</v>
      </c>
      <c r="F3451" s="129">
        <v>70.090156161298523</v>
      </c>
      <c r="G3451" s="129">
        <v>63.795445385005145</v>
      </c>
      <c r="H3451" s="129">
        <v>9.7195541049021728</v>
      </c>
      <c r="I3451" s="132"/>
      <c r="J3451" s="132"/>
      <c r="K3451" s="131">
        <v>0.85297808107649786</v>
      </c>
    </row>
    <row r="3452" spans="1:11" x14ac:dyDescent="0.25">
      <c r="A3452" s="175"/>
      <c r="B3452" s="175"/>
      <c r="C3452" s="175" t="s">
        <v>75</v>
      </c>
      <c r="D3452" s="127" t="s">
        <v>139</v>
      </c>
      <c r="E3452" s="128">
        <v>20.090875088854915</v>
      </c>
      <c r="F3452" s="129">
        <v>20.090875088854915</v>
      </c>
      <c r="G3452" s="129">
        <v>31.506240419851409</v>
      </c>
      <c r="H3452" s="129">
        <v>8.5837701198868324</v>
      </c>
      <c r="I3452" s="132"/>
      <c r="J3452" s="132"/>
      <c r="K3452" s="130">
        <v>1.5681865663148233</v>
      </c>
    </row>
    <row r="3453" spans="1:11" x14ac:dyDescent="0.25">
      <c r="A3453" s="175"/>
      <c r="B3453" s="175"/>
      <c r="C3453" s="175"/>
      <c r="D3453" s="127" t="s">
        <v>103</v>
      </c>
      <c r="E3453" s="128">
        <v>20.090875088854915</v>
      </c>
      <c r="F3453" s="129">
        <v>20.090875088854915</v>
      </c>
      <c r="G3453" s="129">
        <v>31.506240419851409</v>
      </c>
      <c r="H3453" s="129">
        <v>8.5837701198868324</v>
      </c>
      <c r="I3453" s="132"/>
      <c r="J3453" s="132"/>
      <c r="K3453" s="130">
        <v>1.5681865663148233</v>
      </c>
    </row>
    <row r="3454" spans="1:11" x14ac:dyDescent="0.25">
      <c r="A3454" s="175"/>
      <c r="B3454" s="175"/>
      <c r="C3454" s="175" t="s">
        <v>76</v>
      </c>
      <c r="D3454" s="127" t="s">
        <v>139</v>
      </c>
      <c r="E3454" s="128">
        <v>1197.8009854776037</v>
      </c>
      <c r="F3454" s="129">
        <v>1147.1311780554793</v>
      </c>
      <c r="G3454" s="129">
        <v>2357.0541783431836</v>
      </c>
      <c r="H3454" s="129">
        <v>1135.9093909795442</v>
      </c>
      <c r="I3454" s="132"/>
      <c r="J3454" s="132"/>
      <c r="K3454" s="130">
        <v>1.9678178653387453</v>
      </c>
    </row>
    <row r="3455" spans="1:11" x14ac:dyDescent="0.25">
      <c r="A3455" s="175"/>
      <c r="B3455" s="175"/>
      <c r="C3455" s="175"/>
      <c r="D3455" s="127" t="s">
        <v>103</v>
      </c>
      <c r="E3455" s="128">
        <v>1197.8009854776037</v>
      </c>
      <c r="F3455" s="129">
        <v>1147.1311780554793</v>
      </c>
      <c r="G3455" s="129">
        <v>2357.0541783431836</v>
      </c>
      <c r="H3455" s="129">
        <v>1135.9093909795442</v>
      </c>
      <c r="I3455" s="132"/>
      <c r="J3455" s="132"/>
      <c r="K3455" s="130">
        <v>1.9678178653387453</v>
      </c>
    </row>
    <row r="3456" spans="1:11" x14ac:dyDescent="0.25">
      <c r="A3456" s="175"/>
      <c r="B3456" s="175"/>
      <c r="C3456" s="175" t="s">
        <v>77</v>
      </c>
      <c r="D3456" s="127" t="s">
        <v>139</v>
      </c>
      <c r="E3456" s="128">
        <v>96.441242309417746</v>
      </c>
      <c r="F3456" s="129">
        <v>96.441242309417746</v>
      </c>
      <c r="G3456" s="129">
        <v>92.713261175784623</v>
      </c>
      <c r="H3456" s="129">
        <v>10.246285905135645</v>
      </c>
      <c r="I3456" s="132"/>
      <c r="J3456" s="132"/>
      <c r="K3456" s="131">
        <v>0.96134453430543299</v>
      </c>
    </row>
    <row r="3457" spans="1:11" x14ac:dyDescent="0.25">
      <c r="A3457" s="175"/>
      <c r="B3457" s="175"/>
      <c r="C3457" s="175"/>
      <c r="D3457" s="127" t="s">
        <v>103</v>
      </c>
      <c r="E3457" s="128">
        <v>96.441242309417746</v>
      </c>
      <c r="F3457" s="129">
        <v>96.441242309417746</v>
      </c>
      <c r="G3457" s="129">
        <v>92.713261175784623</v>
      </c>
      <c r="H3457" s="129">
        <v>10.246285905135645</v>
      </c>
      <c r="I3457" s="132"/>
      <c r="J3457" s="132"/>
      <c r="K3457" s="131">
        <v>0.96134453430543299</v>
      </c>
    </row>
    <row r="3458" spans="1:11" x14ac:dyDescent="0.25">
      <c r="A3458" s="175"/>
      <c r="B3458" s="175"/>
      <c r="C3458" s="175" t="s">
        <v>78</v>
      </c>
      <c r="D3458" s="127" t="s">
        <v>139</v>
      </c>
      <c r="E3458" s="128">
        <v>522.73907399876737</v>
      </c>
      <c r="F3458" s="129">
        <v>522.73907399876737</v>
      </c>
      <c r="G3458" s="129">
        <v>776.41464441545213</v>
      </c>
      <c r="H3458" s="129">
        <v>124.75457441386699</v>
      </c>
      <c r="I3458" s="132"/>
      <c r="J3458" s="132"/>
      <c r="K3458" s="130">
        <v>1.4852814396983129</v>
      </c>
    </row>
    <row r="3459" spans="1:11" x14ac:dyDescent="0.25">
      <c r="A3459" s="175"/>
      <c r="B3459" s="175"/>
      <c r="C3459" s="175"/>
      <c r="D3459" s="127" t="s">
        <v>103</v>
      </c>
      <c r="E3459" s="128">
        <v>522.73907399876737</v>
      </c>
      <c r="F3459" s="129">
        <v>522.73907399876737</v>
      </c>
      <c r="G3459" s="129">
        <v>776.41464441545213</v>
      </c>
      <c r="H3459" s="129">
        <v>124.75457441386699</v>
      </c>
      <c r="I3459" s="132"/>
      <c r="J3459" s="132"/>
      <c r="K3459" s="130">
        <v>1.4852814396983129</v>
      </c>
    </row>
    <row r="3460" spans="1:11" x14ac:dyDescent="0.25">
      <c r="A3460" s="175"/>
      <c r="B3460" s="175"/>
      <c r="C3460" s="175" t="s">
        <v>79</v>
      </c>
      <c r="D3460" s="127" t="s">
        <v>139</v>
      </c>
      <c r="E3460" s="128">
        <v>141.26557496457875</v>
      </c>
      <c r="F3460" s="129">
        <v>141.26557496457875</v>
      </c>
      <c r="G3460" s="129">
        <v>84.722138602194406</v>
      </c>
      <c r="H3460" s="129">
        <v>14.872864326742857</v>
      </c>
      <c r="I3460" s="132"/>
      <c r="J3460" s="132"/>
      <c r="K3460" s="131">
        <v>0.59973662106594494</v>
      </c>
    </row>
    <row r="3461" spans="1:11" x14ac:dyDescent="0.25">
      <c r="A3461" s="175"/>
      <c r="B3461" s="175"/>
      <c r="C3461" s="175"/>
      <c r="D3461" s="127" t="s">
        <v>103</v>
      </c>
      <c r="E3461" s="128">
        <v>141.26557496457875</v>
      </c>
      <c r="F3461" s="129">
        <v>141.26557496457875</v>
      </c>
      <c r="G3461" s="129">
        <v>84.722138602194406</v>
      </c>
      <c r="H3461" s="129">
        <v>14.872864326742857</v>
      </c>
      <c r="I3461" s="132"/>
      <c r="J3461" s="132"/>
      <c r="K3461" s="131">
        <v>0.59973662106594494</v>
      </c>
    </row>
    <row r="3462" spans="1:11" x14ac:dyDescent="0.25">
      <c r="A3462" s="175"/>
      <c r="B3462" s="175"/>
      <c r="C3462" s="175" t="s">
        <v>42</v>
      </c>
      <c r="D3462" s="127" t="s">
        <v>139</v>
      </c>
      <c r="E3462" s="135">
        <v>0.4869434796584507</v>
      </c>
      <c r="F3462" s="133">
        <v>0.4869434796584507</v>
      </c>
      <c r="G3462" s="133">
        <v>0.11686643511802816</v>
      </c>
      <c r="H3462" s="129">
        <v>0</v>
      </c>
      <c r="I3462" s="132"/>
      <c r="J3462" s="132"/>
      <c r="K3462" s="131">
        <v>0.24</v>
      </c>
    </row>
    <row r="3463" spans="1:11" x14ac:dyDescent="0.25">
      <c r="A3463" s="175"/>
      <c r="B3463" s="175"/>
      <c r="C3463" s="175"/>
      <c r="D3463" s="127" t="s">
        <v>103</v>
      </c>
      <c r="E3463" s="135">
        <v>0.4869434796584507</v>
      </c>
      <c r="F3463" s="133">
        <v>0.4869434796584507</v>
      </c>
      <c r="G3463" s="133">
        <v>0.11686643511802816</v>
      </c>
      <c r="H3463" s="129">
        <v>0</v>
      </c>
      <c r="I3463" s="132"/>
      <c r="J3463" s="132"/>
      <c r="K3463" s="131">
        <v>0.24</v>
      </c>
    </row>
    <row r="3464" spans="1:11" x14ac:dyDescent="0.25">
      <c r="A3464" s="175"/>
      <c r="B3464" s="175"/>
      <c r="C3464" s="175" t="s">
        <v>155</v>
      </c>
      <c r="D3464" s="127" t="s">
        <v>139</v>
      </c>
      <c r="E3464" s="128">
        <v>36.507488195482019</v>
      </c>
      <c r="F3464" s="129">
        <v>36.507488195482019</v>
      </c>
      <c r="G3464" s="129">
        <v>8.9876568272183999</v>
      </c>
      <c r="H3464" s="129">
        <v>2.2469142068046</v>
      </c>
      <c r="I3464" s="132"/>
      <c r="J3464" s="132"/>
      <c r="K3464" s="131">
        <v>0.24618666666666666</v>
      </c>
    </row>
    <row r="3465" spans="1:11" x14ac:dyDescent="0.25">
      <c r="A3465" s="175"/>
      <c r="B3465" s="175"/>
      <c r="C3465" s="175"/>
      <c r="D3465" s="127" t="s">
        <v>103</v>
      </c>
      <c r="E3465" s="128">
        <v>36.507488195482019</v>
      </c>
      <c r="F3465" s="129">
        <v>36.507488195482019</v>
      </c>
      <c r="G3465" s="129">
        <v>8.9876568272183999</v>
      </c>
      <c r="H3465" s="129">
        <v>2.2469142068046</v>
      </c>
      <c r="I3465" s="132"/>
      <c r="J3465" s="132"/>
      <c r="K3465" s="131">
        <v>0.24618666666666666</v>
      </c>
    </row>
    <row r="3466" spans="1:11" x14ac:dyDescent="0.25">
      <c r="A3466" s="175"/>
      <c r="B3466" s="175"/>
      <c r="C3466" s="175" t="s">
        <v>156</v>
      </c>
      <c r="D3466" s="127" t="s">
        <v>139</v>
      </c>
      <c r="E3466" s="128">
        <v>496.36363194886519</v>
      </c>
      <c r="F3466" s="129">
        <v>494.99897904640852</v>
      </c>
      <c r="G3466" s="129">
        <v>441.50701426364913</v>
      </c>
      <c r="H3466" s="129">
        <v>86.683722131697223</v>
      </c>
      <c r="I3466" s="132"/>
      <c r="J3466" s="132"/>
      <c r="K3466" s="131">
        <v>0.8894830036805208</v>
      </c>
    </row>
    <row r="3467" spans="1:11" x14ac:dyDescent="0.25">
      <c r="A3467" s="175"/>
      <c r="B3467" s="175"/>
      <c r="C3467" s="175"/>
      <c r="D3467" s="127" t="s">
        <v>103</v>
      </c>
      <c r="E3467" s="128">
        <v>496.36363194886519</v>
      </c>
      <c r="F3467" s="129">
        <v>494.99897904640852</v>
      </c>
      <c r="G3467" s="129">
        <v>441.50701426364913</v>
      </c>
      <c r="H3467" s="129">
        <v>86.683722131697223</v>
      </c>
      <c r="I3467" s="132"/>
      <c r="J3467" s="132"/>
      <c r="K3467" s="131">
        <v>0.8894830036805208</v>
      </c>
    </row>
    <row r="3468" spans="1:11" x14ac:dyDescent="0.25">
      <c r="A3468" s="175"/>
      <c r="B3468" s="175"/>
      <c r="C3468" s="175" t="s">
        <v>81</v>
      </c>
      <c r="D3468" s="127" t="s">
        <v>139</v>
      </c>
      <c r="E3468" s="128">
        <v>101.14744460905415</v>
      </c>
      <c r="F3468" s="129">
        <v>101.14744460905415</v>
      </c>
      <c r="G3468" s="129">
        <v>70.876773718536299</v>
      </c>
      <c r="H3468" s="129">
        <v>23.490628215761937</v>
      </c>
      <c r="I3468" s="132"/>
      <c r="J3468" s="132"/>
      <c r="K3468" s="131">
        <v>0.70072727978924942</v>
      </c>
    </row>
    <row r="3469" spans="1:11" x14ac:dyDescent="0.25">
      <c r="A3469" s="175"/>
      <c r="B3469" s="175"/>
      <c r="C3469" s="175"/>
      <c r="D3469" s="127" t="s">
        <v>103</v>
      </c>
      <c r="E3469" s="128">
        <v>101.14744460905415</v>
      </c>
      <c r="F3469" s="129">
        <v>101.14744460905415</v>
      </c>
      <c r="G3469" s="129">
        <v>70.876773718536299</v>
      </c>
      <c r="H3469" s="129">
        <v>23.490628215761937</v>
      </c>
      <c r="I3469" s="132"/>
      <c r="J3469" s="132"/>
      <c r="K3469" s="131">
        <v>0.70072727978924942</v>
      </c>
    </row>
    <row r="3470" spans="1:11" x14ac:dyDescent="0.25">
      <c r="A3470" s="175"/>
      <c r="B3470" s="175"/>
      <c r="C3470" s="175" t="s">
        <v>157</v>
      </c>
      <c r="D3470" s="127" t="s">
        <v>139</v>
      </c>
      <c r="E3470" s="128">
        <v>77.949830331526329</v>
      </c>
      <c r="F3470" s="129">
        <v>77.949830331526329</v>
      </c>
      <c r="G3470" s="129">
        <v>64.049520629350212</v>
      </c>
      <c r="H3470" s="129">
        <v>17.477459972079458</v>
      </c>
      <c r="I3470" s="132"/>
      <c r="J3470" s="132"/>
      <c r="K3470" s="131">
        <v>0.82167620323152624</v>
      </c>
    </row>
    <row r="3471" spans="1:11" x14ac:dyDescent="0.25">
      <c r="A3471" s="175"/>
      <c r="B3471" s="175"/>
      <c r="C3471" s="175"/>
      <c r="D3471" s="127" t="s">
        <v>103</v>
      </c>
      <c r="E3471" s="128">
        <v>77.949830331526329</v>
      </c>
      <c r="F3471" s="129">
        <v>77.949830331526329</v>
      </c>
      <c r="G3471" s="129">
        <v>64.049520629350212</v>
      </c>
      <c r="H3471" s="129">
        <v>17.477459972079458</v>
      </c>
      <c r="I3471" s="132"/>
      <c r="J3471" s="132"/>
      <c r="K3471" s="131">
        <v>0.82167620323152624</v>
      </c>
    </row>
    <row r="3472" spans="1:11" x14ac:dyDescent="0.25">
      <c r="A3472" s="175"/>
      <c r="B3472" s="175"/>
      <c r="C3472" s="175" t="s">
        <v>82</v>
      </c>
      <c r="D3472" s="127" t="s">
        <v>139</v>
      </c>
      <c r="E3472" s="128">
        <v>96.563717365006269</v>
      </c>
      <c r="F3472" s="129">
        <v>96.563717365006269</v>
      </c>
      <c r="G3472" s="129">
        <v>104.82898006322804</v>
      </c>
      <c r="H3472" s="129">
        <v>31.737018787068866</v>
      </c>
      <c r="I3472" s="132"/>
      <c r="J3472" s="132"/>
      <c r="K3472" s="130">
        <v>1.0855938744257274</v>
      </c>
    </row>
    <row r="3473" spans="1:11" x14ac:dyDescent="0.25">
      <c r="A3473" s="175"/>
      <c r="B3473" s="175"/>
      <c r="C3473" s="175"/>
      <c r="D3473" s="127" t="s">
        <v>103</v>
      </c>
      <c r="E3473" s="128">
        <v>96.563717365006269</v>
      </c>
      <c r="F3473" s="129">
        <v>96.563717365006269</v>
      </c>
      <c r="G3473" s="129">
        <v>104.82898006322804</v>
      </c>
      <c r="H3473" s="129">
        <v>31.737018787068866</v>
      </c>
      <c r="I3473" s="132"/>
      <c r="J3473" s="132"/>
      <c r="K3473" s="130">
        <v>1.0855938744257274</v>
      </c>
    </row>
    <row r="3474" spans="1:11" x14ac:dyDescent="0.25">
      <c r="A3474" s="175"/>
      <c r="B3474" s="175"/>
      <c r="C3474" s="175" t="s">
        <v>83</v>
      </c>
      <c r="D3474" s="127" t="s">
        <v>139</v>
      </c>
      <c r="E3474" s="128">
        <v>50.357273864918831</v>
      </c>
      <c r="F3474" s="129">
        <v>50.357273864918831</v>
      </c>
      <c r="G3474" s="129">
        <v>9.9749399253794149</v>
      </c>
      <c r="H3474" s="129">
        <v>3.0676070481815354</v>
      </c>
      <c r="I3474" s="132"/>
      <c r="J3474" s="132"/>
      <c r="K3474" s="131">
        <v>0.19808339808339809</v>
      </c>
    </row>
    <row r="3475" spans="1:11" x14ac:dyDescent="0.25">
      <c r="A3475" s="175"/>
      <c r="B3475" s="175"/>
      <c r="C3475" s="175"/>
      <c r="D3475" s="127" t="s">
        <v>103</v>
      </c>
      <c r="E3475" s="128">
        <v>50.357273864918831</v>
      </c>
      <c r="F3475" s="129">
        <v>50.357273864918831</v>
      </c>
      <c r="G3475" s="129">
        <v>9.9749399253794149</v>
      </c>
      <c r="H3475" s="129">
        <v>3.0676070481815354</v>
      </c>
      <c r="I3475" s="132"/>
      <c r="J3475" s="132"/>
      <c r="K3475" s="131">
        <v>0.19808339808339809</v>
      </c>
    </row>
    <row r="3476" spans="1:11" x14ac:dyDescent="0.25">
      <c r="A3476" s="175"/>
      <c r="B3476" s="175"/>
      <c r="C3476" s="175" t="s">
        <v>158</v>
      </c>
      <c r="D3476" s="127" t="s">
        <v>139</v>
      </c>
      <c r="E3476" s="128">
        <v>65.768541247678129</v>
      </c>
      <c r="F3476" s="129">
        <v>65.768541247678129</v>
      </c>
      <c r="G3476" s="129">
        <v>53.432619484268685</v>
      </c>
      <c r="H3476" s="129">
        <v>13.690518209430556</v>
      </c>
      <c r="I3476" s="132"/>
      <c r="J3476" s="132"/>
      <c r="K3476" s="131">
        <v>0.81243431085154338</v>
      </c>
    </row>
    <row r="3477" spans="1:11" x14ac:dyDescent="0.25">
      <c r="A3477" s="175"/>
      <c r="B3477" s="175"/>
      <c r="C3477" s="175"/>
      <c r="D3477" s="127" t="s">
        <v>103</v>
      </c>
      <c r="E3477" s="128">
        <v>65.768541247678129</v>
      </c>
      <c r="F3477" s="129">
        <v>65.768541247678129</v>
      </c>
      <c r="G3477" s="129">
        <v>53.432619484268685</v>
      </c>
      <c r="H3477" s="129">
        <v>13.690518209430556</v>
      </c>
      <c r="I3477" s="132"/>
      <c r="J3477" s="132"/>
      <c r="K3477" s="131">
        <v>0.81243431085154338</v>
      </c>
    </row>
    <row r="3478" spans="1:11" x14ac:dyDescent="0.25">
      <c r="A3478" s="175"/>
      <c r="B3478" s="175"/>
      <c r="C3478" s="175" t="s">
        <v>159</v>
      </c>
      <c r="D3478" s="127" t="s">
        <v>139</v>
      </c>
      <c r="E3478" s="128">
        <v>10.893929896563538</v>
      </c>
      <c r="F3478" s="129">
        <v>10.893929896563538</v>
      </c>
      <c r="G3478" s="129">
        <v>13.072715875876245</v>
      </c>
      <c r="H3478" s="129">
        <v>0</v>
      </c>
      <c r="I3478" s="132"/>
      <c r="J3478" s="132"/>
      <c r="K3478" s="130">
        <v>1.2</v>
      </c>
    </row>
    <row r="3479" spans="1:11" x14ac:dyDescent="0.25">
      <c r="A3479" s="175"/>
      <c r="B3479" s="175"/>
      <c r="C3479" s="175"/>
      <c r="D3479" s="127" t="s">
        <v>103</v>
      </c>
      <c r="E3479" s="128">
        <v>10.893929896563538</v>
      </c>
      <c r="F3479" s="129">
        <v>10.893929896563538</v>
      </c>
      <c r="G3479" s="129">
        <v>13.072715875876245</v>
      </c>
      <c r="H3479" s="129">
        <v>0</v>
      </c>
      <c r="I3479" s="132"/>
      <c r="J3479" s="132"/>
      <c r="K3479" s="130">
        <v>1.2</v>
      </c>
    </row>
    <row r="3480" spans="1:11" x14ac:dyDescent="0.25">
      <c r="A3480" s="175"/>
      <c r="B3480" s="175"/>
      <c r="C3480" s="175" t="s">
        <v>84</v>
      </c>
      <c r="D3480" s="127" t="s">
        <v>139</v>
      </c>
      <c r="E3480" s="128">
        <v>154.76127484070804</v>
      </c>
      <c r="F3480" s="129">
        <v>154.76127484070804</v>
      </c>
      <c r="G3480" s="129">
        <v>131.62603381010041</v>
      </c>
      <c r="H3480" s="129">
        <v>18.641123420196379</v>
      </c>
      <c r="I3480" s="132"/>
      <c r="J3480" s="132"/>
      <c r="K3480" s="131">
        <v>0.85051014180116979</v>
      </c>
    </row>
    <row r="3481" spans="1:11" x14ac:dyDescent="0.25">
      <c r="A3481" s="175"/>
      <c r="B3481" s="175"/>
      <c r="C3481" s="175"/>
      <c r="D3481" s="127" t="s">
        <v>103</v>
      </c>
      <c r="E3481" s="128">
        <v>154.76127484070804</v>
      </c>
      <c r="F3481" s="129">
        <v>154.76127484070804</v>
      </c>
      <c r="G3481" s="129">
        <v>131.62603381010041</v>
      </c>
      <c r="H3481" s="129">
        <v>18.641123420196379</v>
      </c>
      <c r="I3481" s="132"/>
      <c r="J3481" s="132"/>
      <c r="K3481" s="131">
        <v>0.85051014180116979</v>
      </c>
    </row>
    <row r="3482" spans="1:11" x14ac:dyDescent="0.25">
      <c r="A3482" s="175"/>
      <c r="B3482" s="175"/>
      <c r="C3482" s="175" t="s">
        <v>85</v>
      </c>
      <c r="D3482" s="127" t="s">
        <v>139</v>
      </c>
      <c r="E3482" s="128">
        <v>8.9012463870761867</v>
      </c>
      <c r="F3482" s="129">
        <v>8.9012463870761867</v>
      </c>
      <c r="G3482" s="129">
        <v>9.8611567974584826</v>
      </c>
      <c r="H3482" s="129">
        <v>0</v>
      </c>
      <c r="I3482" s="132"/>
      <c r="J3482" s="132"/>
      <c r="K3482" s="130">
        <v>1.1078399999999999</v>
      </c>
    </row>
    <row r="3483" spans="1:11" x14ac:dyDescent="0.25">
      <c r="A3483" s="175"/>
      <c r="B3483" s="175"/>
      <c r="C3483" s="175"/>
      <c r="D3483" s="127" t="s">
        <v>103</v>
      </c>
      <c r="E3483" s="128">
        <v>8.9012463870761867</v>
      </c>
      <c r="F3483" s="129">
        <v>8.9012463870761867</v>
      </c>
      <c r="G3483" s="129">
        <v>9.8611567974584826</v>
      </c>
      <c r="H3483" s="129">
        <v>0</v>
      </c>
      <c r="I3483" s="132"/>
      <c r="J3483" s="132"/>
      <c r="K3483" s="130">
        <v>1.1078399999999999</v>
      </c>
    </row>
    <row r="3484" spans="1:11" x14ac:dyDescent="0.25">
      <c r="A3484" s="175"/>
      <c r="B3484" s="175"/>
      <c r="C3484" s="175" t="s">
        <v>86</v>
      </c>
      <c r="D3484" s="127" t="s">
        <v>139</v>
      </c>
      <c r="E3484" s="128">
        <v>96.811098796933052</v>
      </c>
      <c r="F3484" s="129">
        <v>96.811098796933052</v>
      </c>
      <c r="G3484" s="129">
        <v>52.446700602017515</v>
      </c>
      <c r="H3484" s="129">
        <v>14.354871881746066</v>
      </c>
      <c r="I3484" s="132"/>
      <c r="J3484" s="132"/>
      <c r="K3484" s="131">
        <v>0.5417426437027385</v>
      </c>
    </row>
    <row r="3485" spans="1:11" x14ac:dyDescent="0.25">
      <c r="A3485" s="175"/>
      <c r="B3485" s="175"/>
      <c r="C3485" s="175"/>
      <c r="D3485" s="127" t="s">
        <v>103</v>
      </c>
      <c r="E3485" s="128">
        <v>96.811098796933052</v>
      </c>
      <c r="F3485" s="129">
        <v>96.811098796933052</v>
      </c>
      <c r="G3485" s="129">
        <v>52.446700602017515</v>
      </c>
      <c r="H3485" s="129">
        <v>14.354871881746066</v>
      </c>
      <c r="I3485" s="132"/>
      <c r="J3485" s="132"/>
      <c r="K3485" s="131">
        <v>0.5417426437027385</v>
      </c>
    </row>
    <row r="3486" spans="1:11" x14ac:dyDescent="0.25">
      <c r="A3486" s="175"/>
      <c r="B3486" s="175"/>
      <c r="C3486" s="175" t="s">
        <v>87</v>
      </c>
      <c r="D3486" s="127" t="s">
        <v>139</v>
      </c>
      <c r="E3486" s="128">
        <v>264.24241429288105</v>
      </c>
      <c r="F3486" s="129">
        <v>264.24241429288105</v>
      </c>
      <c r="G3486" s="129">
        <v>179.07013675575843</v>
      </c>
      <c r="H3486" s="129">
        <v>42.92467815490663</v>
      </c>
      <c r="I3486" s="132"/>
      <c r="J3486" s="132"/>
      <c r="K3486" s="131">
        <v>0.67767370819311634</v>
      </c>
    </row>
    <row r="3487" spans="1:11" x14ac:dyDescent="0.25">
      <c r="A3487" s="175"/>
      <c r="B3487" s="175"/>
      <c r="C3487" s="175"/>
      <c r="D3487" s="127" t="s">
        <v>103</v>
      </c>
      <c r="E3487" s="128">
        <v>264.24241429288105</v>
      </c>
      <c r="F3487" s="129">
        <v>264.24241429288105</v>
      </c>
      <c r="G3487" s="129">
        <v>179.07013675575843</v>
      </c>
      <c r="H3487" s="129">
        <v>42.92467815490663</v>
      </c>
      <c r="I3487" s="132"/>
      <c r="J3487" s="132"/>
      <c r="K3487" s="131">
        <v>0.67767370819311634</v>
      </c>
    </row>
    <row r="3488" spans="1:11" x14ac:dyDescent="0.25">
      <c r="A3488" s="175"/>
      <c r="B3488" s="175"/>
      <c r="C3488" s="175" t="s">
        <v>160</v>
      </c>
      <c r="D3488" s="127" t="s">
        <v>139</v>
      </c>
      <c r="E3488" s="128">
        <v>130.17112354302364</v>
      </c>
      <c r="F3488" s="129">
        <v>130.17112354302364</v>
      </c>
      <c r="G3488" s="129">
        <v>80.966879301398194</v>
      </c>
      <c r="H3488" s="129">
        <v>15.77935058895414</v>
      </c>
      <c r="I3488" s="132"/>
      <c r="J3488" s="132"/>
      <c r="K3488" s="131">
        <v>0.62200338368161467</v>
      </c>
    </row>
    <row r="3489" spans="1:11" x14ac:dyDescent="0.25">
      <c r="A3489" s="175"/>
      <c r="B3489" s="175"/>
      <c r="C3489" s="175"/>
      <c r="D3489" s="127" t="s">
        <v>103</v>
      </c>
      <c r="E3489" s="128">
        <v>130.17112354302364</v>
      </c>
      <c r="F3489" s="129">
        <v>130.17112354302364</v>
      </c>
      <c r="G3489" s="129">
        <v>80.966879301398194</v>
      </c>
      <c r="H3489" s="129">
        <v>15.77935058895414</v>
      </c>
      <c r="I3489" s="132"/>
      <c r="J3489" s="132"/>
      <c r="K3489" s="131">
        <v>0.62200338368161467</v>
      </c>
    </row>
    <row r="3490" spans="1:11" x14ac:dyDescent="0.25">
      <c r="A3490" s="175"/>
      <c r="B3490" s="175"/>
      <c r="C3490" s="175" t="s">
        <v>88</v>
      </c>
      <c r="D3490" s="127" t="s">
        <v>139</v>
      </c>
      <c r="E3490" s="128">
        <v>255.69853668625399</v>
      </c>
      <c r="F3490" s="129">
        <v>255.69853668625399</v>
      </c>
      <c r="G3490" s="129">
        <v>313.6530888445904</v>
      </c>
      <c r="H3490" s="129">
        <v>143.38253844464683</v>
      </c>
      <c r="I3490" s="129">
        <v>1.6635309771277704</v>
      </c>
      <c r="J3490" s="129">
        <v>1.6635309771277704</v>
      </c>
      <c r="K3490" s="130">
        <v>1.2266518725895077</v>
      </c>
    </row>
    <row r="3491" spans="1:11" x14ac:dyDescent="0.25">
      <c r="A3491" s="175"/>
      <c r="B3491" s="175"/>
      <c r="C3491" s="175"/>
      <c r="D3491" s="127" t="s">
        <v>103</v>
      </c>
      <c r="E3491" s="128">
        <v>255.69853668625399</v>
      </c>
      <c r="F3491" s="129">
        <v>255.69853668625399</v>
      </c>
      <c r="G3491" s="129">
        <v>313.6530888445904</v>
      </c>
      <c r="H3491" s="129">
        <v>143.38253844464683</v>
      </c>
      <c r="I3491" s="129">
        <v>1.6635309771277704</v>
      </c>
      <c r="J3491" s="129">
        <v>1.6635309771277704</v>
      </c>
      <c r="K3491" s="130">
        <v>1.2266518725895077</v>
      </c>
    </row>
    <row r="3492" spans="1:11" x14ac:dyDescent="0.25">
      <c r="A3492" s="175"/>
      <c r="B3492" s="175"/>
      <c r="C3492" s="175" t="s">
        <v>89</v>
      </c>
      <c r="D3492" s="127" t="s">
        <v>139</v>
      </c>
      <c r="E3492" s="128">
        <v>1.8178920918502983</v>
      </c>
      <c r="F3492" s="129">
        <v>1.8178920918502983</v>
      </c>
      <c r="G3492" s="129">
        <v>1.0471058449057717</v>
      </c>
      <c r="H3492" s="129">
        <v>0</v>
      </c>
      <c r="I3492" s="132"/>
      <c r="J3492" s="132"/>
      <c r="K3492" s="131">
        <v>0.57599999999999996</v>
      </c>
    </row>
    <row r="3493" spans="1:11" x14ac:dyDescent="0.25">
      <c r="A3493" s="175"/>
      <c r="B3493" s="175"/>
      <c r="C3493" s="175"/>
      <c r="D3493" s="127" t="s">
        <v>103</v>
      </c>
      <c r="E3493" s="128">
        <v>1.8178920918502983</v>
      </c>
      <c r="F3493" s="129">
        <v>1.8178920918502983</v>
      </c>
      <c r="G3493" s="129">
        <v>1.0471058449057717</v>
      </c>
      <c r="H3493" s="129">
        <v>0</v>
      </c>
      <c r="I3493" s="132"/>
      <c r="J3493" s="132"/>
      <c r="K3493" s="131">
        <v>0.57599999999999996</v>
      </c>
    </row>
    <row r="3494" spans="1:11" x14ac:dyDescent="0.25">
      <c r="A3494" s="175"/>
      <c r="B3494" s="175"/>
      <c r="C3494" s="175" t="s">
        <v>163</v>
      </c>
      <c r="D3494" s="127" t="s">
        <v>139</v>
      </c>
      <c r="E3494" s="128">
        <v>107.98831160203204</v>
      </c>
      <c r="F3494" s="129">
        <v>107.98831160203204</v>
      </c>
      <c r="G3494" s="129">
        <v>101.8275544112286</v>
      </c>
      <c r="H3494" s="129">
        <v>28.678647905107262</v>
      </c>
      <c r="I3494" s="132"/>
      <c r="J3494" s="132"/>
      <c r="K3494" s="131">
        <v>0.94294977762493781</v>
      </c>
    </row>
    <row r="3495" spans="1:11" x14ac:dyDescent="0.25">
      <c r="A3495" s="175"/>
      <c r="B3495" s="175"/>
      <c r="C3495" s="175"/>
      <c r="D3495" s="127" t="s">
        <v>103</v>
      </c>
      <c r="E3495" s="128">
        <v>107.98831160203204</v>
      </c>
      <c r="F3495" s="129">
        <v>107.98831160203204</v>
      </c>
      <c r="G3495" s="129">
        <v>101.8275544112286</v>
      </c>
      <c r="H3495" s="129">
        <v>28.678647905107262</v>
      </c>
      <c r="I3495" s="132"/>
      <c r="J3495" s="132"/>
      <c r="K3495" s="131">
        <v>0.94294977762493781</v>
      </c>
    </row>
    <row r="3496" spans="1:11" x14ac:dyDescent="0.25">
      <c r="A3496" s="175"/>
      <c r="B3496" s="175"/>
      <c r="C3496" s="175" t="s">
        <v>164</v>
      </c>
      <c r="D3496" s="127" t="s">
        <v>139</v>
      </c>
      <c r="E3496" s="128">
        <v>8.0033393812642135</v>
      </c>
      <c r="F3496" s="129">
        <v>8.0033393812642135</v>
      </c>
      <c r="G3496" s="129">
        <v>2.9554731667132486</v>
      </c>
      <c r="H3496" s="133">
        <v>0.57624043545102333</v>
      </c>
      <c r="I3496" s="132"/>
      <c r="J3496" s="132"/>
      <c r="K3496" s="131">
        <v>0.36928</v>
      </c>
    </row>
    <row r="3497" spans="1:11" x14ac:dyDescent="0.25">
      <c r="A3497" s="175"/>
      <c r="B3497" s="175"/>
      <c r="C3497" s="175"/>
      <c r="D3497" s="127" t="s">
        <v>103</v>
      </c>
      <c r="E3497" s="128">
        <v>8.0033393812642135</v>
      </c>
      <c r="F3497" s="129">
        <v>8.0033393812642135</v>
      </c>
      <c r="G3497" s="129">
        <v>2.9554731667132486</v>
      </c>
      <c r="H3497" s="133">
        <v>0.57624043545102333</v>
      </c>
      <c r="I3497" s="132"/>
      <c r="J3497" s="132"/>
      <c r="K3497" s="131">
        <v>0.36928</v>
      </c>
    </row>
    <row r="3498" spans="1:11" x14ac:dyDescent="0.25">
      <c r="A3498" s="175"/>
      <c r="B3498" s="175"/>
      <c r="C3498" s="175" t="s">
        <v>90</v>
      </c>
      <c r="D3498" s="127" t="s">
        <v>139</v>
      </c>
      <c r="E3498" s="128">
        <v>23.373403918736141</v>
      </c>
      <c r="F3498" s="129">
        <v>23.373403918736141</v>
      </c>
      <c r="G3498" s="129">
        <v>44.661181026261971</v>
      </c>
      <c r="H3498" s="129">
        <v>3.6894019108651199</v>
      </c>
      <c r="I3498" s="132"/>
      <c r="J3498" s="132"/>
      <c r="K3498" s="130">
        <v>1.9107692307692303</v>
      </c>
    </row>
    <row r="3499" spans="1:11" x14ac:dyDescent="0.25">
      <c r="A3499" s="175"/>
      <c r="B3499" s="175"/>
      <c r="C3499" s="175"/>
      <c r="D3499" s="127" t="s">
        <v>103</v>
      </c>
      <c r="E3499" s="128">
        <v>23.373403918736141</v>
      </c>
      <c r="F3499" s="129">
        <v>23.373403918736141</v>
      </c>
      <c r="G3499" s="129">
        <v>44.661181026261971</v>
      </c>
      <c r="H3499" s="129">
        <v>3.6894019108651199</v>
      </c>
      <c r="I3499" s="132"/>
      <c r="J3499" s="132"/>
      <c r="K3499" s="130">
        <v>1.9107692307692303</v>
      </c>
    </row>
    <row r="3500" spans="1:11" x14ac:dyDescent="0.25">
      <c r="A3500" s="175"/>
      <c r="B3500" s="175"/>
      <c r="C3500" s="175" t="s">
        <v>167</v>
      </c>
      <c r="D3500" s="127" t="s">
        <v>139</v>
      </c>
      <c r="E3500" s="128">
        <v>18.550638702913098</v>
      </c>
      <c r="F3500" s="129">
        <v>17.018006043124487</v>
      </c>
      <c r="G3500" s="129">
        <v>4.1578878180197298</v>
      </c>
      <c r="H3500" s="129">
        <v>0</v>
      </c>
      <c r="I3500" s="132"/>
      <c r="J3500" s="132"/>
      <c r="K3500" s="131">
        <v>0.22413717848791892</v>
      </c>
    </row>
    <row r="3501" spans="1:11" x14ac:dyDescent="0.25">
      <c r="A3501" s="175"/>
      <c r="B3501" s="175"/>
      <c r="C3501" s="175"/>
      <c r="D3501" s="127" t="s">
        <v>103</v>
      </c>
      <c r="E3501" s="128">
        <v>18.550638702913098</v>
      </c>
      <c r="F3501" s="129">
        <v>17.018006043124487</v>
      </c>
      <c r="G3501" s="129">
        <v>4.1578878180197298</v>
      </c>
      <c r="H3501" s="129">
        <v>0</v>
      </c>
      <c r="I3501" s="132"/>
      <c r="J3501" s="132"/>
      <c r="K3501" s="131">
        <v>0.22413717848791892</v>
      </c>
    </row>
    <row r="3502" spans="1:11" x14ac:dyDescent="0.25">
      <c r="A3502" s="175"/>
      <c r="B3502" s="175"/>
      <c r="C3502" s="175" t="s">
        <v>93</v>
      </c>
      <c r="D3502" s="127" t="s">
        <v>139</v>
      </c>
      <c r="E3502" s="128">
        <v>319.01962347358938</v>
      </c>
      <c r="F3502" s="129">
        <v>281.75022563138452</v>
      </c>
      <c r="G3502" s="129">
        <v>403.22099074495731</v>
      </c>
      <c r="H3502" s="129">
        <v>13.267472169609405</v>
      </c>
      <c r="I3502" s="132"/>
      <c r="J3502" s="132"/>
      <c r="K3502" s="130">
        <v>1.2639378930817988</v>
      </c>
    </row>
    <row r="3503" spans="1:11" x14ac:dyDescent="0.25">
      <c r="A3503" s="175"/>
      <c r="B3503" s="175"/>
      <c r="C3503" s="175"/>
      <c r="D3503" s="127" t="s">
        <v>103</v>
      </c>
      <c r="E3503" s="128">
        <v>319.01962347358938</v>
      </c>
      <c r="F3503" s="129">
        <v>281.75022563138452</v>
      </c>
      <c r="G3503" s="129">
        <v>403.22099074495731</v>
      </c>
      <c r="H3503" s="129">
        <v>13.267472169609405</v>
      </c>
      <c r="I3503" s="132"/>
      <c r="J3503" s="132"/>
      <c r="K3503" s="130">
        <v>1.2639378930817988</v>
      </c>
    </row>
    <row r="3504" spans="1:11" x14ac:dyDescent="0.25">
      <c r="A3504" s="175"/>
      <c r="B3504" s="175"/>
      <c r="C3504" s="175" t="s">
        <v>94</v>
      </c>
      <c r="D3504" s="127" t="s">
        <v>139</v>
      </c>
      <c r="E3504" s="128">
        <v>378.16314791439618</v>
      </c>
      <c r="F3504" s="129">
        <v>356.41848033058159</v>
      </c>
      <c r="G3504" s="129">
        <v>195.82660377905844</v>
      </c>
      <c r="H3504" s="129">
        <v>30.963035440506392</v>
      </c>
      <c r="I3504" s="132"/>
      <c r="J3504" s="132"/>
      <c r="K3504" s="131">
        <v>0.51783629594544001</v>
      </c>
    </row>
    <row r="3505" spans="1:11" x14ac:dyDescent="0.25">
      <c r="A3505" s="175"/>
      <c r="B3505" s="175"/>
      <c r="C3505" s="175"/>
      <c r="D3505" s="127" t="s">
        <v>103</v>
      </c>
      <c r="E3505" s="128">
        <v>378.16314791439618</v>
      </c>
      <c r="F3505" s="129">
        <v>356.41848033058159</v>
      </c>
      <c r="G3505" s="129">
        <v>195.82660377905844</v>
      </c>
      <c r="H3505" s="129">
        <v>30.963035440506392</v>
      </c>
      <c r="I3505" s="132"/>
      <c r="J3505" s="132"/>
      <c r="K3505" s="131">
        <v>0.51783629594544001</v>
      </c>
    </row>
    <row r="3506" spans="1:11" x14ac:dyDescent="0.25">
      <c r="A3506" s="175"/>
      <c r="B3506" s="175"/>
      <c r="C3506" s="175" t="s">
        <v>95</v>
      </c>
      <c r="D3506" s="127" t="s">
        <v>139</v>
      </c>
      <c r="E3506" s="128">
        <v>2.2128846401152602</v>
      </c>
      <c r="F3506" s="129">
        <v>1.1064423200576301</v>
      </c>
      <c r="G3506" s="133">
        <v>0.31865538817659744</v>
      </c>
      <c r="H3506" s="129">
        <v>0</v>
      </c>
      <c r="I3506" s="132"/>
      <c r="J3506" s="132"/>
      <c r="K3506" s="131">
        <v>0.14399999999999999</v>
      </c>
    </row>
    <row r="3507" spans="1:11" x14ac:dyDescent="0.25">
      <c r="A3507" s="175"/>
      <c r="B3507" s="175"/>
      <c r="C3507" s="175"/>
      <c r="D3507" s="127" t="s">
        <v>103</v>
      </c>
      <c r="E3507" s="128">
        <v>2.2128846401152602</v>
      </c>
      <c r="F3507" s="129">
        <v>1.1064423200576301</v>
      </c>
      <c r="G3507" s="133">
        <v>0.31865538817659744</v>
      </c>
      <c r="H3507" s="129">
        <v>0</v>
      </c>
      <c r="I3507" s="132"/>
      <c r="J3507" s="132"/>
      <c r="K3507" s="131">
        <v>0.14399999999999999</v>
      </c>
    </row>
    <row r="3508" spans="1:11" x14ac:dyDescent="0.25">
      <c r="A3508" s="175"/>
      <c r="B3508" s="175"/>
      <c r="C3508" s="175" t="s">
        <v>96</v>
      </c>
      <c r="D3508" s="127" t="s">
        <v>139</v>
      </c>
      <c r="E3508" s="128">
        <v>33.844245080664656</v>
      </c>
      <c r="F3508" s="129">
        <v>33.844245080664656</v>
      </c>
      <c r="G3508" s="129">
        <v>32.490475277438065</v>
      </c>
      <c r="H3508" s="129">
        <v>0</v>
      </c>
      <c r="I3508" s="132"/>
      <c r="J3508" s="132"/>
      <c r="K3508" s="131">
        <v>0.95999999999999985</v>
      </c>
    </row>
    <row r="3509" spans="1:11" x14ac:dyDescent="0.25">
      <c r="A3509" s="175"/>
      <c r="B3509" s="175"/>
      <c r="C3509" s="175"/>
      <c r="D3509" s="127" t="s">
        <v>103</v>
      </c>
      <c r="E3509" s="128">
        <v>33.844245080664656</v>
      </c>
      <c r="F3509" s="129">
        <v>33.844245080664656</v>
      </c>
      <c r="G3509" s="129">
        <v>32.490475277438065</v>
      </c>
      <c r="H3509" s="129">
        <v>0</v>
      </c>
      <c r="I3509" s="132"/>
      <c r="J3509" s="132"/>
      <c r="K3509" s="131">
        <v>0.95999999999999985</v>
      </c>
    </row>
    <row r="3510" spans="1:11" x14ac:dyDescent="0.25">
      <c r="A3510" s="175"/>
      <c r="B3510" s="175"/>
      <c r="C3510" s="175" t="s">
        <v>97</v>
      </c>
      <c r="D3510" s="127" t="s">
        <v>139</v>
      </c>
      <c r="E3510" s="128">
        <v>94.776045837638648</v>
      </c>
      <c r="F3510" s="129">
        <v>88.774848905359391</v>
      </c>
      <c r="G3510" s="129">
        <v>40.914446056584957</v>
      </c>
      <c r="H3510" s="129">
        <v>2.7159702687800924</v>
      </c>
      <c r="I3510" s="132"/>
      <c r="J3510" s="132"/>
      <c r="K3510" s="131">
        <v>0.43169606512890096</v>
      </c>
    </row>
    <row r="3511" spans="1:11" x14ac:dyDescent="0.25">
      <c r="A3511" s="175"/>
      <c r="B3511" s="175"/>
      <c r="C3511" s="175"/>
      <c r="D3511" s="127" t="s">
        <v>103</v>
      </c>
      <c r="E3511" s="128">
        <v>94.776045837638648</v>
      </c>
      <c r="F3511" s="129">
        <v>88.774848905359391</v>
      </c>
      <c r="G3511" s="129">
        <v>40.914446056584957</v>
      </c>
      <c r="H3511" s="129">
        <v>2.7159702687800924</v>
      </c>
      <c r="I3511" s="132"/>
      <c r="J3511" s="132"/>
      <c r="K3511" s="131">
        <v>0.43169606512890096</v>
      </c>
    </row>
    <row r="3512" spans="1:11" x14ac:dyDescent="0.25">
      <c r="A3512" s="175"/>
      <c r="B3512" s="175"/>
      <c r="C3512" s="175" t="s">
        <v>168</v>
      </c>
      <c r="D3512" s="127" t="s">
        <v>139</v>
      </c>
      <c r="E3512" s="128">
        <v>3.0017995543630183</v>
      </c>
      <c r="F3512" s="129">
        <v>1.5008997771815091</v>
      </c>
      <c r="G3512" s="129">
        <v>2.2513496657722638</v>
      </c>
      <c r="H3512" s="129">
        <v>0</v>
      </c>
      <c r="I3512" s="132"/>
      <c r="J3512" s="132"/>
      <c r="K3512" s="131">
        <v>0.75</v>
      </c>
    </row>
    <row r="3513" spans="1:11" x14ac:dyDescent="0.25">
      <c r="A3513" s="175"/>
      <c r="B3513" s="175"/>
      <c r="C3513" s="175"/>
      <c r="D3513" s="127" t="s">
        <v>103</v>
      </c>
      <c r="E3513" s="128">
        <v>3.0017995543630183</v>
      </c>
      <c r="F3513" s="129">
        <v>1.5008997771815091</v>
      </c>
      <c r="G3513" s="129">
        <v>2.2513496657722638</v>
      </c>
      <c r="H3513" s="129">
        <v>0</v>
      </c>
      <c r="I3513" s="132"/>
      <c r="J3513" s="132"/>
      <c r="K3513" s="131">
        <v>0.75</v>
      </c>
    </row>
    <row r="3514" spans="1:11" x14ac:dyDescent="0.25">
      <c r="A3514" s="175"/>
      <c r="B3514" s="175"/>
      <c r="C3514" s="175" t="s">
        <v>98</v>
      </c>
      <c r="D3514" s="127" t="s">
        <v>139</v>
      </c>
      <c r="E3514" s="128">
        <v>14.254811829658411</v>
      </c>
      <c r="F3514" s="129">
        <v>14.254811829658411</v>
      </c>
      <c r="G3514" s="129">
        <v>10.035387528079522</v>
      </c>
      <c r="H3514" s="129">
        <v>0</v>
      </c>
      <c r="I3514" s="132"/>
      <c r="J3514" s="132"/>
      <c r="K3514" s="131">
        <v>0.70399999999999996</v>
      </c>
    </row>
    <row r="3515" spans="1:11" x14ac:dyDescent="0.25">
      <c r="A3515" s="175"/>
      <c r="B3515" s="175"/>
      <c r="C3515" s="175"/>
      <c r="D3515" s="127" t="s">
        <v>103</v>
      </c>
      <c r="E3515" s="128">
        <v>14.254811829658411</v>
      </c>
      <c r="F3515" s="129">
        <v>14.254811829658411</v>
      </c>
      <c r="G3515" s="129">
        <v>10.035387528079522</v>
      </c>
      <c r="H3515" s="129">
        <v>0</v>
      </c>
      <c r="I3515" s="132"/>
      <c r="J3515" s="132"/>
      <c r="K3515" s="131">
        <v>0.70399999999999996</v>
      </c>
    </row>
    <row r="3516" spans="1:11" x14ac:dyDescent="0.25">
      <c r="A3516" s="175"/>
      <c r="B3516" s="175"/>
      <c r="C3516" s="175" t="s">
        <v>170</v>
      </c>
      <c r="D3516" s="127" t="s">
        <v>139</v>
      </c>
      <c r="E3516" s="128">
        <v>34.638865145633467</v>
      </c>
      <c r="F3516" s="129">
        <v>34.638865145633467</v>
      </c>
      <c r="G3516" s="129">
        <v>11.511187665196914</v>
      </c>
      <c r="H3516" s="129">
        <v>0</v>
      </c>
      <c r="I3516" s="132"/>
      <c r="J3516" s="132"/>
      <c r="K3516" s="131">
        <v>0.33232</v>
      </c>
    </row>
    <row r="3517" spans="1:11" x14ac:dyDescent="0.25">
      <c r="A3517" s="175"/>
      <c r="B3517" s="175"/>
      <c r="C3517" s="175"/>
      <c r="D3517" s="127" t="s">
        <v>103</v>
      </c>
      <c r="E3517" s="128">
        <v>34.638865145633467</v>
      </c>
      <c r="F3517" s="129">
        <v>34.638865145633467</v>
      </c>
      <c r="G3517" s="129">
        <v>11.511187665196914</v>
      </c>
      <c r="H3517" s="129">
        <v>0</v>
      </c>
      <c r="I3517" s="132"/>
      <c r="J3517" s="132"/>
      <c r="K3517" s="131">
        <v>0.33232</v>
      </c>
    </row>
    <row r="3518" spans="1:11" x14ac:dyDescent="0.25">
      <c r="A3518" s="175"/>
      <c r="B3518" s="175"/>
      <c r="C3518" s="175" t="s">
        <v>99</v>
      </c>
      <c r="D3518" s="127" t="s">
        <v>139</v>
      </c>
      <c r="E3518" s="128">
        <v>124.96903801329714</v>
      </c>
      <c r="F3518" s="129">
        <v>99.788961264744543</v>
      </c>
      <c r="G3518" s="129">
        <v>62.626871646707777</v>
      </c>
      <c r="H3518" s="129">
        <v>12.65371832970558</v>
      </c>
      <c r="I3518" s="132"/>
      <c r="J3518" s="132"/>
      <c r="K3518" s="131">
        <v>0.50113910327167643</v>
      </c>
    </row>
    <row r="3519" spans="1:11" x14ac:dyDescent="0.25">
      <c r="A3519" s="175"/>
      <c r="B3519" s="175"/>
      <c r="C3519" s="175"/>
      <c r="D3519" s="127" t="s">
        <v>103</v>
      </c>
      <c r="E3519" s="128">
        <v>124.96903801329714</v>
      </c>
      <c r="F3519" s="129">
        <v>99.788961264744543</v>
      </c>
      <c r="G3519" s="129">
        <v>62.626871646707777</v>
      </c>
      <c r="H3519" s="129">
        <v>12.65371832970558</v>
      </c>
      <c r="I3519" s="132"/>
      <c r="J3519" s="132"/>
      <c r="K3519" s="131">
        <v>0.50113910327167643</v>
      </c>
    </row>
    <row r="3520" spans="1:11" x14ac:dyDescent="0.25">
      <c r="A3520" s="175"/>
      <c r="B3520" s="175"/>
      <c r="C3520" s="175" t="s">
        <v>171</v>
      </c>
      <c r="D3520" s="127" t="s">
        <v>139</v>
      </c>
      <c r="E3520" s="128">
        <v>56.601484026351955</v>
      </c>
      <c r="F3520" s="129">
        <v>32.393057057032976</v>
      </c>
      <c r="G3520" s="129">
        <v>17.135681823354137</v>
      </c>
      <c r="H3520" s="133">
        <v>0.29386517355254704</v>
      </c>
      <c r="I3520" s="132"/>
      <c r="J3520" s="132"/>
      <c r="K3520" s="131">
        <v>0.30274262447564587</v>
      </c>
    </row>
    <row r="3521" spans="1:11" x14ac:dyDescent="0.25">
      <c r="A3521" s="175"/>
      <c r="B3521" s="175"/>
      <c r="C3521" s="175"/>
      <c r="D3521" s="127" t="s">
        <v>103</v>
      </c>
      <c r="E3521" s="128">
        <v>56.601484026351955</v>
      </c>
      <c r="F3521" s="129">
        <v>32.393057057032976</v>
      </c>
      <c r="G3521" s="129">
        <v>17.135681823354137</v>
      </c>
      <c r="H3521" s="133">
        <v>0.29386517355254704</v>
      </c>
      <c r="I3521" s="132"/>
      <c r="J3521" s="132"/>
      <c r="K3521" s="131">
        <v>0.30274262447564587</v>
      </c>
    </row>
    <row r="3522" spans="1:11" x14ac:dyDescent="0.25">
      <c r="A3522" s="175"/>
      <c r="B3522" s="175"/>
      <c r="C3522" s="175" t="s">
        <v>100</v>
      </c>
      <c r="D3522" s="127" t="s">
        <v>139</v>
      </c>
      <c r="E3522" s="128">
        <v>29.656288398138884</v>
      </c>
      <c r="F3522" s="129">
        <v>25.205308736431711</v>
      </c>
      <c r="G3522" s="129">
        <v>12.889198504933635</v>
      </c>
      <c r="H3522" s="129">
        <v>0</v>
      </c>
      <c r="I3522" s="132"/>
      <c r="J3522" s="132"/>
      <c r="K3522" s="131">
        <v>0.434619407927747</v>
      </c>
    </row>
    <row r="3523" spans="1:11" x14ac:dyDescent="0.25">
      <c r="A3523" s="175"/>
      <c r="B3523" s="175"/>
      <c r="C3523" s="175"/>
      <c r="D3523" s="127" t="s">
        <v>103</v>
      </c>
      <c r="E3523" s="128">
        <v>29.656288398138884</v>
      </c>
      <c r="F3523" s="129">
        <v>25.205308736431711</v>
      </c>
      <c r="G3523" s="129">
        <v>12.889198504933635</v>
      </c>
      <c r="H3523" s="129">
        <v>0</v>
      </c>
      <c r="I3523" s="132"/>
      <c r="J3523" s="132"/>
      <c r="K3523" s="131">
        <v>0.434619407927747</v>
      </c>
    </row>
    <row r="3524" spans="1:11" x14ac:dyDescent="0.25">
      <c r="A3524" s="175"/>
      <c r="B3524" s="175"/>
      <c r="C3524" s="175" t="s">
        <v>101</v>
      </c>
      <c r="D3524" s="127" t="s">
        <v>139</v>
      </c>
      <c r="E3524" s="128">
        <v>141.90768801419037</v>
      </c>
      <c r="F3524" s="129">
        <v>130.06203933872919</v>
      </c>
      <c r="G3524" s="129">
        <v>145.17165262372598</v>
      </c>
      <c r="H3524" s="129">
        <v>51.797382419862245</v>
      </c>
      <c r="I3524" s="132"/>
      <c r="J3524" s="132"/>
      <c r="K3524" s="130">
        <v>1.0230006186078462</v>
      </c>
    </row>
    <row r="3525" spans="1:11" x14ac:dyDescent="0.25">
      <c r="A3525" s="175"/>
      <c r="B3525" s="175"/>
      <c r="C3525" s="175"/>
      <c r="D3525" s="127" t="s">
        <v>103</v>
      </c>
      <c r="E3525" s="128">
        <v>141.90768801419037</v>
      </c>
      <c r="F3525" s="129">
        <v>130.06203933872919</v>
      </c>
      <c r="G3525" s="129">
        <v>145.17165262372598</v>
      </c>
      <c r="H3525" s="129">
        <v>51.797382419862245</v>
      </c>
      <c r="I3525" s="132"/>
      <c r="J3525" s="132"/>
      <c r="K3525" s="130">
        <v>1.0230006186078462</v>
      </c>
    </row>
    <row r="3526" spans="1:11" x14ac:dyDescent="0.25">
      <c r="A3526" s="175"/>
      <c r="B3526" s="175"/>
      <c r="C3526" s="175" t="s">
        <v>172</v>
      </c>
      <c r="D3526" s="127" t="s">
        <v>139</v>
      </c>
      <c r="E3526" s="128">
        <v>90.581968285397323</v>
      </c>
      <c r="F3526" s="129">
        <v>52.746623153479291</v>
      </c>
      <c r="G3526" s="129">
        <v>65.82523343958313</v>
      </c>
      <c r="H3526" s="129">
        <v>5.8906067534627509</v>
      </c>
      <c r="I3526" s="132"/>
      <c r="J3526" s="132"/>
      <c r="K3526" s="131">
        <v>0.72669246082384797</v>
      </c>
    </row>
    <row r="3527" spans="1:11" x14ac:dyDescent="0.25">
      <c r="A3527" s="175"/>
      <c r="B3527" s="175"/>
      <c r="C3527" s="175"/>
      <c r="D3527" s="127" t="s">
        <v>103</v>
      </c>
      <c r="E3527" s="128">
        <v>90.581968285397323</v>
      </c>
      <c r="F3527" s="129">
        <v>52.746623153479291</v>
      </c>
      <c r="G3527" s="129">
        <v>65.82523343958313</v>
      </c>
      <c r="H3527" s="129">
        <v>5.8906067534627509</v>
      </c>
      <c r="I3527" s="132"/>
      <c r="J3527" s="132"/>
      <c r="K3527" s="131">
        <v>0.72669246082384797</v>
      </c>
    </row>
    <row r="3528" spans="1:11" x14ac:dyDescent="0.25">
      <c r="A3528" s="175"/>
      <c r="B3528" s="175"/>
      <c r="C3528" s="175" t="s">
        <v>102</v>
      </c>
      <c r="D3528" s="127" t="s">
        <v>139</v>
      </c>
      <c r="E3528" s="128">
        <v>1.9585510939425363</v>
      </c>
      <c r="F3528" s="133">
        <v>0.97927554697126817</v>
      </c>
      <c r="G3528" s="129">
        <v>1.8802090501848348</v>
      </c>
      <c r="H3528" s="133">
        <v>1.566840875154029E-2</v>
      </c>
      <c r="I3528" s="132"/>
      <c r="J3528" s="132"/>
      <c r="K3528" s="131">
        <v>0.96</v>
      </c>
    </row>
    <row r="3529" spans="1:11" x14ac:dyDescent="0.25">
      <c r="A3529" s="175"/>
      <c r="B3529" s="175"/>
      <c r="C3529" s="175"/>
      <c r="D3529" s="127" t="s">
        <v>103</v>
      </c>
      <c r="E3529" s="128">
        <v>1.9585510939425363</v>
      </c>
      <c r="F3529" s="133">
        <v>0.97927554697126817</v>
      </c>
      <c r="G3529" s="129">
        <v>1.8802090501848348</v>
      </c>
      <c r="H3529" s="133">
        <v>1.566840875154029E-2</v>
      </c>
      <c r="I3529" s="132"/>
      <c r="J3529" s="132"/>
      <c r="K3529" s="131">
        <v>0.96</v>
      </c>
    </row>
    <row r="3530" spans="1:11" x14ac:dyDescent="0.25">
      <c r="A3530" s="175"/>
      <c r="B3530" s="175"/>
      <c r="C3530" s="175" t="s">
        <v>103</v>
      </c>
      <c r="D3530" s="127" t="s">
        <v>139</v>
      </c>
      <c r="E3530" s="128">
        <v>6764.9338873545703</v>
      </c>
      <c r="F3530" s="129">
        <v>6493.2313254141573</v>
      </c>
      <c r="G3530" s="129">
        <v>7139.5940028236046</v>
      </c>
      <c r="H3530" s="129">
        <v>2339.8078541251507</v>
      </c>
      <c r="I3530" s="129">
        <v>1.6635309771277704</v>
      </c>
      <c r="J3530" s="129">
        <v>1.6635309771277704</v>
      </c>
      <c r="K3530" s="131">
        <v>0.77213679054035578</v>
      </c>
    </row>
    <row r="3531" spans="1:11" x14ac:dyDescent="0.25">
      <c r="A3531" s="175"/>
      <c r="B3531" s="175"/>
      <c r="C3531" s="175"/>
      <c r="D3531" s="127" t="s">
        <v>103</v>
      </c>
      <c r="E3531" s="128">
        <v>6764.9338873545703</v>
      </c>
      <c r="F3531" s="129">
        <v>6493.2313254141573</v>
      </c>
      <c r="G3531" s="129">
        <v>7139.5940028236046</v>
      </c>
      <c r="H3531" s="129">
        <v>2339.8078541251507</v>
      </c>
      <c r="I3531" s="129">
        <v>1.6635309771277704</v>
      </c>
      <c r="J3531" s="129">
        <v>1.6635309771277704</v>
      </c>
      <c r="K3531" s="131">
        <v>0.77213679054035578</v>
      </c>
    </row>
    <row r="3532" spans="1:11" x14ac:dyDescent="0.25">
      <c r="A3532" s="175" t="s">
        <v>130</v>
      </c>
      <c r="B3532" s="175" t="s">
        <v>144</v>
      </c>
      <c r="C3532" s="175" t="s">
        <v>51</v>
      </c>
      <c r="D3532" s="127" t="s">
        <v>140</v>
      </c>
      <c r="E3532" s="128">
        <v>32.476190476190482</v>
      </c>
      <c r="F3532" s="129">
        <v>22</v>
      </c>
      <c r="G3532" s="129">
        <v>15.033333333333335</v>
      </c>
      <c r="H3532" s="129">
        <v>4.4523809523809526</v>
      </c>
      <c r="I3532" s="133">
        <v>0.83809523809523823</v>
      </c>
      <c r="J3532" s="129">
        <v>0</v>
      </c>
      <c r="K3532" s="131">
        <v>0.4629032258064516</v>
      </c>
    </row>
    <row r="3533" spans="1:11" x14ac:dyDescent="0.25">
      <c r="A3533" s="175"/>
      <c r="B3533" s="175"/>
      <c r="C3533" s="175"/>
      <c r="D3533" s="127" t="s">
        <v>139</v>
      </c>
      <c r="E3533" s="128">
        <v>592.29324142939333</v>
      </c>
      <c r="F3533" s="129">
        <v>575.90296202844604</v>
      </c>
      <c r="G3533" s="129">
        <v>339.76385478361277</v>
      </c>
      <c r="H3533" s="129">
        <v>186.69326207024858</v>
      </c>
      <c r="I3533" s="132"/>
      <c r="J3533" s="132"/>
      <c r="K3533" s="131">
        <v>0.57364128275996151</v>
      </c>
    </row>
    <row r="3534" spans="1:11" x14ac:dyDescent="0.25">
      <c r="A3534" s="175"/>
      <c r="B3534" s="175"/>
      <c r="C3534" s="175"/>
      <c r="D3534" s="127" t="s">
        <v>103</v>
      </c>
      <c r="E3534" s="128">
        <v>624.76943190558382</v>
      </c>
      <c r="F3534" s="129">
        <v>597.90296202844604</v>
      </c>
      <c r="G3534" s="129">
        <v>354.79718811694607</v>
      </c>
      <c r="H3534" s="129">
        <v>191.14564302262951</v>
      </c>
      <c r="I3534" s="133">
        <v>0.83809523809523823</v>
      </c>
      <c r="J3534" s="129">
        <v>0</v>
      </c>
      <c r="K3534" s="131">
        <v>0.51827225428320656</v>
      </c>
    </row>
    <row r="3535" spans="1:11" x14ac:dyDescent="0.25">
      <c r="A3535" s="175"/>
      <c r="B3535" s="175"/>
      <c r="C3535" s="175" t="s">
        <v>52</v>
      </c>
      <c r="D3535" s="127" t="s">
        <v>140</v>
      </c>
      <c r="E3535" s="128">
        <v>2.2666666666666666</v>
      </c>
      <c r="F3535" s="129">
        <v>2.2666666666666666</v>
      </c>
      <c r="G3535" s="129">
        <v>1.5866666666666667</v>
      </c>
      <c r="H3535" s="133">
        <v>0.67999999999999994</v>
      </c>
      <c r="I3535" s="132"/>
      <c r="J3535" s="132"/>
      <c r="K3535" s="131">
        <v>0.70000000000000007</v>
      </c>
    </row>
    <row r="3536" spans="1:11" x14ac:dyDescent="0.25">
      <c r="A3536" s="175"/>
      <c r="B3536" s="175"/>
      <c r="C3536" s="175"/>
      <c r="D3536" s="127" t="s">
        <v>103</v>
      </c>
      <c r="E3536" s="128">
        <v>2.2666666666666666</v>
      </c>
      <c r="F3536" s="129">
        <v>2.2666666666666666</v>
      </c>
      <c r="G3536" s="129">
        <v>1.5866666666666667</v>
      </c>
      <c r="H3536" s="133">
        <v>0.67999999999999994</v>
      </c>
      <c r="I3536" s="132"/>
      <c r="J3536" s="132"/>
      <c r="K3536" s="131">
        <v>0.70000000000000007</v>
      </c>
    </row>
    <row r="3537" spans="1:11" x14ac:dyDescent="0.25">
      <c r="A3537" s="175"/>
      <c r="B3537" s="175"/>
      <c r="C3537" s="175" t="s">
        <v>53</v>
      </c>
      <c r="D3537" s="127" t="s">
        <v>140</v>
      </c>
      <c r="E3537" s="128">
        <v>9</v>
      </c>
      <c r="F3537" s="129">
        <v>8.870000000000001</v>
      </c>
      <c r="G3537" s="129">
        <v>2.95</v>
      </c>
      <c r="H3537" s="129">
        <v>2.0499999999999998</v>
      </c>
      <c r="I3537" s="129">
        <v>0</v>
      </c>
      <c r="J3537" s="129">
        <v>0</v>
      </c>
      <c r="K3537" s="131">
        <v>0.32777777777777778</v>
      </c>
    </row>
    <row r="3538" spans="1:11" x14ac:dyDescent="0.25">
      <c r="A3538" s="175"/>
      <c r="B3538" s="175"/>
      <c r="C3538" s="175"/>
      <c r="D3538" s="127" t="s">
        <v>139</v>
      </c>
      <c r="E3538" s="128">
        <v>549.46379975226364</v>
      </c>
      <c r="F3538" s="129">
        <v>549.46379975226364</v>
      </c>
      <c r="G3538" s="129">
        <v>375.29794595501005</v>
      </c>
      <c r="H3538" s="129">
        <v>245.78895408597938</v>
      </c>
      <c r="I3538" s="132"/>
      <c r="J3538" s="132"/>
      <c r="K3538" s="131">
        <v>0.68302579009612707</v>
      </c>
    </row>
    <row r="3539" spans="1:11" x14ac:dyDescent="0.25">
      <c r="A3539" s="175"/>
      <c r="B3539" s="175"/>
      <c r="C3539" s="175"/>
      <c r="D3539" s="127" t="s">
        <v>103</v>
      </c>
      <c r="E3539" s="128">
        <v>558.46379975226364</v>
      </c>
      <c r="F3539" s="129">
        <v>558.33379975226364</v>
      </c>
      <c r="G3539" s="129">
        <v>378.24794595501004</v>
      </c>
      <c r="H3539" s="129">
        <v>247.83895408597937</v>
      </c>
      <c r="I3539" s="129">
        <v>0</v>
      </c>
      <c r="J3539" s="129">
        <v>0</v>
      </c>
      <c r="K3539" s="131">
        <v>0.50540178393695245</v>
      </c>
    </row>
    <row r="3540" spans="1:11" x14ac:dyDescent="0.25">
      <c r="A3540" s="175"/>
      <c r="B3540" s="175"/>
      <c r="C3540" s="175" t="s">
        <v>54</v>
      </c>
      <c r="D3540" s="127" t="s">
        <v>140</v>
      </c>
      <c r="E3540" s="135">
        <v>0.53289473684210531</v>
      </c>
      <c r="F3540" s="133">
        <v>0.53289473684210531</v>
      </c>
      <c r="G3540" s="132"/>
      <c r="H3540" s="132"/>
      <c r="I3540" s="132"/>
      <c r="J3540" s="132"/>
      <c r="K3540" s="134"/>
    </row>
    <row r="3541" spans="1:11" x14ac:dyDescent="0.25">
      <c r="A3541" s="175"/>
      <c r="B3541" s="175"/>
      <c r="C3541" s="175"/>
      <c r="D3541" s="127" t="s">
        <v>139</v>
      </c>
      <c r="E3541" s="128">
        <v>102.64304908057809</v>
      </c>
      <c r="F3541" s="129">
        <v>102.64304908057809</v>
      </c>
      <c r="G3541" s="129">
        <v>39.196478451514842</v>
      </c>
      <c r="H3541" s="129">
        <v>12.227600426269644</v>
      </c>
      <c r="I3541" s="132"/>
      <c r="J3541" s="132"/>
      <c r="K3541" s="131">
        <v>0.38187172733678582</v>
      </c>
    </row>
    <row r="3542" spans="1:11" x14ac:dyDescent="0.25">
      <c r="A3542" s="175"/>
      <c r="B3542" s="175"/>
      <c r="C3542" s="175"/>
      <c r="D3542" s="127" t="s">
        <v>103</v>
      </c>
      <c r="E3542" s="128">
        <v>103.17594381742019</v>
      </c>
      <c r="F3542" s="129">
        <v>103.17594381742019</v>
      </c>
      <c r="G3542" s="129">
        <v>39.196478451514842</v>
      </c>
      <c r="H3542" s="129">
        <v>12.227600426269644</v>
      </c>
      <c r="I3542" s="132"/>
      <c r="J3542" s="132"/>
      <c r="K3542" s="131">
        <v>0.38187172733678582</v>
      </c>
    </row>
    <row r="3543" spans="1:11" x14ac:dyDescent="0.25">
      <c r="A3543" s="175"/>
      <c r="B3543" s="175"/>
      <c r="C3543" s="175" t="s">
        <v>55</v>
      </c>
      <c r="D3543" s="127" t="s">
        <v>140</v>
      </c>
      <c r="E3543" s="128">
        <v>4.9775000000000009</v>
      </c>
      <c r="F3543" s="129">
        <v>3.9775000000000005</v>
      </c>
      <c r="G3543" s="129">
        <v>1.3</v>
      </c>
      <c r="H3543" s="133">
        <v>0.65</v>
      </c>
      <c r="I3543" s="129">
        <v>0</v>
      </c>
      <c r="J3543" s="129">
        <v>0</v>
      </c>
      <c r="K3543" s="131">
        <v>0.26117528879959817</v>
      </c>
    </row>
    <row r="3544" spans="1:11" x14ac:dyDescent="0.25">
      <c r="A3544" s="175"/>
      <c r="B3544" s="175"/>
      <c r="C3544" s="175"/>
      <c r="D3544" s="127" t="s">
        <v>139</v>
      </c>
      <c r="E3544" s="128">
        <v>187.61322060389688</v>
      </c>
      <c r="F3544" s="129">
        <v>157.65368528448644</v>
      </c>
      <c r="G3544" s="129">
        <v>44.345138562112773</v>
      </c>
      <c r="H3544" s="129">
        <v>7.0021423819274764</v>
      </c>
      <c r="I3544" s="132"/>
      <c r="J3544" s="132"/>
      <c r="K3544" s="131">
        <v>0.23636467845588324</v>
      </c>
    </row>
    <row r="3545" spans="1:11" x14ac:dyDescent="0.25">
      <c r="A3545" s="175"/>
      <c r="B3545" s="175"/>
      <c r="C3545" s="175"/>
      <c r="D3545" s="127" t="s">
        <v>103</v>
      </c>
      <c r="E3545" s="128">
        <v>192.5907206038969</v>
      </c>
      <c r="F3545" s="129">
        <v>161.63118528448646</v>
      </c>
      <c r="G3545" s="129">
        <v>45.645138562112777</v>
      </c>
      <c r="H3545" s="129">
        <v>7.6521423819274759</v>
      </c>
      <c r="I3545" s="129">
        <v>0</v>
      </c>
      <c r="J3545" s="129">
        <v>0</v>
      </c>
      <c r="K3545" s="131">
        <v>0.24876998362774072</v>
      </c>
    </row>
    <row r="3546" spans="1:11" x14ac:dyDescent="0.25">
      <c r="A3546" s="175"/>
      <c r="B3546" s="175"/>
      <c r="C3546" s="175" t="s">
        <v>56</v>
      </c>
      <c r="D3546" s="127" t="s">
        <v>139</v>
      </c>
      <c r="E3546" s="128">
        <v>38.118235173207587</v>
      </c>
      <c r="F3546" s="129">
        <v>38.118235173207587</v>
      </c>
      <c r="G3546" s="129">
        <v>5.7871236334442289</v>
      </c>
      <c r="H3546" s="129">
        <v>0</v>
      </c>
      <c r="I3546" s="132"/>
      <c r="J3546" s="132"/>
      <c r="K3546" s="131">
        <v>0.1518203454894434</v>
      </c>
    </row>
    <row r="3547" spans="1:11" x14ac:dyDescent="0.25">
      <c r="A3547" s="175"/>
      <c r="B3547" s="175"/>
      <c r="C3547" s="175"/>
      <c r="D3547" s="127" t="s">
        <v>103</v>
      </c>
      <c r="E3547" s="128">
        <v>38.118235173207587</v>
      </c>
      <c r="F3547" s="129">
        <v>38.118235173207587</v>
      </c>
      <c r="G3547" s="129">
        <v>5.7871236334442289</v>
      </c>
      <c r="H3547" s="129">
        <v>0</v>
      </c>
      <c r="I3547" s="132"/>
      <c r="J3547" s="132"/>
      <c r="K3547" s="131">
        <v>0.1518203454894434</v>
      </c>
    </row>
    <row r="3548" spans="1:11" x14ac:dyDescent="0.25">
      <c r="A3548" s="175"/>
      <c r="B3548" s="175"/>
      <c r="C3548" s="175" t="s">
        <v>103</v>
      </c>
      <c r="D3548" s="127" t="s">
        <v>140</v>
      </c>
      <c r="E3548" s="128">
        <v>49.253251879699256</v>
      </c>
      <c r="F3548" s="129">
        <v>37.647061403508772</v>
      </c>
      <c r="G3548" s="129">
        <v>20.87</v>
      </c>
      <c r="H3548" s="129">
        <v>7.8323809523809516</v>
      </c>
      <c r="I3548" s="133">
        <v>0.83809523809523812</v>
      </c>
      <c r="J3548" s="129">
        <v>0</v>
      </c>
      <c r="K3548" s="131">
        <v>0.43796407309595697</v>
      </c>
    </row>
    <row r="3549" spans="1:11" x14ac:dyDescent="0.25">
      <c r="A3549" s="175"/>
      <c r="B3549" s="175"/>
      <c r="C3549" s="175"/>
      <c r="D3549" s="127" t="s">
        <v>139</v>
      </c>
      <c r="E3549" s="128">
        <v>1470.1315460393394</v>
      </c>
      <c r="F3549" s="129">
        <v>1423.7817313189817</v>
      </c>
      <c r="G3549" s="129">
        <v>804.39054138569475</v>
      </c>
      <c r="H3549" s="129">
        <v>451.71195896442509</v>
      </c>
      <c r="I3549" s="132"/>
      <c r="J3549" s="132"/>
      <c r="K3549" s="131">
        <v>0.40534476482764026</v>
      </c>
    </row>
    <row r="3550" spans="1:11" x14ac:dyDescent="0.25">
      <c r="A3550" s="175"/>
      <c r="B3550" s="175"/>
      <c r="C3550" s="175"/>
      <c r="D3550" s="127" t="s">
        <v>103</v>
      </c>
      <c r="E3550" s="128">
        <v>1519.3847979190389</v>
      </c>
      <c r="F3550" s="129">
        <v>1461.4287927224907</v>
      </c>
      <c r="G3550" s="129">
        <v>825.26054138569452</v>
      </c>
      <c r="H3550" s="129">
        <v>459.54433991680605</v>
      </c>
      <c r="I3550" s="133">
        <v>0.83809523809523812</v>
      </c>
      <c r="J3550" s="129">
        <v>0</v>
      </c>
      <c r="K3550" s="131">
        <v>0.41984223516911429</v>
      </c>
    </row>
    <row r="3551" spans="1:11" x14ac:dyDescent="0.25">
      <c r="A3551" s="175"/>
      <c r="B3551" s="175" t="s">
        <v>39</v>
      </c>
      <c r="C3551" s="175" t="s">
        <v>64</v>
      </c>
      <c r="D3551" s="127" t="s">
        <v>139</v>
      </c>
      <c r="E3551" s="128">
        <v>1.0928255909440174</v>
      </c>
      <c r="F3551" s="129">
        <v>1.0928255909440174</v>
      </c>
      <c r="G3551" s="133">
        <v>0.38904591037607017</v>
      </c>
      <c r="H3551" s="129">
        <v>0</v>
      </c>
      <c r="I3551" s="132"/>
      <c r="J3551" s="132"/>
      <c r="K3551" s="131">
        <v>0.35599999999999998</v>
      </c>
    </row>
    <row r="3552" spans="1:11" x14ac:dyDescent="0.25">
      <c r="A3552" s="175"/>
      <c r="B3552" s="175"/>
      <c r="C3552" s="175"/>
      <c r="D3552" s="127" t="s">
        <v>103</v>
      </c>
      <c r="E3552" s="128">
        <v>1.0928255909440174</v>
      </c>
      <c r="F3552" s="129">
        <v>1.0928255909440174</v>
      </c>
      <c r="G3552" s="133">
        <v>0.38904591037607017</v>
      </c>
      <c r="H3552" s="129">
        <v>0</v>
      </c>
      <c r="I3552" s="132"/>
      <c r="J3552" s="132"/>
      <c r="K3552" s="131">
        <v>0.35599999999999998</v>
      </c>
    </row>
    <row r="3553" spans="1:11" x14ac:dyDescent="0.25">
      <c r="A3553" s="175"/>
      <c r="B3553" s="175"/>
      <c r="C3553" s="175" t="s">
        <v>65</v>
      </c>
      <c r="D3553" s="127" t="s">
        <v>139</v>
      </c>
      <c r="E3553" s="128">
        <v>3.6979336367149034</v>
      </c>
      <c r="F3553" s="129">
        <v>3.6979336367149034</v>
      </c>
      <c r="G3553" s="133">
        <v>0.65823218733525279</v>
      </c>
      <c r="H3553" s="129">
        <v>0</v>
      </c>
      <c r="I3553" s="132"/>
      <c r="J3553" s="132"/>
      <c r="K3553" s="131">
        <v>0.17799999999999999</v>
      </c>
    </row>
    <row r="3554" spans="1:11" x14ac:dyDescent="0.25">
      <c r="A3554" s="175"/>
      <c r="B3554" s="175"/>
      <c r="C3554" s="175"/>
      <c r="D3554" s="127" t="s">
        <v>103</v>
      </c>
      <c r="E3554" s="128">
        <v>3.6979336367149034</v>
      </c>
      <c r="F3554" s="129">
        <v>3.6979336367149034</v>
      </c>
      <c r="G3554" s="133">
        <v>0.65823218733525279</v>
      </c>
      <c r="H3554" s="129">
        <v>0</v>
      </c>
      <c r="I3554" s="132"/>
      <c r="J3554" s="132"/>
      <c r="K3554" s="131">
        <v>0.17799999999999999</v>
      </c>
    </row>
    <row r="3555" spans="1:11" x14ac:dyDescent="0.25">
      <c r="A3555" s="175"/>
      <c r="B3555" s="175"/>
      <c r="C3555" s="175" t="s">
        <v>103</v>
      </c>
      <c r="D3555" s="127" t="s">
        <v>139</v>
      </c>
      <c r="E3555" s="128">
        <v>4.7907592276589206</v>
      </c>
      <c r="F3555" s="129">
        <v>4.7907592276589206</v>
      </c>
      <c r="G3555" s="129">
        <v>1.047278097711323</v>
      </c>
      <c r="H3555" s="129">
        <v>0</v>
      </c>
      <c r="I3555" s="132"/>
      <c r="J3555" s="132"/>
      <c r="K3555" s="131">
        <v>0.26700000000000002</v>
      </c>
    </row>
    <row r="3556" spans="1:11" x14ac:dyDescent="0.25">
      <c r="A3556" s="175"/>
      <c r="B3556" s="175"/>
      <c r="C3556" s="175"/>
      <c r="D3556" s="127" t="s">
        <v>103</v>
      </c>
      <c r="E3556" s="128">
        <v>4.7907592276589206</v>
      </c>
      <c r="F3556" s="129">
        <v>4.7907592276589206</v>
      </c>
      <c r="G3556" s="129">
        <v>1.047278097711323</v>
      </c>
      <c r="H3556" s="129">
        <v>0</v>
      </c>
      <c r="I3556" s="132"/>
      <c r="J3556" s="132"/>
      <c r="K3556" s="131">
        <v>0.26700000000000002</v>
      </c>
    </row>
    <row r="3557" spans="1:11" x14ac:dyDescent="0.25">
      <c r="A3557" s="175"/>
      <c r="B3557" s="175" t="s">
        <v>40</v>
      </c>
      <c r="C3557" s="175" t="s">
        <v>67</v>
      </c>
      <c r="D3557" s="127" t="s">
        <v>139</v>
      </c>
      <c r="E3557" s="128">
        <v>61.365168321199555</v>
      </c>
      <c r="F3557" s="129">
        <v>61.365168321199555</v>
      </c>
      <c r="G3557" s="129">
        <v>21.84599992234704</v>
      </c>
      <c r="H3557" s="129">
        <v>5.4001348122655601</v>
      </c>
      <c r="I3557" s="132"/>
      <c r="J3557" s="132"/>
      <c r="K3557" s="131">
        <v>0.35599999999999998</v>
      </c>
    </row>
    <row r="3558" spans="1:11" x14ac:dyDescent="0.25">
      <c r="A3558" s="175"/>
      <c r="B3558" s="175"/>
      <c r="C3558" s="175"/>
      <c r="D3558" s="127" t="s">
        <v>103</v>
      </c>
      <c r="E3558" s="128">
        <v>61.365168321199555</v>
      </c>
      <c r="F3558" s="129">
        <v>61.365168321199555</v>
      </c>
      <c r="G3558" s="129">
        <v>21.84599992234704</v>
      </c>
      <c r="H3558" s="129">
        <v>5.4001348122655601</v>
      </c>
      <c r="I3558" s="132"/>
      <c r="J3558" s="132"/>
      <c r="K3558" s="131">
        <v>0.35599999999999998</v>
      </c>
    </row>
    <row r="3559" spans="1:11" x14ac:dyDescent="0.25">
      <c r="A3559" s="175"/>
      <c r="B3559" s="175"/>
      <c r="C3559" s="175" t="s">
        <v>68</v>
      </c>
      <c r="D3559" s="127" t="s">
        <v>140</v>
      </c>
      <c r="E3559" s="128">
        <v>1.875</v>
      </c>
      <c r="F3559" s="129">
        <v>1.5340909090909089</v>
      </c>
      <c r="G3559" s="129">
        <v>3.7499999999999996</v>
      </c>
      <c r="H3559" s="129">
        <v>2.25</v>
      </c>
      <c r="I3559" s="129">
        <v>0</v>
      </c>
      <c r="J3559" s="129">
        <v>0</v>
      </c>
      <c r="K3559" s="130">
        <v>2</v>
      </c>
    </row>
    <row r="3560" spans="1:11" x14ac:dyDescent="0.25">
      <c r="A3560" s="175"/>
      <c r="B3560" s="175"/>
      <c r="C3560" s="175"/>
      <c r="D3560" s="127" t="s">
        <v>139</v>
      </c>
      <c r="E3560" s="128">
        <v>121.49406067593991</v>
      </c>
      <c r="F3560" s="129">
        <v>121.49406067593991</v>
      </c>
      <c r="G3560" s="129">
        <v>71.406414906708079</v>
      </c>
      <c r="H3560" s="129">
        <v>0</v>
      </c>
      <c r="I3560" s="132"/>
      <c r="J3560" s="132"/>
      <c r="K3560" s="131">
        <v>0.58773584905660381</v>
      </c>
    </row>
    <row r="3561" spans="1:11" x14ac:dyDescent="0.25">
      <c r="A3561" s="175"/>
      <c r="B3561" s="175"/>
      <c r="C3561" s="175"/>
      <c r="D3561" s="127" t="s">
        <v>103</v>
      </c>
      <c r="E3561" s="128">
        <v>123.36906067593991</v>
      </c>
      <c r="F3561" s="129">
        <v>123.02815158503081</v>
      </c>
      <c r="G3561" s="129">
        <v>75.156414906708079</v>
      </c>
      <c r="H3561" s="129">
        <v>2.25</v>
      </c>
      <c r="I3561" s="129">
        <v>0</v>
      </c>
      <c r="J3561" s="129">
        <v>0</v>
      </c>
      <c r="K3561" s="130">
        <v>1.2938679245283018</v>
      </c>
    </row>
    <row r="3562" spans="1:11" x14ac:dyDescent="0.25">
      <c r="A3562" s="175"/>
      <c r="B3562" s="175"/>
      <c r="C3562" s="175" t="s">
        <v>69</v>
      </c>
      <c r="D3562" s="127" t="s">
        <v>140</v>
      </c>
      <c r="E3562" s="128">
        <v>2.5</v>
      </c>
      <c r="F3562" s="129">
        <v>2.5</v>
      </c>
      <c r="G3562" s="133">
        <v>0.9</v>
      </c>
      <c r="H3562" s="129">
        <v>0</v>
      </c>
      <c r="I3562" s="129">
        <v>0</v>
      </c>
      <c r="J3562" s="129">
        <v>0</v>
      </c>
      <c r="K3562" s="131">
        <v>0.36</v>
      </c>
    </row>
    <row r="3563" spans="1:11" x14ac:dyDescent="0.25">
      <c r="A3563" s="175"/>
      <c r="B3563" s="175"/>
      <c r="C3563" s="175"/>
      <c r="D3563" s="127" t="s">
        <v>139</v>
      </c>
      <c r="E3563" s="128">
        <v>17.966699594111983</v>
      </c>
      <c r="F3563" s="129">
        <v>17.966699594111983</v>
      </c>
      <c r="G3563" s="129">
        <v>5.4654256543076443</v>
      </c>
      <c r="H3563" s="129">
        <v>0</v>
      </c>
      <c r="I3563" s="132"/>
      <c r="J3563" s="132"/>
      <c r="K3563" s="131">
        <v>0.30419753086419749</v>
      </c>
    </row>
    <row r="3564" spans="1:11" x14ac:dyDescent="0.25">
      <c r="A3564" s="175"/>
      <c r="B3564" s="175"/>
      <c r="C3564" s="175"/>
      <c r="D3564" s="127" t="s">
        <v>103</v>
      </c>
      <c r="E3564" s="128">
        <v>20.466699594111983</v>
      </c>
      <c r="F3564" s="129">
        <v>20.466699594111983</v>
      </c>
      <c r="G3564" s="129">
        <v>6.3654256543076437</v>
      </c>
      <c r="H3564" s="129">
        <v>0</v>
      </c>
      <c r="I3564" s="129">
        <v>0</v>
      </c>
      <c r="J3564" s="129">
        <v>0</v>
      </c>
      <c r="K3564" s="131">
        <v>0.33209876543209871</v>
      </c>
    </row>
    <row r="3565" spans="1:11" x14ac:dyDescent="0.25">
      <c r="A3565" s="175"/>
      <c r="B3565" s="175"/>
      <c r="C3565" s="175" t="s">
        <v>71</v>
      </c>
      <c r="D3565" s="127" t="s">
        <v>140</v>
      </c>
      <c r="E3565" s="135">
        <v>0.5</v>
      </c>
      <c r="F3565" s="133">
        <v>0.5</v>
      </c>
      <c r="G3565" s="133">
        <v>0.25</v>
      </c>
      <c r="H3565" s="133">
        <v>0.05</v>
      </c>
      <c r="I3565" s="129">
        <v>0</v>
      </c>
      <c r="J3565" s="129">
        <v>0</v>
      </c>
      <c r="K3565" s="131">
        <v>0.5</v>
      </c>
    </row>
    <row r="3566" spans="1:11" x14ac:dyDescent="0.25">
      <c r="A3566" s="175"/>
      <c r="B3566" s="175"/>
      <c r="C3566" s="175"/>
      <c r="D3566" s="127" t="s">
        <v>139</v>
      </c>
      <c r="E3566" s="128">
        <v>99.203139445035504</v>
      </c>
      <c r="F3566" s="129">
        <v>99.203139445035504</v>
      </c>
      <c r="G3566" s="129">
        <v>43.051812637859733</v>
      </c>
      <c r="H3566" s="129">
        <v>5.5058541435367347</v>
      </c>
      <c r="I3566" s="132"/>
      <c r="J3566" s="132"/>
      <c r="K3566" s="131">
        <v>0.43397631243024343</v>
      </c>
    </row>
    <row r="3567" spans="1:11" x14ac:dyDescent="0.25">
      <c r="A3567" s="175"/>
      <c r="B3567" s="175"/>
      <c r="C3567" s="175"/>
      <c r="D3567" s="127" t="s">
        <v>103</v>
      </c>
      <c r="E3567" s="128">
        <v>99.703139445035504</v>
      </c>
      <c r="F3567" s="129">
        <v>99.703139445035504</v>
      </c>
      <c r="G3567" s="129">
        <v>43.301812637859733</v>
      </c>
      <c r="H3567" s="129">
        <v>5.5558541435367346</v>
      </c>
      <c r="I3567" s="129">
        <v>0</v>
      </c>
      <c r="J3567" s="129">
        <v>0</v>
      </c>
      <c r="K3567" s="131">
        <v>0.46698815621512169</v>
      </c>
    </row>
    <row r="3568" spans="1:11" x14ac:dyDescent="0.25">
      <c r="A3568" s="175"/>
      <c r="B3568" s="175"/>
      <c r="C3568" s="175" t="s">
        <v>103</v>
      </c>
      <c r="D3568" s="127" t="s">
        <v>140</v>
      </c>
      <c r="E3568" s="128">
        <v>4.875</v>
      </c>
      <c r="F3568" s="129">
        <v>4.5340909090909083</v>
      </c>
      <c r="G3568" s="129">
        <v>4.9000000000000004</v>
      </c>
      <c r="H3568" s="129">
        <v>2.2999999999999998</v>
      </c>
      <c r="I3568" s="129">
        <v>0</v>
      </c>
      <c r="J3568" s="129">
        <v>0</v>
      </c>
      <c r="K3568" s="131">
        <v>0.95333333333333325</v>
      </c>
    </row>
    <row r="3569" spans="1:11" x14ac:dyDescent="0.25">
      <c r="A3569" s="175"/>
      <c r="B3569" s="175"/>
      <c r="C3569" s="175"/>
      <c r="D3569" s="127" t="s">
        <v>139</v>
      </c>
      <c r="E3569" s="128">
        <v>300.02906803628696</v>
      </c>
      <c r="F3569" s="129">
        <v>300.02906803628696</v>
      </c>
      <c r="G3569" s="129">
        <v>141.76965312122249</v>
      </c>
      <c r="H3569" s="129">
        <v>10.905988955802295</v>
      </c>
      <c r="I3569" s="132"/>
      <c r="J3569" s="132"/>
      <c r="K3569" s="131">
        <v>0.42047742308776115</v>
      </c>
    </row>
    <row r="3570" spans="1:11" x14ac:dyDescent="0.25">
      <c r="A3570" s="175"/>
      <c r="B3570" s="175"/>
      <c r="C3570" s="175"/>
      <c r="D3570" s="127" t="s">
        <v>103</v>
      </c>
      <c r="E3570" s="128">
        <v>304.90406803628696</v>
      </c>
      <c r="F3570" s="129">
        <v>304.56315894537789</v>
      </c>
      <c r="G3570" s="129">
        <v>146.6696531212225</v>
      </c>
      <c r="H3570" s="129">
        <v>13.205988955802297</v>
      </c>
      <c r="I3570" s="129">
        <v>0</v>
      </c>
      <c r="J3570" s="129">
        <v>0</v>
      </c>
      <c r="K3570" s="131">
        <v>0.648844241764435</v>
      </c>
    </row>
    <row r="3571" spans="1:11" x14ac:dyDescent="0.25">
      <c r="A3571" s="175"/>
      <c r="B3571" s="175" t="s">
        <v>41</v>
      </c>
      <c r="C3571" s="175" t="s">
        <v>74</v>
      </c>
      <c r="D3571" s="127" t="s">
        <v>140</v>
      </c>
      <c r="E3571" s="128">
        <v>1.0108695652173914</v>
      </c>
      <c r="F3571" s="129">
        <v>1.0108695652173914</v>
      </c>
      <c r="G3571" s="133">
        <v>0.87608695652173907</v>
      </c>
      <c r="H3571" s="133">
        <v>0.67391304347826086</v>
      </c>
      <c r="I3571" s="129">
        <v>0</v>
      </c>
      <c r="J3571" s="129">
        <v>0</v>
      </c>
      <c r="K3571" s="131">
        <v>0.86666666666666659</v>
      </c>
    </row>
    <row r="3572" spans="1:11" x14ac:dyDescent="0.25">
      <c r="A3572" s="175"/>
      <c r="B3572" s="175"/>
      <c r="C3572" s="175"/>
      <c r="D3572" s="127" t="s">
        <v>139</v>
      </c>
      <c r="E3572" s="128">
        <v>13.109304748026144</v>
      </c>
      <c r="F3572" s="129">
        <v>13.109304748026144</v>
      </c>
      <c r="G3572" s="129">
        <v>3.7754797674315297</v>
      </c>
      <c r="H3572" s="129">
        <v>0</v>
      </c>
      <c r="I3572" s="132"/>
      <c r="J3572" s="132"/>
      <c r="K3572" s="131">
        <v>0.28800000000000003</v>
      </c>
    </row>
    <row r="3573" spans="1:11" x14ac:dyDescent="0.25">
      <c r="A3573" s="175"/>
      <c r="B3573" s="175"/>
      <c r="C3573" s="175"/>
      <c r="D3573" s="127" t="s">
        <v>103</v>
      </c>
      <c r="E3573" s="128">
        <v>14.120174313243536</v>
      </c>
      <c r="F3573" s="129">
        <v>14.120174313243536</v>
      </c>
      <c r="G3573" s="129">
        <v>4.6515667239532688</v>
      </c>
      <c r="H3573" s="133">
        <v>0.67391304347826086</v>
      </c>
      <c r="I3573" s="129">
        <v>0</v>
      </c>
      <c r="J3573" s="129">
        <v>0</v>
      </c>
      <c r="K3573" s="131">
        <v>0.57733333333333325</v>
      </c>
    </row>
    <row r="3574" spans="1:11" x14ac:dyDescent="0.25">
      <c r="A3574" s="175"/>
      <c r="B3574" s="175"/>
      <c r="C3574" s="175" t="s">
        <v>75</v>
      </c>
      <c r="D3574" s="127" t="s">
        <v>140</v>
      </c>
      <c r="E3574" s="135">
        <v>0.5</v>
      </c>
      <c r="F3574" s="133">
        <v>0.5</v>
      </c>
      <c r="G3574" s="133">
        <v>0.15</v>
      </c>
      <c r="H3574" s="133">
        <v>0.15</v>
      </c>
      <c r="I3574" s="129">
        <v>0</v>
      </c>
      <c r="J3574" s="129">
        <v>0</v>
      </c>
      <c r="K3574" s="131">
        <v>0.3</v>
      </c>
    </row>
    <row r="3575" spans="1:11" x14ac:dyDescent="0.25">
      <c r="A3575" s="175"/>
      <c r="B3575" s="175"/>
      <c r="C3575" s="175"/>
      <c r="D3575" s="127" t="s">
        <v>103</v>
      </c>
      <c r="E3575" s="135">
        <v>0.5</v>
      </c>
      <c r="F3575" s="133">
        <v>0.5</v>
      </c>
      <c r="G3575" s="133">
        <v>0.15</v>
      </c>
      <c r="H3575" s="133">
        <v>0.15</v>
      </c>
      <c r="I3575" s="129">
        <v>0</v>
      </c>
      <c r="J3575" s="129">
        <v>0</v>
      </c>
      <c r="K3575" s="131">
        <v>0.3</v>
      </c>
    </row>
    <row r="3576" spans="1:11" x14ac:dyDescent="0.25">
      <c r="A3576" s="175"/>
      <c r="B3576" s="175"/>
      <c r="C3576" s="175" t="s">
        <v>78</v>
      </c>
      <c r="D3576" s="127" t="s">
        <v>140</v>
      </c>
      <c r="E3576" s="128">
        <v>1.0833333333333333</v>
      </c>
      <c r="F3576" s="129">
        <v>1.0833333333333333</v>
      </c>
      <c r="G3576" s="133">
        <v>0.43333333333333335</v>
      </c>
      <c r="H3576" s="133">
        <v>0.21666666666666667</v>
      </c>
      <c r="I3576" s="129">
        <v>0</v>
      </c>
      <c r="J3576" s="129">
        <v>0</v>
      </c>
      <c r="K3576" s="131">
        <v>0.4</v>
      </c>
    </row>
    <row r="3577" spans="1:11" x14ac:dyDescent="0.25">
      <c r="A3577" s="175"/>
      <c r="B3577" s="175"/>
      <c r="C3577" s="175"/>
      <c r="D3577" s="127" t="s">
        <v>139</v>
      </c>
      <c r="E3577" s="128">
        <v>7.6244888185578477</v>
      </c>
      <c r="F3577" s="129">
        <v>7.6244888185578477</v>
      </c>
      <c r="G3577" s="129">
        <v>10.857272077626376</v>
      </c>
      <c r="H3577" s="129">
        <v>5.4286360388131882</v>
      </c>
      <c r="I3577" s="132"/>
      <c r="J3577" s="132"/>
      <c r="K3577" s="130">
        <v>1.4240000000000002</v>
      </c>
    </row>
    <row r="3578" spans="1:11" x14ac:dyDescent="0.25">
      <c r="A3578" s="175"/>
      <c r="B3578" s="175"/>
      <c r="C3578" s="175"/>
      <c r="D3578" s="127" t="s">
        <v>103</v>
      </c>
      <c r="E3578" s="128">
        <v>8.7078221518911807</v>
      </c>
      <c r="F3578" s="129">
        <v>8.7078221518911807</v>
      </c>
      <c r="G3578" s="129">
        <v>11.29060541095971</v>
      </c>
      <c r="H3578" s="129">
        <v>5.645302705479855</v>
      </c>
      <c r="I3578" s="129">
        <v>0</v>
      </c>
      <c r="J3578" s="129">
        <v>0</v>
      </c>
      <c r="K3578" s="131">
        <v>0.91200000000000003</v>
      </c>
    </row>
    <row r="3579" spans="1:11" x14ac:dyDescent="0.25">
      <c r="A3579" s="175"/>
      <c r="B3579" s="175"/>
      <c r="C3579" s="175" t="s">
        <v>103</v>
      </c>
      <c r="D3579" s="127" t="s">
        <v>140</v>
      </c>
      <c r="E3579" s="128">
        <v>2.5942028985507246</v>
      </c>
      <c r="F3579" s="129">
        <v>2.5942028985507246</v>
      </c>
      <c r="G3579" s="129">
        <v>1.4594202898550723</v>
      </c>
      <c r="H3579" s="129">
        <v>1.0405797101449274</v>
      </c>
      <c r="I3579" s="129">
        <v>0</v>
      </c>
      <c r="J3579" s="129">
        <v>0</v>
      </c>
      <c r="K3579" s="131">
        <v>0.52222222222222214</v>
      </c>
    </row>
    <row r="3580" spans="1:11" x14ac:dyDescent="0.25">
      <c r="A3580" s="175"/>
      <c r="B3580" s="175"/>
      <c r="C3580" s="175"/>
      <c r="D3580" s="127" t="s">
        <v>139</v>
      </c>
      <c r="E3580" s="128">
        <v>20.733793566583991</v>
      </c>
      <c r="F3580" s="129">
        <v>20.733793566583991</v>
      </c>
      <c r="G3580" s="129">
        <v>14.632751845057907</v>
      </c>
      <c r="H3580" s="129">
        <v>5.4286360388131882</v>
      </c>
      <c r="I3580" s="132"/>
      <c r="J3580" s="132"/>
      <c r="K3580" s="131">
        <v>0.85600000000000009</v>
      </c>
    </row>
    <row r="3581" spans="1:11" x14ac:dyDescent="0.25">
      <c r="A3581" s="175"/>
      <c r="B3581" s="175"/>
      <c r="C3581" s="175"/>
      <c r="D3581" s="127" t="s">
        <v>103</v>
      </c>
      <c r="E3581" s="128">
        <v>23.327996465134714</v>
      </c>
      <c r="F3581" s="129">
        <v>23.327996465134714</v>
      </c>
      <c r="G3581" s="129">
        <v>16.092172134912978</v>
      </c>
      <c r="H3581" s="129">
        <v>6.4692157489581152</v>
      </c>
      <c r="I3581" s="129">
        <v>0</v>
      </c>
      <c r="J3581" s="129">
        <v>0</v>
      </c>
      <c r="K3581" s="131">
        <v>0.65573333333333328</v>
      </c>
    </row>
    <row r="3582" spans="1:11" x14ac:dyDescent="0.25">
      <c r="A3582" s="175"/>
      <c r="B3582" s="175" t="s">
        <v>42</v>
      </c>
      <c r="C3582" s="175" t="s">
        <v>79</v>
      </c>
      <c r="D3582" s="127" t="s">
        <v>140</v>
      </c>
      <c r="E3582" s="128">
        <v>36.111111111111114</v>
      </c>
      <c r="F3582" s="129">
        <v>34.907407407407412</v>
      </c>
      <c r="G3582" s="129">
        <v>32.25925925925926</v>
      </c>
      <c r="H3582" s="129">
        <v>28.888888888888893</v>
      </c>
      <c r="I3582" s="129">
        <v>0</v>
      </c>
      <c r="J3582" s="129">
        <v>0</v>
      </c>
      <c r="K3582" s="131">
        <v>0.89333333333333331</v>
      </c>
    </row>
    <row r="3583" spans="1:11" x14ac:dyDescent="0.25">
      <c r="A3583" s="175"/>
      <c r="B3583" s="175"/>
      <c r="C3583" s="175"/>
      <c r="D3583" s="127" t="s">
        <v>139</v>
      </c>
      <c r="E3583" s="128">
        <v>261.10094782816515</v>
      </c>
      <c r="F3583" s="129">
        <v>250.65556684373865</v>
      </c>
      <c r="G3583" s="129">
        <v>175.37392350871178</v>
      </c>
      <c r="H3583" s="129">
        <v>2.6631594713586</v>
      </c>
      <c r="I3583" s="132"/>
      <c r="J3583" s="132"/>
      <c r="K3583" s="131">
        <v>0.67167095702819224</v>
      </c>
    </row>
    <row r="3584" spans="1:11" x14ac:dyDescent="0.25">
      <c r="A3584" s="175"/>
      <c r="B3584" s="175"/>
      <c r="C3584" s="175"/>
      <c r="D3584" s="127" t="s">
        <v>103</v>
      </c>
      <c r="E3584" s="128">
        <v>297.21205893927629</v>
      </c>
      <c r="F3584" s="129">
        <v>285.56297425114604</v>
      </c>
      <c r="G3584" s="129">
        <v>207.63318276797105</v>
      </c>
      <c r="H3584" s="129">
        <v>31.552048360247493</v>
      </c>
      <c r="I3584" s="129">
        <v>0</v>
      </c>
      <c r="J3584" s="129">
        <v>0</v>
      </c>
      <c r="K3584" s="131">
        <v>0.78250214518076278</v>
      </c>
    </row>
    <row r="3585" spans="1:11" x14ac:dyDescent="0.25">
      <c r="A3585" s="175"/>
      <c r="B3585" s="175"/>
      <c r="C3585" s="175" t="s">
        <v>80</v>
      </c>
      <c r="D3585" s="127" t="s">
        <v>140</v>
      </c>
      <c r="E3585" s="128">
        <v>13.342105263157896</v>
      </c>
      <c r="F3585" s="129">
        <v>11.289473684210527</v>
      </c>
      <c r="G3585" s="129">
        <v>15.394736842105264</v>
      </c>
      <c r="H3585" s="129">
        <v>15.394736842105264</v>
      </c>
      <c r="I3585" s="129">
        <v>0</v>
      </c>
      <c r="J3585" s="129">
        <v>0</v>
      </c>
      <c r="K3585" s="130">
        <v>1.1538461538461537</v>
      </c>
    </row>
    <row r="3586" spans="1:11" x14ac:dyDescent="0.25">
      <c r="A3586" s="175"/>
      <c r="B3586" s="175"/>
      <c r="C3586" s="175"/>
      <c r="D3586" s="127" t="s">
        <v>139</v>
      </c>
      <c r="E3586" s="128">
        <v>25.620225102722848</v>
      </c>
      <c r="F3586" s="129">
        <v>25.620225102722848</v>
      </c>
      <c r="G3586" s="129">
        <v>27.225455311135086</v>
      </c>
      <c r="H3586" s="129">
        <v>19.634935481517104</v>
      </c>
      <c r="I3586" s="129">
        <v>1.3261004729845647</v>
      </c>
      <c r="J3586" s="132"/>
      <c r="K3586" s="130">
        <v>1.0626548050212736</v>
      </c>
    </row>
    <row r="3587" spans="1:11" x14ac:dyDescent="0.25">
      <c r="A3587" s="175"/>
      <c r="B3587" s="175"/>
      <c r="C3587" s="175"/>
      <c r="D3587" s="127" t="s">
        <v>103</v>
      </c>
      <c r="E3587" s="128">
        <v>38.962330365880746</v>
      </c>
      <c r="F3587" s="129">
        <v>36.909698786933376</v>
      </c>
      <c r="G3587" s="129">
        <v>42.620192153240353</v>
      </c>
      <c r="H3587" s="129">
        <v>35.029672323622364</v>
      </c>
      <c r="I3587" s="129">
        <v>1.3261004729845647</v>
      </c>
      <c r="J3587" s="129">
        <v>0</v>
      </c>
      <c r="K3587" s="130">
        <v>1.1082504794337136</v>
      </c>
    </row>
    <row r="3588" spans="1:11" x14ac:dyDescent="0.25">
      <c r="A3588" s="175"/>
      <c r="B3588" s="175"/>
      <c r="C3588" s="175" t="s">
        <v>154</v>
      </c>
      <c r="D3588" s="127" t="s">
        <v>139</v>
      </c>
      <c r="E3588" s="128">
        <v>15.221014441497527</v>
      </c>
      <c r="F3588" s="129">
        <v>13.872165426762136</v>
      </c>
      <c r="G3588" s="129">
        <v>9.6562738589293193</v>
      </c>
      <c r="H3588" s="129">
        <v>1.7391654991226326</v>
      </c>
      <c r="I3588" s="132"/>
      <c r="J3588" s="132"/>
      <c r="K3588" s="131">
        <v>0.63440409284437171</v>
      </c>
    </row>
    <row r="3589" spans="1:11" x14ac:dyDescent="0.25">
      <c r="A3589" s="175"/>
      <c r="B3589" s="175"/>
      <c r="C3589" s="175"/>
      <c r="D3589" s="127" t="s">
        <v>103</v>
      </c>
      <c r="E3589" s="128">
        <v>15.221014441497527</v>
      </c>
      <c r="F3589" s="129">
        <v>13.872165426762136</v>
      </c>
      <c r="G3589" s="129">
        <v>9.6562738589293193</v>
      </c>
      <c r="H3589" s="129">
        <v>1.7391654991226326</v>
      </c>
      <c r="I3589" s="132"/>
      <c r="J3589" s="132"/>
      <c r="K3589" s="131">
        <v>0.63440409284437171</v>
      </c>
    </row>
    <row r="3590" spans="1:11" x14ac:dyDescent="0.25">
      <c r="A3590" s="175"/>
      <c r="B3590" s="175"/>
      <c r="C3590" s="175" t="s">
        <v>103</v>
      </c>
      <c r="D3590" s="127" t="s">
        <v>140</v>
      </c>
      <c r="E3590" s="128">
        <v>49.453216374269012</v>
      </c>
      <c r="F3590" s="129">
        <v>46.196881091617939</v>
      </c>
      <c r="G3590" s="129">
        <v>47.653996101364527</v>
      </c>
      <c r="H3590" s="129">
        <v>44.28362573099416</v>
      </c>
      <c r="I3590" s="129">
        <v>0</v>
      </c>
      <c r="J3590" s="129">
        <v>0</v>
      </c>
      <c r="K3590" s="130">
        <v>1.0235897435897434</v>
      </c>
    </row>
    <row r="3591" spans="1:11" x14ac:dyDescent="0.25">
      <c r="A3591" s="175"/>
      <c r="B3591" s="175"/>
      <c r="C3591" s="175"/>
      <c r="D3591" s="127" t="s">
        <v>139</v>
      </c>
      <c r="E3591" s="128">
        <v>301.94218737238555</v>
      </c>
      <c r="F3591" s="129">
        <v>290.14795737322356</v>
      </c>
      <c r="G3591" s="129">
        <v>212.25565267877619</v>
      </c>
      <c r="H3591" s="129">
        <v>24.037260451998339</v>
      </c>
      <c r="I3591" s="129">
        <v>1.3261004729845647</v>
      </c>
      <c r="J3591" s="132"/>
      <c r="K3591" s="131">
        <v>0.7895766182979459</v>
      </c>
    </row>
    <row r="3592" spans="1:11" x14ac:dyDescent="0.25">
      <c r="A3592" s="175"/>
      <c r="B3592" s="175"/>
      <c r="C3592" s="175"/>
      <c r="D3592" s="127" t="s">
        <v>103</v>
      </c>
      <c r="E3592" s="128">
        <v>351.39540374665455</v>
      </c>
      <c r="F3592" s="129">
        <v>336.34483846484159</v>
      </c>
      <c r="G3592" s="129">
        <v>259.90964878014069</v>
      </c>
      <c r="H3592" s="129">
        <v>68.320886182992496</v>
      </c>
      <c r="I3592" s="129">
        <v>1.3261004729845647</v>
      </c>
      <c r="J3592" s="129">
        <v>0</v>
      </c>
      <c r="K3592" s="131">
        <v>0.88318186841466495</v>
      </c>
    </row>
    <row r="3593" spans="1:11" x14ac:dyDescent="0.25">
      <c r="A3593" s="175"/>
      <c r="B3593" s="175" t="s">
        <v>43</v>
      </c>
      <c r="C3593" s="175" t="s">
        <v>156</v>
      </c>
      <c r="D3593" s="127" t="s">
        <v>139</v>
      </c>
      <c r="E3593" s="128">
        <v>19.489758254597987</v>
      </c>
      <c r="F3593" s="129">
        <v>19.489758254597987</v>
      </c>
      <c r="G3593" s="129">
        <v>9.6045528678658876</v>
      </c>
      <c r="H3593" s="129">
        <v>4.8022764339329438</v>
      </c>
      <c r="I3593" s="132"/>
      <c r="J3593" s="132"/>
      <c r="K3593" s="131">
        <v>0.49279999999999996</v>
      </c>
    </row>
    <row r="3594" spans="1:11" x14ac:dyDescent="0.25">
      <c r="A3594" s="175"/>
      <c r="B3594" s="175"/>
      <c r="C3594" s="175"/>
      <c r="D3594" s="127" t="s">
        <v>103</v>
      </c>
      <c r="E3594" s="128">
        <v>19.489758254597987</v>
      </c>
      <c r="F3594" s="129">
        <v>19.489758254597987</v>
      </c>
      <c r="G3594" s="129">
        <v>9.6045528678658876</v>
      </c>
      <c r="H3594" s="129">
        <v>4.8022764339329438</v>
      </c>
      <c r="I3594" s="132"/>
      <c r="J3594" s="132"/>
      <c r="K3594" s="131">
        <v>0.49279999999999996</v>
      </c>
    </row>
    <row r="3595" spans="1:11" x14ac:dyDescent="0.25">
      <c r="A3595" s="175"/>
      <c r="B3595" s="175"/>
      <c r="C3595" s="175" t="s">
        <v>81</v>
      </c>
      <c r="D3595" s="127" t="s">
        <v>139</v>
      </c>
      <c r="E3595" s="128">
        <v>34.372242999839251</v>
      </c>
      <c r="F3595" s="129">
        <v>34.372242999839251</v>
      </c>
      <c r="G3595" s="129">
        <v>7.6478240674642342</v>
      </c>
      <c r="H3595" s="129">
        <v>4.5886944404785401</v>
      </c>
      <c r="I3595" s="132"/>
      <c r="J3595" s="132"/>
      <c r="K3595" s="131">
        <v>0.22250000000000003</v>
      </c>
    </row>
    <row r="3596" spans="1:11" x14ac:dyDescent="0.25">
      <c r="A3596" s="175"/>
      <c r="B3596" s="175"/>
      <c r="C3596" s="175"/>
      <c r="D3596" s="127" t="s">
        <v>103</v>
      </c>
      <c r="E3596" s="128">
        <v>34.372242999839251</v>
      </c>
      <c r="F3596" s="129">
        <v>34.372242999839251</v>
      </c>
      <c r="G3596" s="129">
        <v>7.6478240674642342</v>
      </c>
      <c r="H3596" s="129">
        <v>4.5886944404785401</v>
      </c>
      <c r="I3596" s="132"/>
      <c r="J3596" s="132"/>
      <c r="K3596" s="131">
        <v>0.22250000000000003</v>
      </c>
    </row>
    <row r="3597" spans="1:11" x14ac:dyDescent="0.25">
      <c r="A3597" s="175"/>
      <c r="B3597" s="175"/>
      <c r="C3597" s="175" t="s">
        <v>157</v>
      </c>
      <c r="D3597" s="127" t="s">
        <v>139</v>
      </c>
      <c r="E3597" s="128">
        <v>5.1756462969164074</v>
      </c>
      <c r="F3597" s="129">
        <v>5.1756462969164074</v>
      </c>
      <c r="G3597" s="129">
        <v>3.6850601634044819</v>
      </c>
      <c r="H3597" s="129">
        <v>0</v>
      </c>
      <c r="I3597" s="132"/>
      <c r="J3597" s="132"/>
      <c r="K3597" s="131">
        <v>0.71199999999999997</v>
      </c>
    </row>
    <row r="3598" spans="1:11" x14ac:dyDescent="0.25">
      <c r="A3598" s="175"/>
      <c r="B3598" s="175"/>
      <c r="C3598" s="175"/>
      <c r="D3598" s="127" t="s">
        <v>103</v>
      </c>
      <c r="E3598" s="128">
        <v>5.1756462969164074</v>
      </c>
      <c r="F3598" s="129">
        <v>5.1756462969164074</v>
      </c>
      <c r="G3598" s="129">
        <v>3.6850601634044819</v>
      </c>
      <c r="H3598" s="129">
        <v>0</v>
      </c>
      <c r="I3598" s="132"/>
      <c r="J3598" s="132"/>
      <c r="K3598" s="131">
        <v>0.71199999999999997</v>
      </c>
    </row>
    <row r="3599" spans="1:11" x14ac:dyDescent="0.25">
      <c r="A3599" s="175"/>
      <c r="B3599" s="175"/>
      <c r="C3599" s="175" t="s">
        <v>83</v>
      </c>
      <c r="D3599" s="127" t="s">
        <v>139</v>
      </c>
      <c r="E3599" s="128">
        <v>173.50891515337341</v>
      </c>
      <c r="F3599" s="129">
        <v>162.70968625926494</v>
      </c>
      <c r="G3599" s="129">
        <v>42.458525788187281</v>
      </c>
      <c r="H3599" s="129">
        <v>8.9680681805483875</v>
      </c>
      <c r="I3599" s="132"/>
      <c r="J3599" s="132"/>
      <c r="K3599" s="131">
        <v>0.24470515391474851</v>
      </c>
    </row>
    <row r="3600" spans="1:11" x14ac:dyDescent="0.25">
      <c r="A3600" s="175"/>
      <c r="B3600" s="175"/>
      <c r="C3600" s="175"/>
      <c r="D3600" s="127" t="s">
        <v>103</v>
      </c>
      <c r="E3600" s="128">
        <v>173.50891515337341</v>
      </c>
      <c r="F3600" s="129">
        <v>162.70968625926494</v>
      </c>
      <c r="G3600" s="129">
        <v>42.458525788187281</v>
      </c>
      <c r="H3600" s="129">
        <v>8.9680681805483875</v>
      </c>
      <c r="I3600" s="132"/>
      <c r="J3600" s="132"/>
      <c r="K3600" s="131">
        <v>0.24470515391474851</v>
      </c>
    </row>
    <row r="3601" spans="1:11" x14ac:dyDescent="0.25">
      <c r="A3601" s="175"/>
      <c r="B3601" s="175"/>
      <c r="C3601" s="175" t="s">
        <v>103</v>
      </c>
      <c r="D3601" s="127" t="s">
        <v>139</v>
      </c>
      <c r="E3601" s="128">
        <v>232.54656270472705</v>
      </c>
      <c r="F3601" s="129">
        <v>221.74733381061858</v>
      </c>
      <c r="G3601" s="129">
        <v>63.395962886921879</v>
      </c>
      <c r="H3601" s="129">
        <v>18.359039054959872</v>
      </c>
      <c r="I3601" s="132"/>
      <c r="J3601" s="132"/>
      <c r="K3601" s="131">
        <v>0.41800128847868712</v>
      </c>
    </row>
    <row r="3602" spans="1:11" x14ac:dyDescent="0.25">
      <c r="A3602" s="175"/>
      <c r="B3602" s="175"/>
      <c r="C3602" s="175"/>
      <c r="D3602" s="127" t="s">
        <v>103</v>
      </c>
      <c r="E3602" s="128">
        <v>232.54656270472705</v>
      </c>
      <c r="F3602" s="129">
        <v>221.74733381061858</v>
      </c>
      <c r="G3602" s="129">
        <v>63.395962886921879</v>
      </c>
      <c r="H3602" s="129">
        <v>18.359039054959872</v>
      </c>
      <c r="I3602" s="132"/>
      <c r="J3602" s="132"/>
      <c r="K3602" s="131">
        <v>0.41800128847868712</v>
      </c>
    </row>
    <row r="3603" spans="1:11" x14ac:dyDescent="0.25">
      <c r="A3603" s="175"/>
      <c r="B3603" s="175" t="s">
        <v>44</v>
      </c>
      <c r="C3603" s="175" t="s">
        <v>84</v>
      </c>
      <c r="D3603" s="127" t="s">
        <v>140</v>
      </c>
      <c r="E3603" s="128">
        <v>24.545454545454547</v>
      </c>
      <c r="F3603" s="129">
        <v>24.545454545454547</v>
      </c>
      <c r="G3603" s="129">
        <v>49.090909090909093</v>
      </c>
      <c r="H3603" s="129">
        <v>49.090909090909093</v>
      </c>
      <c r="I3603" s="129">
        <v>0</v>
      </c>
      <c r="J3603" s="129">
        <v>0</v>
      </c>
      <c r="K3603" s="130">
        <v>2</v>
      </c>
    </row>
    <row r="3604" spans="1:11" x14ac:dyDescent="0.25">
      <c r="A3604" s="175"/>
      <c r="B3604" s="175"/>
      <c r="C3604" s="175"/>
      <c r="D3604" s="127" t="s">
        <v>139</v>
      </c>
      <c r="E3604" s="128">
        <v>10.116695738139365</v>
      </c>
      <c r="F3604" s="129">
        <v>10.116695738139365</v>
      </c>
      <c r="G3604" s="129">
        <v>21.609262096665685</v>
      </c>
      <c r="H3604" s="129">
        <v>0</v>
      </c>
      <c r="I3604" s="132"/>
      <c r="J3604" s="132"/>
      <c r="K3604" s="130">
        <v>2.1360000000000001</v>
      </c>
    </row>
    <row r="3605" spans="1:11" x14ac:dyDescent="0.25">
      <c r="A3605" s="175"/>
      <c r="B3605" s="175"/>
      <c r="C3605" s="175"/>
      <c r="D3605" s="127" t="s">
        <v>103</v>
      </c>
      <c r="E3605" s="128">
        <v>34.66215028359391</v>
      </c>
      <c r="F3605" s="129">
        <v>34.66215028359391</v>
      </c>
      <c r="G3605" s="129">
        <v>70.700171187574782</v>
      </c>
      <c r="H3605" s="129">
        <v>49.090909090909093</v>
      </c>
      <c r="I3605" s="129">
        <v>0</v>
      </c>
      <c r="J3605" s="129">
        <v>0</v>
      </c>
      <c r="K3605" s="130">
        <v>2.0680000000000001</v>
      </c>
    </row>
    <row r="3606" spans="1:11" x14ac:dyDescent="0.25">
      <c r="A3606" s="175"/>
      <c r="B3606" s="175"/>
      <c r="C3606" s="175" t="s">
        <v>85</v>
      </c>
      <c r="D3606" s="127" t="s">
        <v>139</v>
      </c>
      <c r="E3606" s="128">
        <v>79.873134103185805</v>
      </c>
      <c r="F3606" s="129">
        <v>79.873134103185805</v>
      </c>
      <c r="G3606" s="129">
        <v>21.326126805550611</v>
      </c>
      <c r="H3606" s="132"/>
      <c r="I3606" s="132"/>
      <c r="J3606" s="132"/>
      <c r="K3606" s="131">
        <v>0.26700000000000002</v>
      </c>
    </row>
    <row r="3607" spans="1:11" x14ac:dyDescent="0.25">
      <c r="A3607" s="175"/>
      <c r="B3607" s="175"/>
      <c r="C3607" s="175"/>
      <c r="D3607" s="127" t="s">
        <v>103</v>
      </c>
      <c r="E3607" s="128">
        <v>79.873134103185805</v>
      </c>
      <c r="F3607" s="129">
        <v>79.873134103185805</v>
      </c>
      <c r="G3607" s="129">
        <v>21.326126805550611</v>
      </c>
      <c r="H3607" s="132"/>
      <c r="I3607" s="132"/>
      <c r="J3607" s="132"/>
      <c r="K3607" s="131">
        <v>0.26700000000000002</v>
      </c>
    </row>
    <row r="3608" spans="1:11" x14ac:dyDescent="0.25">
      <c r="A3608" s="175"/>
      <c r="B3608" s="175"/>
      <c r="C3608" s="175" t="s">
        <v>86</v>
      </c>
      <c r="D3608" s="127" t="s">
        <v>139</v>
      </c>
      <c r="E3608" s="128">
        <v>76.330999776553313</v>
      </c>
      <c r="F3608" s="129">
        <v>76.330999776553313</v>
      </c>
      <c r="G3608" s="129">
        <v>53.270681179172158</v>
      </c>
      <c r="H3608" s="129">
        <v>28.726545016041186</v>
      </c>
      <c r="I3608" s="132"/>
      <c r="J3608" s="129">
        <v>8.6623965033471713</v>
      </c>
      <c r="K3608" s="131">
        <v>0.69789052069425894</v>
      </c>
    </row>
    <row r="3609" spans="1:11" x14ac:dyDescent="0.25">
      <c r="A3609" s="175"/>
      <c r="B3609" s="175"/>
      <c r="C3609" s="175"/>
      <c r="D3609" s="127" t="s">
        <v>103</v>
      </c>
      <c r="E3609" s="128">
        <v>76.330999776553313</v>
      </c>
      <c r="F3609" s="129">
        <v>76.330999776553313</v>
      </c>
      <c r="G3609" s="129">
        <v>53.270681179172158</v>
      </c>
      <c r="H3609" s="129">
        <v>28.726545016041186</v>
      </c>
      <c r="I3609" s="132"/>
      <c r="J3609" s="129">
        <v>8.6623965033471713</v>
      </c>
      <c r="K3609" s="131">
        <v>0.69789052069425894</v>
      </c>
    </row>
    <row r="3610" spans="1:11" x14ac:dyDescent="0.25">
      <c r="A3610" s="175"/>
      <c r="B3610" s="175"/>
      <c r="C3610" s="175" t="s">
        <v>87</v>
      </c>
      <c r="D3610" s="127" t="s">
        <v>139</v>
      </c>
      <c r="E3610" s="128">
        <v>112.26181305059544</v>
      </c>
      <c r="F3610" s="129">
        <v>112.26181305059544</v>
      </c>
      <c r="G3610" s="129">
        <v>177.62313531560881</v>
      </c>
      <c r="H3610" s="132"/>
      <c r="I3610" s="132"/>
      <c r="J3610" s="132"/>
      <c r="K3610" s="130">
        <v>1.5822222222222224</v>
      </c>
    </row>
    <row r="3611" spans="1:11" x14ac:dyDescent="0.25">
      <c r="A3611" s="175"/>
      <c r="B3611" s="175"/>
      <c r="C3611" s="175"/>
      <c r="D3611" s="127" t="s">
        <v>103</v>
      </c>
      <c r="E3611" s="128">
        <v>112.26181305059544</v>
      </c>
      <c r="F3611" s="129">
        <v>112.26181305059544</v>
      </c>
      <c r="G3611" s="129">
        <v>177.62313531560881</v>
      </c>
      <c r="H3611" s="132"/>
      <c r="I3611" s="132"/>
      <c r="J3611" s="132"/>
      <c r="K3611" s="130">
        <v>1.5822222222222224</v>
      </c>
    </row>
    <row r="3612" spans="1:11" x14ac:dyDescent="0.25">
      <c r="A3612" s="175"/>
      <c r="B3612" s="175"/>
      <c r="C3612" s="175" t="s">
        <v>103</v>
      </c>
      <c r="D3612" s="127" t="s">
        <v>140</v>
      </c>
      <c r="E3612" s="128">
        <v>24.545454545454547</v>
      </c>
      <c r="F3612" s="129">
        <v>24.545454545454547</v>
      </c>
      <c r="G3612" s="129">
        <v>49.090909090909093</v>
      </c>
      <c r="H3612" s="129">
        <v>49.090909090909093</v>
      </c>
      <c r="I3612" s="129">
        <v>0</v>
      </c>
      <c r="J3612" s="129">
        <v>0</v>
      </c>
      <c r="K3612" s="130">
        <v>2</v>
      </c>
    </row>
    <row r="3613" spans="1:11" x14ac:dyDescent="0.25">
      <c r="A3613" s="175"/>
      <c r="B3613" s="175"/>
      <c r="C3613" s="175"/>
      <c r="D3613" s="127" t="s">
        <v>139</v>
      </c>
      <c r="E3613" s="128">
        <v>278.58264266847391</v>
      </c>
      <c r="F3613" s="129">
        <v>278.58264266847391</v>
      </c>
      <c r="G3613" s="129">
        <v>273.82920539699728</v>
      </c>
      <c r="H3613" s="129">
        <v>28.726545016041186</v>
      </c>
      <c r="I3613" s="132"/>
      <c r="J3613" s="129">
        <v>8.6623965033471713</v>
      </c>
      <c r="K3613" s="130">
        <v>1.1707781857291204</v>
      </c>
    </row>
    <row r="3614" spans="1:11" x14ac:dyDescent="0.25">
      <c r="A3614" s="175"/>
      <c r="B3614" s="175"/>
      <c r="C3614" s="175"/>
      <c r="D3614" s="127" t="s">
        <v>103</v>
      </c>
      <c r="E3614" s="128">
        <v>303.12809721392847</v>
      </c>
      <c r="F3614" s="129">
        <v>303.12809721392847</v>
      </c>
      <c r="G3614" s="129">
        <v>322.92011448790629</v>
      </c>
      <c r="H3614" s="129">
        <v>77.817454106950279</v>
      </c>
      <c r="I3614" s="129">
        <v>0</v>
      </c>
      <c r="J3614" s="129">
        <v>8.6623965033471713</v>
      </c>
      <c r="K3614" s="130">
        <v>1.3366225485832963</v>
      </c>
    </row>
    <row r="3615" spans="1:11" x14ac:dyDescent="0.25">
      <c r="A3615" s="175"/>
      <c r="B3615" s="175" t="s">
        <v>45</v>
      </c>
      <c r="C3615" s="175" t="s">
        <v>89</v>
      </c>
      <c r="D3615" s="127" t="s">
        <v>139</v>
      </c>
      <c r="E3615" s="128">
        <v>239.93739177421955</v>
      </c>
      <c r="F3615" s="129">
        <v>239.93739177421955</v>
      </c>
      <c r="G3615" s="129">
        <v>93.040363120000009</v>
      </c>
      <c r="H3615" s="129">
        <v>21.127861578953766</v>
      </c>
      <c r="I3615" s="132"/>
      <c r="J3615" s="132"/>
      <c r="K3615" s="131">
        <v>0.3877693361256121</v>
      </c>
    </row>
    <row r="3616" spans="1:11" x14ac:dyDescent="0.25">
      <c r="A3616" s="175"/>
      <c r="B3616" s="175"/>
      <c r="C3616" s="175"/>
      <c r="D3616" s="127" t="s">
        <v>103</v>
      </c>
      <c r="E3616" s="128">
        <v>239.93739177421955</v>
      </c>
      <c r="F3616" s="129">
        <v>239.93739177421955</v>
      </c>
      <c r="G3616" s="129">
        <v>93.040363120000009</v>
      </c>
      <c r="H3616" s="129">
        <v>21.127861578953766</v>
      </c>
      <c r="I3616" s="132"/>
      <c r="J3616" s="132"/>
      <c r="K3616" s="131">
        <v>0.3877693361256121</v>
      </c>
    </row>
    <row r="3617" spans="1:11" x14ac:dyDescent="0.25">
      <c r="A3617" s="175"/>
      <c r="B3617" s="175"/>
      <c r="C3617" s="175" t="s">
        <v>166</v>
      </c>
      <c r="D3617" s="127" t="s">
        <v>139</v>
      </c>
      <c r="E3617" s="128">
        <v>13.655962184192701</v>
      </c>
      <c r="F3617" s="129">
        <v>13.655962184192701</v>
      </c>
      <c r="G3617" s="129">
        <v>1.3109723696824993</v>
      </c>
      <c r="H3617" s="129">
        <v>0</v>
      </c>
      <c r="I3617" s="132"/>
      <c r="J3617" s="132"/>
      <c r="K3617" s="131">
        <v>9.6000000000000002E-2</v>
      </c>
    </row>
    <row r="3618" spans="1:11" x14ac:dyDescent="0.25">
      <c r="A3618" s="175"/>
      <c r="B3618" s="175"/>
      <c r="C3618" s="175"/>
      <c r="D3618" s="127" t="s">
        <v>103</v>
      </c>
      <c r="E3618" s="128">
        <v>13.655962184192701</v>
      </c>
      <c r="F3618" s="129">
        <v>13.655962184192701</v>
      </c>
      <c r="G3618" s="129">
        <v>1.3109723696824993</v>
      </c>
      <c r="H3618" s="129">
        <v>0</v>
      </c>
      <c r="I3618" s="132"/>
      <c r="J3618" s="132"/>
      <c r="K3618" s="131">
        <v>9.6000000000000002E-2</v>
      </c>
    </row>
    <row r="3619" spans="1:11" x14ac:dyDescent="0.25">
      <c r="A3619" s="175"/>
      <c r="B3619" s="175"/>
      <c r="C3619" s="175" t="s">
        <v>103</v>
      </c>
      <c r="D3619" s="127" t="s">
        <v>139</v>
      </c>
      <c r="E3619" s="128">
        <v>253.59335395841225</v>
      </c>
      <c r="F3619" s="129">
        <v>253.59335395841225</v>
      </c>
      <c r="G3619" s="129">
        <v>94.351335489682512</v>
      </c>
      <c r="H3619" s="129">
        <v>21.127861578953766</v>
      </c>
      <c r="I3619" s="132"/>
      <c r="J3619" s="132"/>
      <c r="K3619" s="131">
        <v>0.24188466806280606</v>
      </c>
    </row>
    <row r="3620" spans="1:11" x14ac:dyDescent="0.25">
      <c r="A3620" s="175"/>
      <c r="B3620" s="175"/>
      <c r="C3620" s="175"/>
      <c r="D3620" s="127" t="s">
        <v>103</v>
      </c>
      <c r="E3620" s="128">
        <v>253.59335395841225</v>
      </c>
      <c r="F3620" s="129">
        <v>253.59335395841225</v>
      </c>
      <c r="G3620" s="129">
        <v>94.351335489682512</v>
      </c>
      <c r="H3620" s="129">
        <v>21.127861578953766</v>
      </c>
      <c r="I3620" s="132"/>
      <c r="J3620" s="132"/>
      <c r="K3620" s="131">
        <v>0.24188466806280606</v>
      </c>
    </row>
    <row r="3621" spans="1:11" x14ac:dyDescent="0.25">
      <c r="A3621" s="175"/>
      <c r="B3621" s="175" t="s">
        <v>46</v>
      </c>
      <c r="C3621" s="175" t="s">
        <v>91</v>
      </c>
      <c r="D3621" s="127" t="s">
        <v>139</v>
      </c>
      <c r="E3621" s="128">
        <v>589.57687675359398</v>
      </c>
      <c r="F3621" s="129">
        <v>558.48964655480484</v>
      </c>
      <c r="G3621" s="129">
        <v>376.29225249654519</v>
      </c>
      <c r="H3621" s="129">
        <v>13.397171121555425</v>
      </c>
      <c r="I3621" s="133">
        <v>-0.33488450738281839</v>
      </c>
      <c r="J3621" s="133">
        <v>-0.33488450738281839</v>
      </c>
      <c r="K3621" s="131">
        <v>0.63824119861778716</v>
      </c>
    </row>
    <row r="3622" spans="1:11" x14ac:dyDescent="0.25">
      <c r="A3622" s="175"/>
      <c r="B3622" s="175"/>
      <c r="C3622" s="175"/>
      <c r="D3622" s="127" t="s">
        <v>103</v>
      </c>
      <c r="E3622" s="128">
        <v>589.57687675359398</v>
      </c>
      <c r="F3622" s="129">
        <v>558.48964655480484</v>
      </c>
      <c r="G3622" s="129">
        <v>376.29225249654519</v>
      </c>
      <c r="H3622" s="129">
        <v>13.397171121555425</v>
      </c>
      <c r="I3622" s="133">
        <v>-0.33488450738281839</v>
      </c>
      <c r="J3622" s="133">
        <v>-0.33488450738281839</v>
      </c>
      <c r="K3622" s="131">
        <v>0.63824119861778716</v>
      </c>
    </row>
    <row r="3623" spans="1:11" x14ac:dyDescent="0.25">
      <c r="A3623" s="175"/>
      <c r="B3623" s="175"/>
      <c r="C3623" s="175" t="s">
        <v>167</v>
      </c>
      <c r="D3623" s="127" t="s">
        <v>139</v>
      </c>
      <c r="E3623" s="128">
        <v>317.88271594216383</v>
      </c>
      <c r="F3623" s="129">
        <v>285.55606946518958</v>
      </c>
      <c r="G3623" s="129">
        <v>175.02284510045371</v>
      </c>
      <c r="H3623" s="129">
        <v>0</v>
      </c>
      <c r="I3623" s="132"/>
      <c r="J3623" s="132"/>
      <c r="K3623" s="131">
        <v>0.55058937250397</v>
      </c>
    </row>
    <row r="3624" spans="1:11" x14ac:dyDescent="0.25">
      <c r="A3624" s="175"/>
      <c r="B3624" s="175"/>
      <c r="C3624" s="175"/>
      <c r="D3624" s="127" t="s">
        <v>103</v>
      </c>
      <c r="E3624" s="128">
        <v>317.88271594216383</v>
      </c>
      <c r="F3624" s="129">
        <v>285.55606946518958</v>
      </c>
      <c r="G3624" s="129">
        <v>175.02284510045371</v>
      </c>
      <c r="H3624" s="129">
        <v>0</v>
      </c>
      <c r="I3624" s="132"/>
      <c r="J3624" s="132"/>
      <c r="K3624" s="131">
        <v>0.55058937250397</v>
      </c>
    </row>
    <row r="3625" spans="1:11" x14ac:dyDescent="0.25">
      <c r="A3625" s="175"/>
      <c r="B3625" s="175"/>
      <c r="C3625" s="175" t="s">
        <v>92</v>
      </c>
      <c r="D3625" s="127" t="s">
        <v>139</v>
      </c>
      <c r="E3625" s="128">
        <v>264.60343030924696</v>
      </c>
      <c r="F3625" s="129">
        <v>252.177540589985</v>
      </c>
      <c r="G3625" s="129">
        <v>222.46002988933105</v>
      </c>
      <c r="H3625" s="129">
        <v>13.938369444648369</v>
      </c>
      <c r="I3625" s="132"/>
      <c r="J3625" s="132"/>
      <c r="K3625" s="131">
        <v>0.84072995436732578</v>
      </c>
    </row>
    <row r="3626" spans="1:11" x14ac:dyDescent="0.25">
      <c r="A3626" s="175"/>
      <c r="B3626" s="175"/>
      <c r="C3626" s="175"/>
      <c r="D3626" s="127" t="s">
        <v>103</v>
      </c>
      <c r="E3626" s="128">
        <v>264.60343030924696</v>
      </c>
      <c r="F3626" s="129">
        <v>252.177540589985</v>
      </c>
      <c r="G3626" s="129">
        <v>222.46002988933105</v>
      </c>
      <c r="H3626" s="129">
        <v>13.938369444648369</v>
      </c>
      <c r="I3626" s="132"/>
      <c r="J3626" s="132"/>
      <c r="K3626" s="131">
        <v>0.84072995436732578</v>
      </c>
    </row>
    <row r="3627" spans="1:11" x14ac:dyDescent="0.25">
      <c r="A3627" s="175"/>
      <c r="B3627" s="175"/>
      <c r="C3627" s="175" t="s">
        <v>93</v>
      </c>
      <c r="D3627" s="127" t="s">
        <v>140</v>
      </c>
      <c r="E3627" s="128">
        <v>2.074074074074074</v>
      </c>
      <c r="F3627" s="129">
        <v>2.074074074074074</v>
      </c>
      <c r="G3627" s="133">
        <v>0.59259259259259256</v>
      </c>
      <c r="H3627" s="133">
        <v>0.35555555555555551</v>
      </c>
      <c r="I3627" s="129">
        <v>0</v>
      </c>
      <c r="J3627" s="129">
        <v>0</v>
      </c>
      <c r="K3627" s="131">
        <v>0.2857142857142857</v>
      </c>
    </row>
    <row r="3628" spans="1:11" x14ac:dyDescent="0.25">
      <c r="A3628" s="175"/>
      <c r="B3628" s="175"/>
      <c r="C3628" s="175"/>
      <c r="D3628" s="127" t="s">
        <v>139</v>
      </c>
      <c r="E3628" s="128">
        <v>770.12634234276811</v>
      </c>
      <c r="F3628" s="129">
        <v>683.06429719772393</v>
      </c>
      <c r="G3628" s="129">
        <v>517.34861875488502</v>
      </c>
      <c r="H3628" s="129">
        <v>45.90312733696657</v>
      </c>
      <c r="I3628" s="129">
        <v>6.0134271913286081</v>
      </c>
      <c r="J3628" s="132"/>
      <c r="K3628" s="131">
        <v>0.67177109820848502</v>
      </c>
    </row>
    <row r="3629" spans="1:11" x14ac:dyDescent="0.25">
      <c r="A3629" s="175"/>
      <c r="B3629" s="175"/>
      <c r="C3629" s="175"/>
      <c r="D3629" s="127" t="s">
        <v>103</v>
      </c>
      <c r="E3629" s="128">
        <v>772.20041641684224</v>
      </c>
      <c r="F3629" s="129">
        <v>685.13837127179806</v>
      </c>
      <c r="G3629" s="129">
        <v>517.94121134747763</v>
      </c>
      <c r="H3629" s="129">
        <v>46.258682892522124</v>
      </c>
      <c r="I3629" s="129">
        <v>6.0134271913286081</v>
      </c>
      <c r="J3629" s="129">
        <v>0</v>
      </c>
      <c r="K3629" s="131">
        <v>0.47874269196138536</v>
      </c>
    </row>
    <row r="3630" spans="1:11" x14ac:dyDescent="0.25">
      <c r="A3630" s="175"/>
      <c r="B3630" s="175"/>
      <c r="C3630" s="175" t="s">
        <v>94</v>
      </c>
      <c r="D3630" s="127" t="s">
        <v>140</v>
      </c>
      <c r="E3630" s="135">
        <v>0.55000000000000004</v>
      </c>
      <c r="F3630" s="133">
        <v>0.55000000000000004</v>
      </c>
      <c r="G3630" s="133">
        <v>0.16500000000000001</v>
      </c>
      <c r="H3630" s="132"/>
      <c r="I3630" s="132"/>
      <c r="J3630" s="132"/>
      <c r="K3630" s="131">
        <v>0.3</v>
      </c>
    </row>
    <row r="3631" spans="1:11" x14ac:dyDescent="0.25">
      <c r="A3631" s="175"/>
      <c r="B3631" s="175"/>
      <c r="C3631" s="175"/>
      <c r="D3631" s="127" t="s">
        <v>139</v>
      </c>
      <c r="E3631" s="128">
        <v>90.057875010204413</v>
      </c>
      <c r="F3631" s="129">
        <v>79.629865118049821</v>
      </c>
      <c r="G3631" s="129">
        <v>51.092606107210287</v>
      </c>
      <c r="H3631" s="129">
        <v>0</v>
      </c>
      <c r="I3631" s="132"/>
      <c r="J3631" s="132"/>
      <c r="K3631" s="131">
        <v>0.56733079812754861</v>
      </c>
    </row>
    <row r="3632" spans="1:11" x14ac:dyDescent="0.25">
      <c r="A3632" s="175"/>
      <c r="B3632" s="175"/>
      <c r="C3632" s="175"/>
      <c r="D3632" s="127" t="s">
        <v>103</v>
      </c>
      <c r="E3632" s="128">
        <v>90.60787501020441</v>
      </c>
      <c r="F3632" s="129">
        <v>80.179865118049818</v>
      </c>
      <c r="G3632" s="129">
        <v>51.257606107210286</v>
      </c>
      <c r="H3632" s="129">
        <v>0</v>
      </c>
      <c r="I3632" s="132"/>
      <c r="J3632" s="132"/>
      <c r="K3632" s="131">
        <v>0.43366539906377433</v>
      </c>
    </row>
    <row r="3633" spans="1:11" x14ac:dyDescent="0.25">
      <c r="A3633" s="175"/>
      <c r="B3633" s="175"/>
      <c r="C3633" s="175" t="s">
        <v>95</v>
      </c>
      <c r="D3633" s="127" t="s">
        <v>139</v>
      </c>
      <c r="E3633" s="128">
        <v>7.7463713441771835</v>
      </c>
      <c r="F3633" s="129">
        <v>4.7954334560989125</v>
      </c>
      <c r="G3633" s="133">
        <v>0.92926780987754831</v>
      </c>
      <c r="H3633" s="129">
        <v>0</v>
      </c>
      <c r="I3633" s="132"/>
      <c r="J3633" s="132"/>
      <c r="K3633" s="131">
        <v>0.11996169155717834</v>
      </c>
    </row>
    <row r="3634" spans="1:11" x14ac:dyDescent="0.25">
      <c r="A3634" s="175"/>
      <c r="B3634" s="175"/>
      <c r="C3634" s="175"/>
      <c r="D3634" s="127" t="s">
        <v>103</v>
      </c>
      <c r="E3634" s="128">
        <v>7.7463713441771835</v>
      </c>
      <c r="F3634" s="129">
        <v>4.7954334560989125</v>
      </c>
      <c r="G3634" s="133">
        <v>0.92926780987754831</v>
      </c>
      <c r="H3634" s="129">
        <v>0</v>
      </c>
      <c r="I3634" s="132"/>
      <c r="J3634" s="132"/>
      <c r="K3634" s="131">
        <v>0.11996169155717834</v>
      </c>
    </row>
    <row r="3635" spans="1:11" x14ac:dyDescent="0.25">
      <c r="A3635" s="175"/>
      <c r="B3635" s="175"/>
      <c r="C3635" s="175" t="s">
        <v>96</v>
      </c>
      <c r="D3635" s="127" t="s">
        <v>140</v>
      </c>
      <c r="E3635" s="135">
        <v>0.47669491525423724</v>
      </c>
      <c r="F3635" s="133">
        <v>0.47669491525423724</v>
      </c>
      <c r="G3635" s="133">
        <v>0.19067796610169491</v>
      </c>
      <c r="H3635" s="133">
        <v>6.3559322033898302E-2</v>
      </c>
      <c r="I3635" s="133">
        <v>0.44491525423728806</v>
      </c>
      <c r="J3635" s="129">
        <v>0</v>
      </c>
      <c r="K3635" s="131">
        <v>0.4</v>
      </c>
    </row>
    <row r="3636" spans="1:11" x14ac:dyDescent="0.25">
      <c r="A3636" s="175"/>
      <c r="B3636" s="175"/>
      <c r="C3636" s="175"/>
      <c r="D3636" s="127" t="s">
        <v>139</v>
      </c>
      <c r="E3636" s="128">
        <v>826.98895107215662</v>
      </c>
      <c r="F3636" s="129">
        <v>818.44730826608418</v>
      </c>
      <c r="G3636" s="129">
        <v>1170.4709360432171</v>
      </c>
      <c r="H3636" s="129">
        <v>766.66793118498083</v>
      </c>
      <c r="I3636" s="129">
        <v>7.4590527706855756</v>
      </c>
      <c r="J3636" s="129">
        <v>7.4590527706855756</v>
      </c>
      <c r="K3636" s="130">
        <v>1.4153404764667659</v>
      </c>
    </row>
    <row r="3637" spans="1:11" x14ac:dyDescent="0.25">
      <c r="A3637" s="175"/>
      <c r="B3637" s="175"/>
      <c r="C3637" s="175"/>
      <c r="D3637" s="127" t="s">
        <v>103</v>
      </c>
      <c r="E3637" s="128">
        <v>827.46564598741088</v>
      </c>
      <c r="F3637" s="129">
        <v>818.92400318133843</v>
      </c>
      <c r="G3637" s="129">
        <v>1170.6616140093188</v>
      </c>
      <c r="H3637" s="129">
        <v>766.73149050701466</v>
      </c>
      <c r="I3637" s="129">
        <v>7.9039680249228637</v>
      </c>
      <c r="J3637" s="129">
        <v>7.4590527706855756</v>
      </c>
      <c r="K3637" s="131">
        <v>0.90767023823338289</v>
      </c>
    </row>
    <row r="3638" spans="1:11" x14ac:dyDescent="0.25">
      <c r="A3638" s="175"/>
      <c r="B3638" s="175"/>
      <c r="C3638" s="175" t="s">
        <v>97</v>
      </c>
      <c r="D3638" s="127" t="s">
        <v>140</v>
      </c>
      <c r="E3638" s="128">
        <v>25.882352941176471</v>
      </c>
      <c r="F3638" s="129">
        <v>21.568627450980394</v>
      </c>
      <c r="G3638" s="129">
        <v>9.8137254901960773</v>
      </c>
      <c r="H3638" s="129">
        <v>7.2794117647058822</v>
      </c>
      <c r="I3638" s="133">
        <v>0.21568627450980393</v>
      </c>
      <c r="J3638" s="133">
        <v>0.16176470588235292</v>
      </c>
      <c r="K3638" s="131">
        <v>0.3791666666666666</v>
      </c>
    </row>
    <row r="3639" spans="1:11" x14ac:dyDescent="0.25">
      <c r="A3639" s="175"/>
      <c r="B3639" s="175"/>
      <c r="C3639" s="175"/>
      <c r="D3639" s="127" t="s">
        <v>139</v>
      </c>
      <c r="E3639" s="128">
        <v>625.27490479624964</v>
      </c>
      <c r="F3639" s="129">
        <v>608.18220996234732</v>
      </c>
      <c r="G3639" s="129">
        <v>243.31664770347939</v>
      </c>
      <c r="H3639" s="129">
        <v>24.990402654819412</v>
      </c>
      <c r="I3639" s="132"/>
      <c r="J3639" s="132"/>
      <c r="K3639" s="131">
        <v>0.38913547599158149</v>
      </c>
    </row>
    <row r="3640" spans="1:11" x14ac:dyDescent="0.25">
      <c r="A3640" s="175"/>
      <c r="B3640" s="175"/>
      <c r="C3640" s="175"/>
      <c r="D3640" s="127" t="s">
        <v>103</v>
      </c>
      <c r="E3640" s="128">
        <v>651.15725773742611</v>
      </c>
      <c r="F3640" s="129">
        <v>629.75083741332764</v>
      </c>
      <c r="G3640" s="129">
        <v>253.13037319367547</v>
      </c>
      <c r="H3640" s="129">
        <v>32.269814419525289</v>
      </c>
      <c r="I3640" s="133">
        <v>0.21568627450980393</v>
      </c>
      <c r="J3640" s="133">
        <v>0.16176470588235292</v>
      </c>
      <c r="K3640" s="131">
        <v>0.38415107132912407</v>
      </c>
    </row>
    <row r="3641" spans="1:11" x14ac:dyDescent="0.25">
      <c r="A3641" s="175"/>
      <c r="B3641" s="175"/>
      <c r="C3641" s="175" t="s">
        <v>168</v>
      </c>
      <c r="D3641" s="127" t="s">
        <v>139</v>
      </c>
      <c r="E3641" s="128">
        <v>56.779700199810073</v>
      </c>
      <c r="F3641" s="129">
        <v>21.133330491749241</v>
      </c>
      <c r="G3641" s="129">
        <v>25.966778640458262</v>
      </c>
      <c r="H3641" s="129">
        <v>3.5160632499881013</v>
      </c>
      <c r="I3641" s="132"/>
      <c r="J3641" s="132"/>
      <c r="K3641" s="131">
        <v>0.45732503956660764</v>
      </c>
    </row>
    <row r="3642" spans="1:11" x14ac:dyDescent="0.25">
      <c r="A3642" s="175"/>
      <c r="B3642" s="175"/>
      <c r="C3642" s="175"/>
      <c r="D3642" s="127" t="s">
        <v>103</v>
      </c>
      <c r="E3642" s="128">
        <v>56.779700199810073</v>
      </c>
      <c r="F3642" s="129">
        <v>21.133330491749241</v>
      </c>
      <c r="G3642" s="129">
        <v>25.966778640458262</v>
      </c>
      <c r="H3642" s="129">
        <v>3.5160632499881013</v>
      </c>
      <c r="I3642" s="132"/>
      <c r="J3642" s="132"/>
      <c r="K3642" s="131">
        <v>0.45732503956660764</v>
      </c>
    </row>
    <row r="3643" spans="1:11" x14ac:dyDescent="0.25">
      <c r="A3643" s="175"/>
      <c r="B3643" s="175"/>
      <c r="C3643" s="175" t="s">
        <v>169</v>
      </c>
      <c r="D3643" s="127" t="s">
        <v>139</v>
      </c>
      <c r="E3643" s="128">
        <v>22.164551620158147</v>
      </c>
      <c r="F3643" s="129">
        <v>8.081438244906078</v>
      </c>
      <c r="G3643" s="129">
        <v>5.8326624398937197</v>
      </c>
      <c r="H3643" s="129">
        <v>0</v>
      </c>
      <c r="I3643" s="132"/>
      <c r="J3643" s="132"/>
      <c r="K3643" s="131">
        <v>0.26315273775216136</v>
      </c>
    </row>
    <row r="3644" spans="1:11" x14ac:dyDescent="0.25">
      <c r="A3644" s="175"/>
      <c r="B3644" s="175"/>
      <c r="C3644" s="175"/>
      <c r="D3644" s="127" t="s">
        <v>103</v>
      </c>
      <c r="E3644" s="128">
        <v>22.164551620158147</v>
      </c>
      <c r="F3644" s="129">
        <v>8.081438244906078</v>
      </c>
      <c r="G3644" s="129">
        <v>5.8326624398937197</v>
      </c>
      <c r="H3644" s="129">
        <v>0</v>
      </c>
      <c r="I3644" s="132"/>
      <c r="J3644" s="132"/>
      <c r="K3644" s="131">
        <v>0.26315273775216136</v>
      </c>
    </row>
    <row r="3645" spans="1:11" x14ac:dyDescent="0.25">
      <c r="A3645" s="175"/>
      <c r="B3645" s="175"/>
      <c r="C3645" s="175" t="s">
        <v>98</v>
      </c>
      <c r="D3645" s="127" t="s">
        <v>139</v>
      </c>
      <c r="E3645" s="128">
        <v>102.50881802017058</v>
      </c>
      <c r="F3645" s="129">
        <v>102.50881802017058</v>
      </c>
      <c r="G3645" s="129">
        <v>31.881904299550815</v>
      </c>
      <c r="H3645" s="129">
        <v>3.4548533769452168</v>
      </c>
      <c r="I3645" s="132"/>
      <c r="J3645" s="132"/>
      <c r="K3645" s="131">
        <v>0.31101621221773756</v>
      </c>
    </row>
    <row r="3646" spans="1:11" x14ac:dyDescent="0.25">
      <c r="A3646" s="175"/>
      <c r="B3646" s="175"/>
      <c r="C3646" s="175"/>
      <c r="D3646" s="127" t="s">
        <v>103</v>
      </c>
      <c r="E3646" s="128">
        <v>102.50881802017058</v>
      </c>
      <c r="F3646" s="129">
        <v>102.50881802017058</v>
      </c>
      <c r="G3646" s="129">
        <v>31.881904299550815</v>
      </c>
      <c r="H3646" s="129">
        <v>3.4548533769452168</v>
      </c>
      <c r="I3646" s="132"/>
      <c r="J3646" s="132"/>
      <c r="K3646" s="131">
        <v>0.31101621221773756</v>
      </c>
    </row>
    <row r="3647" spans="1:11" x14ac:dyDescent="0.25">
      <c r="A3647" s="175"/>
      <c r="B3647" s="175"/>
      <c r="C3647" s="175" t="s">
        <v>103</v>
      </c>
      <c r="D3647" s="127" t="s">
        <v>140</v>
      </c>
      <c r="E3647" s="128">
        <v>28.98312193050478</v>
      </c>
      <c r="F3647" s="129">
        <v>24.669396440308702</v>
      </c>
      <c r="G3647" s="129">
        <v>10.761996048890364</v>
      </c>
      <c r="H3647" s="129">
        <v>7.6985266422953362</v>
      </c>
      <c r="I3647" s="133">
        <v>0.66060152874709199</v>
      </c>
      <c r="J3647" s="133">
        <v>0.16176470588235292</v>
      </c>
      <c r="K3647" s="131">
        <v>0.34122023809523805</v>
      </c>
    </row>
    <row r="3648" spans="1:11" x14ac:dyDescent="0.25">
      <c r="A3648" s="175"/>
      <c r="B3648" s="175"/>
      <c r="C3648" s="175"/>
      <c r="D3648" s="127" t="s">
        <v>139</v>
      </c>
      <c r="E3648" s="128">
        <v>3673.7105374106991</v>
      </c>
      <c r="F3648" s="129">
        <v>3422.0659573671091</v>
      </c>
      <c r="G3648" s="129">
        <v>2820.6145492849014</v>
      </c>
      <c r="H3648" s="129">
        <v>871.8679183699038</v>
      </c>
      <c r="I3648" s="129">
        <v>13.137595454631363</v>
      </c>
      <c r="J3648" s="129">
        <v>7.1241682633027565</v>
      </c>
      <c r="K3648" s="131">
        <v>0.5658721868524681</v>
      </c>
    </row>
    <row r="3649" spans="1:11" x14ac:dyDescent="0.25">
      <c r="A3649" s="175"/>
      <c r="B3649" s="175"/>
      <c r="C3649" s="175"/>
      <c r="D3649" s="127" t="s">
        <v>103</v>
      </c>
      <c r="E3649" s="128">
        <v>3702.6936593412047</v>
      </c>
      <c r="F3649" s="129">
        <v>3446.7353538074185</v>
      </c>
      <c r="G3649" s="129">
        <v>2831.3765453337928</v>
      </c>
      <c r="H3649" s="129">
        <v>879.56644501219944</v>
      </c>
      <c r="I3649" s="129">
        <v>13.798196983378459</v>
      </c>
      <c r="J3649" s="129">
        <v>7.2859329691851098</v>
      </c>
      <c r="K3649" s="131">
        <v>0.50596500051720672</v>
      </c>
    </row>
    <row r="3650" spans="1:11" x14ac:dyDescent="0.25">
      <c r="A3650" s="175"/>
      <c r="B3650" s="175" t="s">
        <v>47</v>
      </c>
      <c r="C3650" s="175" t="s">
        <v>99</v>
      </c>
      <c r="D3650" s="127" t="s">
        <v>140</v>
      </c>
      <c r="E3650" s="135">
        <v>0.5</v>
      </c>
      <c r="F3650" s="133">
        <v>0.5</v>
      </c>
      <c r="G3650" s="133">
        <v>0.5</v>
      </c>
      <c r="H3650" s="133">
        <v>0.3</v>
      </c>
      <c r="I3650" s="133">
        <v>0.1</v>
      </c>
      <c r="J3650" s="132"/>
      <c r="K3650" s="130">
        <v>1</v>
      </c>
    </row>
    <row r="3651" spans="1:11" x14ac:dyDescent="0.25">
      <c r="A3651" s="175"/>
      <c r="B3651" s="175"/>
      <c r="C3651" s="175"/>
      <c r="D3651" s="127" t="s">
        <v>139</v>
      </c>
      <c r="E3651" s="128">
        <v>143.55137245670826</v>
      </c>
      <c r="F3651" s="129">
        <v>103.56547109261415</v>
      </c>
      <c r="G3651" s="129">
        <v>118.53760476023628</v>
      </c>
      <c r="H3651" s="129">
        <v>36.568914029801519</v>
      </c>
      <c r="I3651" s="132"/>
      <c r="J3651" s="132"/>
      <c r="K3651" s="131">
        <v>0.82575041068300792</v>
      </c>
    </row>
    <row r="3652" spans="1:11" x14ac:dyDescent="0.25">
      <c r="A3652" s="175"/>
      <c r="B3652" s="175"/>
      <c r="C3652" s="175"/>
      <c r="D3652" s="127" t="s">
        <v>103</v>
      </c>
      <c r="E3652" s="128">
        <v>144.05137245670826</v>
      </c>
      <c r="F3652" s="129">
        <v>104.06547109261415</v>
      </c>
      <c r="G3652" s="129">
        <v>119.03760476023628</v>
      </c>
      <c r="H3652" s="129">
        <v>36.868914029801523</v>
      </c>
      <c r="I3652" s="133">
        <v>0.1</v>
      </c>
      <c r="J3652" s="132"/>
      <c r="K3652" s="131">
        <v>0.9128752053415039</v>
      </c>
    </row>
    <row r="3653" spans="1:11" x14ac:dyDescent="0.25">
      <c r="A3653" s="175"/>
      <c r="B3653" s="175"/>
      <c r="C3653" s="175" t="s">
        <v>171</v>
      </c>
      <c r="D3653" s="127" t="s">
        <v>139</v>
      </c>
      <c r="E3653" s="128">
        <v>273.73956642101564</v>
      </c>
      <c r="F3653" s="129">
        <v>206.83255880085673</v>
      </c>
      <c r="G3653" s="129">
        <v>218.64284776015035</v>
      </c>
      <c r="H3653" s="129">
        <v>28.899101511483732</v>
      </c>
      <c r="I3653" s="132"/>
      <c r="J3653" s="132"/>
      <c r="K3653" s="131">
        <v>0.79872577654292876</v>
      </c>
    </row>
    <row r="3654" spans="1:11" x14ac:dyDescent="0.25">
      <c r="A3654" s="175"/>
      <c r="B3654" s="175"/>
      <c r="C3654" s="175"/>
      <c r="D3654" s="127" t="s">
        <v>103</v>
      </c>
      <c r="E3654" s="128">
        <v>273.73956642101564</v>
      </c>
      <c r="F3654" s="129">
        <v>206.83255880085673</v>
      </c>
      <c r="G3654" s="129">
        <v>218.64284776015035</v>
      </c>
      <c r="H3654" s="129">
        <v>28.899101511483732</v>
      </c>
      <c r="I3654" s="132"/>
      <c r="J3654" s="132"/>
      <c r="K3654" s="131">
        <v>0.79872577654292876</v>
      </c>
    </row>
    <row r="3655" spans="1:11" x14ac:dyDescent="0.25">
      <c r="A3655" s="175"/>
      <c r="B3655" s="175"/>
      <c r="C3655" s="175" t="s">
        <v>100</v>
      </c>
      <c r="D3655" s="127" t="s">
        <v>139</v>
      </c>
      <c r="E3655" s="128">
        <v>65.336277390510148</v>
      </c>
      <c r="F3655" s="129">
        <v>14.528522172730435</v>
      </c>
      <c r="G3655" s="129">
        <v>74.798586950482544</v>
      </c>
      <c r="H3655" s="129">
        <v>0</v>
      </c>
      <c r="I3655" s="132"/>
      <c r="J3655" s="132"/>
      <c r="K3655" s="130">
        <v>1.1448247426681024</v>
      </c>
    </row>
    <row r="3656" spans="1:11" x14ac:dyDescent="0.25">
      <c r="A3656" s="175"/>
      <c r="B3656" s="175"/>
      <c r="C3656" s="175"/>
      <c r="D3656" s="127" t="s">
        <v>103</v>
      </c>
      <c r="E3656" s="128">
        <v>65.336277390510148</v>
      </c>
      <c r="F3656" s="129">
        <v>14.528522172730435</v>
      </c>
      <c r="G3656" s="129">
        <v>74.798586950482544</v>
      </c>
      <c r="H3656" s="129">
        <v>0</v>
      </c>
      <c r="I3656" s="132"/>
      <c r="J3656" s="132"/>
      <c r="K3656" s="130">
        <v>1.1448247426681024</v>
      </c>
    </row>
    <row r="3657" spans="1:11" x14ac:dyDescent="0.25">
      <c r="A3657" s="175"/>
      <c r="B3657" s="175"/>
      <c r="C3657" s="175" t="s">
        <v>101</v>
      </c>
      <c r="D3657" s="127" t="s">
        <v>139</v>
      </c>
      <c r="E3657" s="128">
        <v>367.16084602252823</v>
      </c>
      <c r="F3657" s="129">
        <v>282.58314854756276</v>
      </c>
      <c r="G3657" s="129">
        <v>179.00659651999379</v>
      </c>
      <c r="H3657" s="129">
        <v>39.079390841305511</v>
      </c>
      <c r="I3657" s="132"/>
      <c r="J3657" s="132"/>
      <c r="K3657" s="131">
        <v>0.4875427172019598</v>
      </c>
    </row>
    <row r="3658" spans="1:11" x14ac:dyDescent="0.25">
      <c r="A3658" s="175"/>
      <c r="B3658" s="175"/>
      <c r="C3658" s="175"/>
      <c r="D3658" s="127" t="s">
        <v>103</v>
      </c>
      <c r="E3658" s="128">
        <v>367.16084602252823</v>
      </c>
      <c r="F3658" s="129">
        <v>282.58314854756276</v>
      </c>
      <c r="G3658" s="129">
        <v>179.00659651999379</v>
      </c>
      <c r="H3658" s="129">
        <v>39.079390841305511</v>
      </c>
      <c r="I3658" s="132"/>
      <c r="J3658" s="132"/>
      <c r="K3658" s="131">
        <v>0.4875427172019598</v>
      </c>
    </row>
    <row r="3659" spans="1:11" x14ac:dyDescent="0.25">
      <c r="A3659" s="175"/>
      <c r="B3659" s="175"/>
      <c r="C3659" s="175" t="s">
        <v>172</v>
      </c>
      <c r="D3659" s="127" t="s">
        <v>139</v>
      </c>
      <c r="E3659" s="128">
        <v>395.79007690349533</v>
      </c>
      <c r="F3659" s="129">
        <v>274.75950400177527</v>
      </c>
      <c r="G3659" s="129">
        <v>147.27133227593288</v>
      </c>
      <c r="H3659" s="129">
        <v>37.574038461306927</v>
      </c>
      <c r="I3659" s="133">
        <v>-0.50338834512876141</v>
      </c>
      <c r="J3659" s="133">
        <v>-0.50338834512876141</v>
      </c>
      <c r="K3659" s="131">
        <v>0.37209455433578681</v>
      </c>
    </row>
    <row r="3660" spans="1:11" x14ac:dyDescent="0.25">
      <c r="A3660" s="175"/>
      <c r="B3660" s="175"/>
      <c r="C3660" s="175"/>
      <c r="D3660" s="127" t="s">
        <v>103</v>
      </c>
      <c r="E3660" s="128">
        <v>395.79007690349533</v>
      </c>
      <c r="F3660" s="129">
        <v>274.75950400177527</v>
      </c>
      <c r="G3660" s="129">
        <v>147.27133227593288</v>
      </c>
      <c r="H3660" s="129">
        <v>37.574038461306927</v>
      </c>
      <c r="I3660" s="133">
        <v>-0.50338834512876141</v>
      </c>
      <c r="J3660" s="133">
        <v>-0.50338834512876141</v>
      </c>
      <c r="K3660" s="131">
        <v>0.37209455433578681</v>
      </c>
    </row>
    <row r="3661" spans="1:11" x14ac:dyDescent="0.25">
      <c r="A3661" s="175"/>
      <c r="B3661" s="175"/>
      <c r="C3661" s="175" t="s">
        <v>102</v>
      </c>
      <c r="D3661" s="127" t="s">
        <v>140</v>
      </c>
      <c r="E3661" s="135">
        <v>0.25</v>
      </c>
      <c r="F3661" s="133">
        <v>0.25</v>
      </c>
      <c r="G3661" s="133">
        <v>0.75</v>
      </c>
      <c r="H3661" s="133">
        <v>0.25</v>
      </c>
      <c r="I3661" s="132"/>
      <c r="J3661" s="132"/>
      <c r="K3661" s="130">
        <v>3</v>
      </c>
    </row>
    <row r="3662" spans="1:11" x14ac:dyDescent="0.25">
      <c r="A3662" s="175"/>
      <c r="B3662" s="175"/>
      <c r="C3662" s="175"/>
      <c r="D3662" s="127" t="s">
        <v>139</v>
      </c>
      <c r="E3662" s="128">
        <v>10.150403930345671</v>
      </c>
      <c r="F3662" s="129">
        <v>5.0752019651728357</v>
      </c>
      <c r="G3662" s="133">
        <v>0.9033859498007647</v>
      </c>
      <c r="H3662" s="129">
        <v>0</v>
      </c>
      <c r="I3662" s="132"/>
      <c r="J3662" s="132"/>
      <c r="K3662" s="131">
        <v>8.8999999999999996E-2</v>
      </c>
    </row>
    <row r="3663" spans="1:11" x14ac:dyDescent="0.25">
      <c r="A3663" s="175"/>
      <c r="B3663" s="175"/>
      <c r="C3663" s="175"/>
      <c r="D3663" s="127" t="s">
        <v>103</v>
      </c>
      <c r="E3663" s="128">
        <v>10.400403930345671</v>
      </c>
      <c r="F3663" s="129">
        <v>5.3252019651728357</v>
      </c>
      <c r="G3663" s="129">
        <v>1.6533859498007648</v>
      </c>
      <c r="H3663" s="133">
        <v>0.25</v>
      </c>
      <c r="I3663" s="132"/>
      <c r="J3663" s="132"/>
      <c r="K3663" s="130">
        <v>1.5445</v>
      </c>
    </row>
    <row r="3664" spans="1:11" x14ac:dyDescent="0.25">
      <c r="A3664" s="175"/>
      <c r="B3664" s="175"/>
      <c r="C3664" s="175" t="s">
        <v>103</v>
      </c>
      <c r="D3664" s="127" t="s">
        <v>140</v>
      </c>
      <c r="E3664" s="135">
        <v>0.75</v>
      </c>
      <c r="F3664" s="133">
        <v>0.75</v>
      </c>
      <c r="G3664" s="129">
        <v>1.25</v>
      </c>
      <c r="H3664" s="133">
        <v>0.55000000000000004</v>
      </c>
      <c r="I3664" s="133">
        <v>0.1</v>
      </c>
      <c r="J3664" s="132"/>
      <c r="K3664" s="130">
        <v>2</v>
      </c>
    </row>
    <row r="3665" spans="1:11" x14ac:dyDescent="0.25">
      <c r="A3665" s="175"/>
      <c r="B3665" s="175"/>
      <c r="C3665" s="175"/>
      <c r="D3665" s="127" t="s">
        <v>139</v>
      </c>
      <c r="E3665" s="128">
        <v>1255.7285431246032</v>
      </c>
      <c r="F3665" s="129">
        <v>887.34440658071219</v>
      </c>
      <c r="G3665" s="129">
        <v>739.1603542165966</v>
      </c>
      <c r="H3665" s="129">
        <v>142.12144484389768</v>
      </c>
      <c r="I3665" s="133">
        <v>-0.50338834512876141</v>
      </c>
      <c r="J3665" s="133">
        <v>-0.50338834512876141</v>
      </c>
      <c r="K3665" s="131">
        <v>0.61965636690529746</v>
      </c>
    </row>
    <row r="3666" spans="1:11" x14ac:dyDescent="0.25">
      <c r="A3666" s="175"/>
      <c r="B3666" s="175"/>
      <c r="C3666" s="175"/>
      <c r="D3666" s="127" t="s">
        <v>103</v>
      </c>
      <c r="E3666" s="128">
        <v>1256.4785431246032</v>
      </c>
      <c r="F3666" s="129">
        <v>888.09440658071208</v>
      </c>
      <c r="G3666" s="129">
        <v>740.4103542165966</v>
      </c>
      <c r="H3666" s="129">
        <v>142.67144484389772</v>
      </c>
      <c r="I3666" s="133">
        <v>-0.40338834512876137</v>
      </c>
      <c r="J3666" s="133">
        <v>-0.50338834512876141</v>
      </c>
      <c r="K3666" s="131">
        <v>0.96474227517897315</v>
      </c>
    </row>
    <row r="3667" spans="1:11" x14ac:dyDescent="0.25">
      <c r="A3667" s="175"/>
      <c r="B3667" s="175" t="s">
        <v>103</v>
      </c>
      <c r="C3667" s="175" t="s">
        <v>51</v>
      </c>
      <c r="D3667" s="127" t="s">
        <v>140</v>
      </c>
      <c r="E3667" s="128">
        <v>32.476190476190482</v>
      </c>
      <c r="F3667" s="129">
        <v>22</v>
      </c>
      <c r="G3667" s="129">
        <v>15.033333333333335</v>
      </c>
      <c r="H3667" s="129">
        <v>4.4523809523809526</v>
      </c>
      <c r="I3667" s="133">
        <v>0.83809523809523823</v>
      </c>
      <c r="J3667" s="129">
        <v>0</v>
      </c>
      <c r="K3667" s="131">
        <v>0.4629032258064516</v>
      </c>
    </row>
    <row r="3668" spans="1:11" x14ac:dyDescent="0.25">
      <c r="A3668" s="175"/>
      <c r="B3668" s="175"/>
      <c r="C3668" s="175"/>
      <c r="D3668" s="127" t="s">
        <v>139</v>
      </c>
      <c r="E3668" s="128">
        <v>592.29324142939333</v>
      </c>
      <c r="F3668" s="129">
        <v>575.90296202844604</v>
      </c>
      <c r="G3668" s="129">
        <v>339.76385478361277</v>
      </c>
      <c r="H3668" s="129">
        <v>186.69326207024858</v>
      </c>
      <c r="I3668" s="132"/>
      <c r="J3668" s="132"/>
      <c r="K3668" s="131">
        <v>0.57364128275996151</v>
      </c>
    </row>
    <row r="3669" spans="1:11" x14ac:dyDescent="0.25">
      <c r="A3669" s="175"/>
      <c r="B3669" s="175"/>
      <c r="C3669" s="175"/>
      <c r="D3669" s="127" t="s">
        <v>103</v>
      </c>
      <c r="E3669" s="128">
        <v>624.76943190558382</v>
      </c>
      <c r="F3669" s="129">
        <v>597.90296202844604</v>
      </c>
      <c r="G3669" s="129">
        <v>354.79718811694607</v>
      </c>
      <c r="H3669" s="129">
        <v>191.14564302262951</v>
      </c>
      <c r="I3669" s="133">
        <v>0.83809523809523823</v>
      </c>
      <c r="J3669" s="129">
        <v>0</v>
      </c>
      <c r="K3669" s="131">
        <v>0.51827225428320656</v>
      </c>
    </row>
    <row r="3670" spans="1:11" x14ac:dyDescent="0.25">
      <c r="A3670" s="175"/>
      <c r="B3670" s="175"/>
      <c r="C3670" s="175" t="s">
        <v>52</v>
      </c>
      <c r="D3670" s="127" t="s">
        <v>140</v>
      </c>
      <c r="E3670" s="128">
        <v>2.2666666666666666</v>
      </c>
      <c r="F3670" s="129">
        <v>2.2666666666666666</v>
      </c>
      <c r="G3670" s="129">
        <v>1.5866666666666667</v>
      </c>
      <c r="H3670" s="133">
        <v>0.67999999999999994</v>
      </c>
      <c r="I3670" s="132"/>
      <c r="J3670" s="132"/>
      <c r="K3670" s="131">
        <v>0.70000000000000007</v>
      </c>
    </row>
    <row r="3671" spans="1:11" x14ac:dyDescent="0.25">
      <c r="A3671" s="175"/>
      <c r="B3671" s="175"/>
      <c r="C3671" s="175"/>
      <c r="D3671" s="127" t="s">
        <v>103</v>
      </c>
      <c r="E3671" s="128">
        <v>2.2666666666666666</v>
      </c>
      <c r="F3671" s="129">
        <v>2.2666666666666666</v>
      </c>
      <c r="G3671" s="129">
        <v>1.5866666666666667</v>
      </c>
      <c r="H3671" s="133">
        <v>0.67999999999999994</v>
      </c>
      <c r="I3671" s="132"/>
      <c r="J3671" s="132"/>
      <c r="K3671" s="131">
        <v>0.70000000000000007</v>
      </c>
    </row>
    <row r="3672" spans="1:11" x14ac:dyDescent="0.25">
      <c r="A3672" s="175"/>
      <c r="B3672" s="175"/>
      <c r="C3672" s="175" t="s">
        <v>53</v>
      </c>
      <c r="D3672" s="127" t="s">
        <v>140</v>
      </c>
      <c r="E3672" s="128">
        <v>9</v>
      </c>
      <c r="F3672" s="129">
        <v>8.870000000000001</v>
      </c>
      <c r="G3672" s="129">
        <v>2.95</v>
      </c>
      <c r="H3672" s="129">
        <v>2.0499999999999998</v>
      </c>
      <c r="I3672" s="129">
        <v>0</v>
      </c>
      <c r="J3672" s="129">
        <v>0</v>
      </c>
      <c r="K3672" s="131">
        <v>0.32777777777777778</v>
      </c>
    </row>
    <row r="3673" spans="1:11" x14ac:dyDescent="0.25">
      <c r="A3673" s="175"/>
      <c r="B3673" s="175"/>
      <c r="C3673" s="175"/>
      <c r="D3673" s="127" t="s">
        <v>139</v>
      </c>
      <c r="E3673" s="128">
        <v>549.46379975226364</v>
      </c>
      <c r="F3673" s="129">
        <v>549.46379975226364</v>
      </c>
      <c r="G3673" s="129">
        <v>375.29794595501005</v>
      </c>
      <c r="H3673" s="129">
        <v>245.78895408597938</v>
      </c>
      <c r="I3673" s="132"/>
      <c r="J3673" s="132"/>
      <c r="K3673" s="131">
        <v>0.68302579009612707</v>
      </c>
    </row>
    <row r="3674" spans="1:11" x14ac:dyDescent="0.25">
      <c r="A3674" s="175"/>
      <c r="B3674" s="175"/>
      <c r="C3674" s="175"/>
      <c r="D3674" s="127" t="s">
        <v>103</v>
      </c>
      <c r="E3674" s="128">
        <v>558.46379975226364</v>
      </c>
      <c r="F3674" s="129">
        <v>558.33379975226364</v>
      </c>
      <c r="G3674" s="129">
        <v>378.24794595501004</v>
      </c>
      <c r="H3674" s="129">
        <v>247.83895408597937</v>
      </c>
      <c r="I3674" s="129">
        <v>0</v>
      </c>
      <c r="J3674" s="129">
        <v>0</v>
      </c>
      <c r="K3674" s="131">
        <v>0.50540178393695245</v>
      </c>
    </row>
    <row r="3675" spans="1:11" x14ac:dyDescent="0.25">
      <c r="A3675" s="175"/>
      <c r="B3675" s="175"/>
      <c r="C3675" s="175" t="s">
        <v>54</v>
      </c>
      <c r="D3675" s="127" t="s">
        <v>140</v>
      </c>
      <c r="E3675" s="135">
        <v>0.53289473684210531</v>
      </c>
      <c r="F3675" s="133">
        <v>0.53289473684210531</v>
      </c>
      <c r="G3675" s="132"/>
      <c r="H3675" s="132"/>
      <c r="I3675" s="132"/>
      <c r="J3675" s="132"/>
      <c r="K3675" s="134"/>
    </row>
    <row r="3676" spans="1:11" x14ac:dyDescent="0.25">
      <c r="A3676" s="175"/>
      <c r="B3676" s="175"/>
      <c r="C3676" s="175"/>
      <c r="D3676" s="127" t="s">
        <v>139</v>
      </c>
      <c r="E3676" s="128">
        <v>102.64304908057809</v>
      </c>
      <c r="F3676" s="129">
        <v>102.64304908057809</v>
      </c>
      <c r="G3676" s="129">
        <v>39.196478451514842</v>
      </c>
      <c r="H3676" s="129">
        <v>12.227600426269644</v>
      </c>
      <c r="I3676" s="132"/>
      <c r="J3676" s="132"/>
      <c r="K3676" s="131">
        <v>0.38187172733678582</v>
      </c>
    </row>
    <row r="3677" spans="1:11" x14ac:dyDescent="0.25">
      <c r="A3677" s="175"/>
      <c r="B3677" s="175"/>
      <c r="C3677" s="175"/>
      <c r="D3677" s="127" t="s">
        <v>103</v>
      </c>
      <c r="E3677" s="128">
        <v>103.17594381742019</v>
      </c>
      <c r="F3677" s="129">
        <v>103.17594381742019</v>
      </c>
      <c r="G3677" s="129">
        <v>39.196478451514842</v>
      </c>
      <c r="H3677" s="129">
        <v>12.227600426269644</v>
      </c>
      <c r="I3677" s="132"/>
      <c r="J3677" s="132"/>
      <c r="K3677" s="131">
        <v>0.38187172733678582</v>
      </c>
    </row>
    <row r="3678" spans="1:11" x14ac:dyDescent="0.25">
      <c r="A3678" s="175"/>
      <c r="B3678" s="175"/>
      <c r="C3678" s="175" t="s">
        <v>55</v>
      </c>
      <c r="D3678" s="127" t="s">
        <v>140</v>
      </c>
      <c r="E3678" s="128">
        <v>4.9775000000000009</v>
      </c>
      <c r="F3678" s="129">
        <v>3.9775000000000005</v>
      </c>
      <c r="G3678" s="129">
        <v>1.3</v>
      </c>
      <c r="H3678" s="133">
        <v>0.65</v>
      </c>
      <c r="I3678" s="129">
        <v>0</v>
      </c>
      <c r="J3678" s="129">
        <v>0</v>
      </c>
      <c r="K3678" s="131">
        <v>0.26117528879959817</v>
      </c>
    </row>
    <row r="3679" spans="1:11" x14ac:dyDescent="0.25">
      <c r="A3679" s="175"/>
      <c r="B3679" s="175"/>
      <c r="C3679" s="175"/>
      <c r="D3679" s="127" t="s">
        <v>139</v>
      </c>
      <c r="E3679" s="128">
        <v>187.61322060389688</v>
      </c>
      <c r="F3679" s="129">
        <v>157.65368528448644</v>
      </c>
      <c r="G3679" s="129">
        <v>44.345138562112773</v>
      </c>
      <c r="H3679" s="129">
        <v>7.0021423819274764</v>
      </c>
      <c r="I3679" s="132"/>
      <c r="J3679" s="132"/>
      <c r="K3679" s="131">
        <v>0.23636467845588324</v>
      </c>
    </row>
    <row r="3680" spans="1:11" x14ac:dyDescent="0.25">
      <c r="A3680" s="175"/>
      <c r="B3680" s="175"/>
      <c r="C3680" s="175"/>
      <c r="D3680" s="127" t="s">
        <v>103</v>
      </c>
      <c r="E3680" s="128">
        <v>192.5907206038969</v>
      </c>
      <c r="F3680" s="129">
        <v>161.63118528448646</v>
      </c>
      <c r="G3680" s="129">
        <v>45.645138562112777</v>
      </c>
      <c r="H3680" s="129">
        <v>7.6521423819274759</v>
      </c>
      <c r="I3680" s="129">
        <v>0</v>
      </c>
      <c r="J3680" s="129">
        <v>0</v>
      </c>
      <c r="K3680" s="131">
        <v>0.24876998362774072</v>
      </c>
    </row>
    <row r="3681" spans="1:11" x14ac:dyDescent="0.25">
      <c r="A3681" s="175"/>
      <c r="B3681" s="175"/>
      <c r="C3681" s="175" t="s">
        <v>56</v>
      </c>
      <c r="D3681" s="127" t="s">
        <v>139</v>
      </c>
      <c r="E3681" s="128">
        <v>38.118235173207587</v>
      </c>
      <c r="F3681" s="129">
        <v>38.118235173207587</v>
      </c>
      <c r="G3681" s="129">
        <v>5.7871236334442289</v>
      </c>
      <c r="H3681" s="129">
        <v>0</v>
      </c>
      <c r="I3681" s="132"/>
      <c r="J3681" s="132"/>
      <c r="K3681" s="131">
        <v>0.1518203454894434</v>
      </c>
    </row>
    <row r="3682" spans="1:11" x14ac:dyDescent="0.25">
      <c r="A3682" s="175"/>
      <c r="B3682" s="175"/>
      <c r="C3682" s="175"/>
      <c r="D3682" s="127" t="s">
        <v>103</v>
      </c>
      <c r="E3682" s="128">
        <v>38.118235173207587</v>
      </c>
      <c r="F3682" s="129">
        <v>38.118235173207587</v>
      </c>
      <c r="G3682" s="129">
        <v>5.7871236334442289</v>
      </c>
      <c r="H3682" s="129">
        <v>0</v>
      </c>
      <c r="I3682" s="132"/>
      <c r="J3682" s="132"/>
      <c r="K3682" s="131">
        <v>0.1518203454894434</v>
      </c>
    </row>
    <row r="3683" spans="1:11" x14ac:dyDescent="0.25">
      <c r="A3683" s="175"/>
      <c r="B3683" s="175"/>
      <c r="C3683" s="175" t="s">
        <v>64</v>
      </c>
      <c r="D3683" s="127" t="s">
        <v>139</v>
      </c>
      <c r="E3683" s="128">
        <v>1.0928255909440174</v>
      </c>
      <c r="F3683" s="129">
        <v>1.0928255909440174</v>
      </c>
      <c r="G3683" s="133">
        <v>0.38904591037607017</v>
      </c>
      <c r="H3683" s="129">
        <v>0</v>
      </c>
      <c r="I3683" s="132"/>
      <c r="J3683" s="132"/>
      <c r="K3683" s="131">
        <v>0.35599999999999998</v>
      </c>
    </row>
    <row r="3684" spans="1:11" x14ac:dyDescent="0.25">
      <c r="A3684" s="175"/>
      <c r="B3684" s="175"/>
      <c r="C3684" s="175"/>
      <c r="D3684" s="127" t="s">
        <v>103</v>
      </c>
      <c r="E3684" s="128">
        <v>1.0928255909440174</v>
      </c>
      <c r="F3684" s="129">
        <v>1.0928255909440174</v>
      </c>
      <c r="G3684" s="133">
        <v>0.38904591037607017</v>
      </c>
      <c r="H3684" s="129">
        <v>0</v>
      </c>
      <c r="I3684" s="132"/>
      <c r="J3684" s="132"/>
      <c r="K3684" s="131">
        <v>0.35599999999999998</v>
      </c>
    </row>
    <row r="3685" spans="1:11" x14ac:dyDescent="0.25">
      <c r="A3685" s="175"/>
      <c r="B3685" s="175"/>
      <c r="C3685" s="175" t="s">
        <v>65</v>
      </c>
      <c r="D3685" s="127" t="s">
        <v>139</v>
      </c>
      <c r="E3685" s="128">
        <v>3.6979336367149034</v>
      </c>
      <c r="F3685" s="129">
        <v>3.6979336367149034</v>
      </c>
      <c r="G3685" s="133">
        <v>0.65823218733525279</v>
      </c>
      <c r="H3685" s="129">
        <v>0</v>
      </c>
      <c r="I3685" s="132"/>
      <c r="J3685" s="132"/>
      <c r="K3685" s="131">
        <v>0.17799999999999999</v>
      </c>
    </row>
    <row r="3686" spans="1:11" x14ac:dyDescent="0.25">
      <c r="A3686" s="175"/>
      <c r="B3686" s="175"/>
      <c r="C3686" s="175"/>
      <c r="D3686" s="127" t="s">
        <v>103</v>
      </c>
      <c r="E3686" s="128">
        <v>3.6979336367149034</v>
      </c>
      <c r="F3686" s="129">
        <v>3.6979336367149034</v>
      </c>
      <c r="G3686" s="133">
        <v>0.65823218733525279</v>
      </c>
      <c r="H3686" s="129">
        <v>0</v>
      </c>
      <c r="I3686" s="132"/>
      <c r="J3686" s="132"/>
      <c r="K3686" s="131">
        <v>0.17799999999999999</v>
      </c>
    </row>
    <row r="3687" spans="1:11" x14ac:dyDescent="0.25">
      <c r="A3687" s="175"/>
      <c r="B3687" s="175"/>
      <c r="C3687" s="175" t="s">
        <v>67</v>
      </c>
      <c r="D3687" s="127" t="s">
        <v>139</v>
      </c>
      <c r="E3687" s="128">
        <v>61.365168321199555</v>
      </c>
      <c r="F3687" s="129">
        <v>61.365168321199555</v>
      </c>
      <c r="G3687" s="129">
        <v>21.84599992234704</v>
      </c>
      <c r="H3687" s="129">
        <v>5.4001348122655601</v>
      </c>
      <c r="I3687" s="132"/>
      <c r="J3687" s="132"/>
      <c r="K3687" s="131">
        <v>0.35599999999999998</v>
      </c>
    </row>
    <row r="3688" spans="1:11" x14ac:dyDescent="0.25">
      <c r="A3688" s="175"/>
      <c r="B3688" s="175"/>
      <c r="C3688" s="175"/>
      <c r="D3688" s="127" t="s">
        <v>103</v>
      </c>
      <c r="E3688" s="128">
        <v>61.365168321199555</v>
      </c>
      <c r="F3688" s="129">
        <v>61.365168321199555</v>
      </c>
      <c r="G3688" s="129">
        <v>21.84599992234704</v>
      </c>
      <c r="H3688" s="129">
        <v>5.4001348122655601</v>
      </c>
      <c r="I3688" s="132"/>
      <c r="J3688" s="132"/>
      <c r="K3688" s="131">
        <v>0.35599999999999998</v>
      </c>
    </row>
    <row r="3689" spans="1:11" x14ac:dyDescent="0.25">
      <c r="A3689" s="175"/>
      <c r="B3689" s="175"/>
      <c r="C3689" s="175" t="s">
        <v>68</v>
      </c>
      <c r="D3689" s="127" t="s">
        <v>140</v>
      </c>
      <c r="E3689" s="128">
        <v>1.875</v>
      </c>
      <c r="F3689" s="129">
        <v>1.5340909090909089</v>
      </c>
      <c r="G3689" s="129">
        <v>3.7499999999999996</v>
      </c>
      <c r="H3689" s="129">
        <v>2.25</v>
      </c>
      <c r="I3689" s="129">
        <v>0</v>
      </c>
      <c r="J3689" s="129">
        <v>0</v>
      </c>
      <c r="K3689" s="130">
        <v>2</v>
      </c>
    </row>
    <row r="3690" spans="1:11" x14ac:dyDescent="0.25">
      <c r="A3690" s="175"/>
      <c r="B3690" s="175"/>
      <c r="C3690" s="175"/>
      <c r="D3690" s="127" t="s">
        <v>139</v>
      </c>
      <c r="E3690" s="128">
        <v>121.49406067593991</v>
      </c>
      <c r="F3690" s="129">
        <v>121.49406067593991</v>
      </c>
      <c r="G3690" s="129">
        <v>71.406414906708079</v>
      </c>
      <c r="H3690" s="129">
        <v>0</v>
      </c>
      <c r="I3690" s="132"/>
      <c r="J3690" s="132"/>
      <c r="K3690" s="131">
        <v>0.58773584905660381</v>
      </c>
    </row>
    <row r="3691" spans="1:11" x14ac:dyDescent="0.25">
      <c r="A3691" s="175"/>
      <c r="B3691" s="175"/>
      <c r="C3691" s="175"/>
      <c r="D3691" s="127" t="s">
        <v>103</v>
      </c>
      <c r="E3691" s="128">
        <v>123.36906067593991</v>
      </c>
      <c r="F3691" s="129">
        <v>123.02815158503081</v>
      </c>
      <c r="G3691" s="129">
        <v>75.156414906708079</v>
      </c>
      <c r="H3691" s="129">
        <v>2.25</v>
      </c>
      <c r="I3691" s="129">
        <v>0</v>
      </c>
      <c r="J3691" s="129">
        <v>0</v>
      </c>
      <c r="K3691" s="130">
        <v>1.2938679245283018</v>
      </c>
    </row>
    <row r="3692" spans="1:11" x14ac:dyDescent="0.25">
      <c r="A3692" s="175"/>
      <c r="B3692" s="175"/>
      <c r="C3692" s="175" t="s">
        <v>69</v>
      </c>
      <c r="D3692" s="127" t="s">
        <v>140</v>
      </c>
      <c r="E3692" s="128">
        <v>2.5</v>
      </c>
      <c r="F3692" s="129">
        <v>2.5</v>
      </c>
      <c r="G3692" s="133">
        <v>0.9</v>
      </c>
      <c r="H3692" s="129">
        <v>0</v>
      </c>
      <c r="I3692" s="129">
        <v>0</v>
      </c>
      <c r="J3692" s="129">
        <v>0</v>
      </c>
      <c r="K3692" s="131">
        <v>0.36</v>
      </c>
    </row>
    <row r="3693" spans="1:11" x14ac:dyDescent="0.25">
      <c r="A3693" s="175"/>
      <c r="B3693" s="175"/>
      <c r="C3693" s="175"/>
      <c r="D3693" s="127" t="s">
        <v>139</v>
      </c>
      <c r="E3693" s="128">
        <v>17.966699594111983</v>
      </c>
      <c r="F3693" s="129">
        <v>17.966699594111983</v>
      </c>
      <c r="G3693" s="129">
        <v>5.4654256543076443</v>
      </c>
      <c r="H3693" s="129">
        <v>0</v>
      </c>
      <c r="I3693" s="132"/>
      <c r="J3693" s="132"/>
      <c r="K3693" s="131">
        <v>0.30419753086419749</v>
      </c>
    </row>
    <row r="3694" spans="1:11" x14ac:dyDescent="0.25">
      <c r="A3694" s="175"/>
      <c r="B3694" s="175"/>
      <c r="C3694" s="175"/>
      <c r="D3694" s="127" t="s">
        <v>103</v>
      </c>
      <c r="E3694" s="128">
        <v>20.466699594111983</v>
      </c>
      <c r="F3694" s="129">
        <v>20.466699594111983</v>
      </c>
      <c r="G3694" s="129">
        <v>6.3654256543076437</v>
      </c>
      <c r="H3694" s="129">
        <v>0</v>
      </c>
      <c r="I3694" s="129">
        <v>0</v>
      </c>
      <c r="J3694" s="129">
        <v>0</v>
      </c>
      <c r="K3694" s="131">
        <v>0.33209876543209871</v>
      </c>
    </row>
    <row r="3695" spans="1:11" x14ac:dyDescent="0.25">
      <c r="A3695" s="175"/>
      <c r="B3695" s="175"/>
      <c r="C3695" s="175" t="s">
        <v>71</v>
      </c>
      <c r="D3695" s="127" t="s">
        <v>140</v>
      </c>
      <c r="E3695" s="135">
        <v>0.5</v>
      </c>
      <c r="F3695" s="133">
        <v>0.5</v>
      </c>
      <c r="G3695" s="133">
        <v>0.25</v>
      </c>
      <c r="H3695" s="133">
        <v>0.05</v>
      </c>
      <c r="I3695" s="129">
        <v>0</v>
      </c>
      <c r="J3695" s="129">
        <v>0</v>
      </c>
      <c r="K3695" s="131">
        <v>0.5</v>
      </c>
    </row>
    <row r="3696" spans="1:11" x14ac:dyDescent="0.25">
      <c r="A3696" s="175"/>
      <c r="B3696" s="175"/>
      <c r="C3696" s="175"/>
      <c r="D3696" s="127" t="s">
        <v>139</v>
      </c>
      <c r="E3696" s="128">
        <v>99.203139445035504</v>
      </c>
      <c r="F3696" s="129">
        <v>99.203139445035504</v>
      </c>
      <c r="G3696" s="129">
        <v>43.051812637859733</v>
      </c>
      <c r="H3696" s="129">
        <v>5.5058541435367347</v>
      </c>
      <c r="I3696" s="132"/>
      <c r="J3696" s="132"/>
      <c r="K3696" s="131">
        <v>0.43397631243024343</v>
      </c>
    </row>
    <row r="3697" spans="1:11" x14ac:dyDescent="0.25">
      <c r="A3697" s="175"/>
      <c r="B3697" s="175"/>
      <c r="C3697" s="175"/>
      <c r="D3697" s="127" t="s">
        <v>103</v>
      </c>
      <c r="E3697" s="128">
        <v>99.703139445035504</v>
      </c>
      <c r="F3697" s="129">
        <v>99.703139445035504</v>
      </c>
      <c r="G3697" s="129">
        <v>43.301812637859733</v>
      </c>
      <c r="H3697" s="129">
        <v>5.5558541435367346</v>
      </c>
      <c r="I3697" s="129">
        <v>0</v>
      </c>
      <c r="J3697" s="129">
        <v>0</v>
      </c>
      <c r="K3697" s="131">
        <v>0.46698815621512169</v>
      </c>
    </row>
    <row r="3698" spans="1:11" x14ac:dyDescent="0.25">
      <c r="A3698" s="175"/>
      <c r="B3698" s="175"/>
      <c r="C3698" s="175" t="s">
        <v>74</v>
      </c>
      <c r="D3698" s="127" t="s">
        <v>140</v>
      </c>
      <c r="E3698" s="128">
        <v>1.0108695652173914</v>
      </c>
      <c r="F3698" s="129">
        <v>1.0108695652173914</v>
      </c>
      <c r="G3698" s="133">
        <v>0.87608695652173907</v>
      </c>
      <c r="H3698" s="133">
        <v>0.67391304347826086</v>
      </c>
      <c r="I3698" s="129">
        <v>0</v>
      </c>
      <c r="J3698" s="129">
        <v>0</v>
      </c>
      <c r="K3698" s="131">
        <v>0.86666666666666659</v>
      </c>
    </row>
    <row r="3699" spans="1:11" x14ac:dyDescent="0.25">
      <c r="A3699" s="175"/>
      <c r="B3699" s="175"/>
      <c r="C3699" s="175"/>
      <c r="D3699" s="127" t="s">
        <v>139</v>
      </c>
      <c r="E3699" s="128">
        <v>13.109304748026144</v>
      </c>
      <c r="F3699" s="129">
        <v>13.109304748026144</v>
      </c>
      <c r="G3699" s="129">
        <v>3.7754797674315297</v>
      </c>
      <c r="H3699" s="129">
        <v>0</v>
      </c>
      <c r="I3699" s="132"/>
      <c r="J3699" s="132"/>
      <c r="K3699" s="131">
        <v>0.28800000000000003</v>
      </c>
    </row>
    <row r="3700" spans="1:11" x14ac:dyDescent="0.25">
      <c r="A3700" s="175"/>
      <c r="B3700" s="175"/>
      <c r="C3700" s="175"/>
      <c r="D3700" s="127" t="s">
        <v>103</v>
      </c>
      <c r="E3700" s="128">
        <v>14.120174313243536</v>
      </c>
      <c r="F3700" s="129">
        <v>14.120174313243536</v>
      </c>
      <c r="G3700" s="129">
        <v>4.6515667239532688</v>
      </c>
      <c r="H3700" s="133">
        <v>0.67391304347826086</v>
      </c>
      <c r="I3700" s="129">
        <v>0</v>
      </c>
      <c r="J3700" s="129">
        <v>0</v>
      </c>
      <c r="K3700" s="131">
        <v>0.57733333333333325</v>
      </c>
    </row>
    <row r="3701" spans="1:11" x14ac:dyDescent="0.25">
      <c r="A3701" s="175"/>
      <c r="B3701" s="175"/>
      <c r="C3701" s="175" t="s">
        <v>75</v>
      </c>
      <c r="D3701" s="127" t="s">
        <v>140</v>
      </c>
      <c r="E3701" s="135">
        <v>0.5</v>
      </c>
      <c r="F3701" s="133">
        <v>0.5</v>
      </c>
      <c r="G3701" s="133">
        <v>0.15</v>
      </c>
      <c r="H3701" s="133">
        <v>0.15</v>
      </c>
      <c r="I3701" s="129">
        <v>0</v>
      </c>
      <c r="J3701" s="129">
        <v>0</v>
      </c>
      <c r="K3701" s="131">
        <v>0.3</v>
      </c>
    </row>
    <row r="3702" spans="1:11" x14ac:dyDescent="0.25">
      <c r="A3702" s="175"/>
      <c r="B3702" s="175"/>
      <c r="C3702" s="175"/>
      <c r="D3702" s="127" t="s">
        <v>103</v>
      </c>
      <c r="E3702" s="135">
        <v>0.5</v>
      </c>
      <c r="F3702" s="133">
        <v>0.5</v>
      </c>
      <c r="G3702" s="133">
        <v>0.15</v>
      </c>
      <c r="H3702" s="133">
        <v>0.15</v>
      </c>
      <c r="I3702" s="129">
        <v>0</v>
      </c>
      <c r="J3702" s="129">
        <v>0</v>
      </c>
      <c r="K3702" s="131">
        <v>0.3</v>
      </c>
    </row>
    <row r="3703" spans="1:11" x14ac:dyDescent="0.25">
      <c r="A3703" s="175"/>
      <c r="B3703" s="175"/>
      <c r="C3703" s="175" t="s">
        <v>78</v>
      </c>
      <c r="D3703" s="127" t="s">
        <v>140</v>
      </c>
      <c r="E3703" s="128">
        <v>1.0833333333333333</v>
      </c>
      <c r="F3703" s="129">
        <v>1.0833333333333333</v>
      </c>
      <c r="G3703" s="133">
        <v>0.43333333333333335</v>
      </c>
      <c r="H3703" s="133">
        <v>0.21666666666666667</v>
      </c>
      <c r="I3703" s="129">
        <v>0</v>
      </c>
      <c r="J3703" s="129">
        <v>0</v>
      </c>
      <c r="K3703" s="131">
        <v>0.4</v>
      </c>
    </row>
    <row r="3704" spans="1:11" x14ac:dyDescent="0.25">
      <c r="A3704" s="175"/>
      <c r="B3704" s="175"/>
      <c r="C3704" s="175"/>
      <c r="D3704" s="127" t="s">
        <v>139</v>
      </c>
      <c r="E3704" s="128">
        <v>7.6244888185578477</v>
      </c>
      <c r="F3704" s="129">
        <v>7.6244888185578477</v>
      </c>
      <c r="G3704" s="129">
        <v>10.857272077626376</v>
      </c>
      <c r="H3704" s="129">
        <v>5.4286360388131882</v>
      </c>
      <c r="I3704" s="132"/>
      <c r="J3704" s="132"/>
      <c r="K3704" s="130">
        <v>1.4240000000000002</v>
      </c>
    </row>
    <row r="3705" spans="1:11" x14ac:dyDescent="0.25">
      <c r="A3705" s="175"/>
      <c r="B3705" s="175"/>
      <c r="C3705" s="175"/>
      <c r="D3705" s="127" t="s">
        <v>103</v>
      </c>
      <c r="E3705" s="128">
        <v>8.7078221518911807</v>
      </c>
      <c r="F3705" s="129">
        <v>8.7078221518911807</v>
      </c>
      <c r="G3705" s="129">
        <v>11.29060541095971</v>
      </c>
      <c r="H3705" s="129">
        <v>5.645302705479855</v>
      </c>
      <c r="I3705" s="129">
        <v>0</v>
      </c>
      <c r="J3705" s="129">
        <v>0</v>
      </c>
      <c r="K3705" s="131">
        <v>0.91200000000000003</v>
      </c>
    </row>
    <row r="3706" spans="1:11" x14ac:dyDescent="0.25">
      <c r="A3706" s="175"/>
      <c r="B3706" s="175"/>
      <c r="C3706" s="175" t="s">
        <v>79</v>
      </c>
      <c r="D3706" s="127" t="s">
        <v>140</v>
      </c>
      <c r="E3706" s="128">
        <v>36.111111111111114</v>
      </c>
      <c r="F3706" s="129">
        <v>34.907407407407412</v>
      </c>
      <c r="G3706" s="129">
        <v>32.25925925925926</v>
      </c>
      <c r="H3706" s="129">
        <v>28.888888888888893</v>
      </c>
      <c r="I3706" s="129">
        <v>0</v>
      </c>
      <c r="J3706" s="129">
        <v>0</v>
      </c>
      <c r="K3706" s="131">
        <v>0.89333333333333331</v>
      </c>
    </row>
    <row r="3707" spans="1:11" x14ac:dyDescent="0.25">
      <c r="A3707" s="175"/>
      <c r="B3707" s="175"/>
      <c r="C3707" s="175"/>
      <c r="D3707" s="127" t="s">
        <v>139</v>
      </c>
      <c r="E3707" s="128">
        <v>261.10094782816515</v>
      </c>
      <c r="F3707" s="129">
        <v>250.65556684373865</v>
      </c>
      <c r="G3707" s="129">
        <v>175.37392350871178</v>
      </c>
      <c r="H3707" s="129">
        <v>2.6631594713586</v>
      </c>
      <c r="I3707" s="132"/>
      <c r="J3707" s="132"/>
      <c r="K3707" s="131">
        <v>0.67167095702819224</v>
      </c>
    </row>
    <row r="3708" spans="1:11" x14ac:dyDescent="0.25">
      <c r="A3708" s="175"/>
      <c r="B3708" s="175"/>
      <c r="C3708" s="175"/>
      <c r="D3708" s="127" t="s">
        <v>103</v>
      </c>
      <c r="E3708" s="128">
        <v>297.21205893927629</v>
      </c>
      <c r="F3708" s="129">
        <v>285.56297425114604</v>
      </c>
      <c r="G3708" s="129">
        <v>207.63318276797105</v>
      </c>
      <c r="H3708" s="129">
        <v>31.552048360247493</v>
      </c>
      <c r="I3708" s="129">
        <v>0</v>
      </c>
      <c r="J3708" s="129">
        <v>0</v>
      </c>
      <c r="K3708" s="131">
        <v>0.78250214518076278</v>
      </c>
    </row>
    <row r="3709" spans="1:11" x14ac:dyDescent="0.25">
      <c r="A3709" s="175"/>
      <c r="B3709" s="175"/>
      <c r="C3709" s="175" t="s">
        <v>80</v>
      </c>
      <c r="D3709" s="127" t="s">
        <v>140</v>
      </c>
      <c r="E3709" s="128">
        <v>13.342105263157896</v>
      </c>
      <c r="F3709" s="129">
        <v>11.289473684210527</v>
      </c>
      <c r="G3709" s="129">
        <v>15.394736842105264</v>
      </c>
      <c r="H3709" s="129">
        <v>15.394736842105264</v>
      </c>
      <c r="I3709" s="129">
        <v>0</v>
      </c>
      <c r="J3709" s="129">
        <v>0</v>
      </c>
      <c r="K3709" s="130">
        <v>1.1538461538461537</v>
      </c>
    </row>
    <row r="3710" spans="1:11" x14ac:dyDescent="0.25">
      <c r="A3710" s="175"/>
      <c r="B3710" s="175"/>
      <c r="C3710" s="175"/>
      <c r="D3710" s="127" t="s">
        <v>139</v>
      </c>
      <c r="E3710" s="128">
        <v>25.620225102722848</v>
      </c>
      <c r="F3710" s="129">
        <v>25.620225102722848</v>
      </c>
      <c r="G3710" s="129">
        <v>27.225455311135086</v>
      </c>
      <c r="H3710" s="129">
        <v>19.634935481517104</v>
      </c>
      <c r="I3710" s="129">
        <v>1.3261004729845647</v>
      </c>
      <c r="J3710" s="132"/>
      <c r="K3710" s="130">
        <v>1.0626548050212736</v>
      </c>
    </row>
    <row r="3711" spans="1:11" x14ac:dyDescent="0.25">
      <c r="A3711" s="175"/>
      <c r="B3711" s="175"/>
      <c r="C3711" s="175"/>
      <c r="D3711" s="127" t="s">
        <v>103</v>
      </c>
      <c r="E3711" s="128">
        <v>38.962330365880746</v>
      </c>
      <c r="F3711" s="129">
        <v>36.909698786933376</v>
      </c>
      <c r="G3711" s="129">
        <v>42.620192153240353</v>
      </c>
      <c r="H3711" s="129">
        <v>35.029672323622364</v>
      </c>
      <c r="I3711" s="129">
        <v>1.3261004729845647</v>
      </c>
      <c r="J3711" s="129">
        <v>0</v>
      </c>
      <c r="K3711" s="130">
        <v>1.1082504794337136</v>
      </c>
    </row>
    <row r="3712" spans="1:11" x14ac:dyDescent="0.25">
      <c r="A3712" s="175"/>
      <c r="B3712" s="175"/>
      <c r="C3712" s="175" t="s">
        <v>154</v>
      </c>
      <c r="D3712" s="127" t="s">
        <v>139</v>
      </c>
      <c r="E3712" s="128">
        <v>15.221014441497527</v>
      </c>
      <c r="F3712" s="129">
        <v>13.872165426762136</v>
      </c>
      <c r="G3712" s="129">
        <v>9.6562738589293193</v>
      </c>
      <c r="H3712" s="129">
        <v>1.7391654991226326</v>
      </c>
      <c r="I3712" s="132"/>
      <c r="J3712" s="132"/>
      <c r="K3712" s="131">
        <v>0.63440409284437171</v>
      </c>
    </row>
    <row r="3713" spans="1:11" x14ac:dyDescent="0.25">
      <c r="A3713" s="175"/>
      <c r="B3713" s="175"/>
      <c r="C3713" s="175"/>
      <c r="D3713" s="127" t="s">
        <v>103</v>
      </c>
      <c r="E3713" s="128">
        <v>15.221014441497527</v>
      </c>
      <c r="F3713" s="129">
        <v>13.872165426762136</v>
      </c>
      <c r="G3713" s="129">
        <v>9.6562738589293193</v>
      </c>
      <c r="H3713" s="129">
        <v>1.7391654991226326</v>
      </c>
      <c r="I3713" s="132"/>
      <c r="J3713" s="132"/>
      <c r="K3713" s="131">
        <v>0.63440409284437171</v>
      </c>
    </row>
    <row r="3714" spans="1:11" x14ac:dyDescent="0.25">
      <c r="A3714" s="175"/>
      <c r="B3714" s="175"/>
      <c r="C3714" s="175" t="s">
        <v>156</v>
      </c>
      <c r="D3714" s="127" t="s">
        <v>139</v>
      </c>
      <c r="E3714" s="128">
        <v>19.489758254597987</v>
      </c>
      <c r="F3714" s="129">
        <v>19.489758254597987</v>
      </c>
      <c r="G3714" s="129">
        <v>9.6045528678658876</v>
      </c>
      <c r="H3714" s="129">
        <v>4.8022764339329438</v>
      </c>
      <c r="I3714" s="132"/>
      <c r="J3714" s="132"/>
      <c r="K3714" s="131">
        <v>0.49279999999999996</v>
      </c>
    </row>
    <row r="3715" spans="1:11" x14ac:dyDescent="0.25">
      <c r="A3715" s="175"/>
      <c r="B3715" s="175"/>
      <c r="C3715" s="175"/>
      <c r="D3715" s="127" t="s">
        <v>103</v>
      </c>
      <c r="E3715" s="128">
        <v>19.489758254597987</v>
      </c>
      <c r="F3715" s="129">
        <v>19.489758254597987</v>
      </c>
      <c r="G3715" s="129">
        <v>9.6045528678658876</v>
      </c>
      <c r="H3715" s="129">
        <v>4.8022764339329438</v>
      </c>
      <c r="I3715" s="132"/>
      <c r="J3715" s="132"/>
      <c r="K3715" s="131">
        <v>0.49279999999999996</v>
      </c>
    </row>
    <row r="3716" spans="1:11" x14ac:dyDescent="0.25">
      <c r="A3716" s="175"/>
      <c r="B3716" s="175"/>
      <c r="C3716" s="175" t="s">
        <v>81</v>
      </c>
      <c r="D3716" s="127" t="s">
        <v>139</v>
      </c>
      <c r="E3716" s="128">
        <v>34.372242999839251</v>
      </c>
      <c r="F3716" s="129">
        <v>34.372242999839251</v>
      </c>
      <c r="G3716" s="129">
        <v>7.6478240674642342</v>
      </c>
      <c r="H3716" s="129">
        <v>4.5886944404785401</v>
      </c>
      <c r="I3716" s="132"/>
      <c r="J3716" s="132"/>
      <c r="K3716" s="131">
        <v>0.22250000000000003</v>
      </c>
    </row>
    <row r="3717" spans="1:11" x14ac:dyDescent="0.25">
      <c r="A3717" s="175"/>
      <c r="B3717" s="175"/>
      <c r="C3717" s="175"/>
      <c r="D3717" s="127" t="s">
        <v>103</v>
      </c>
      <c r="E3717" s="128">
        <v>34.372242999839251</v>
      </c>
      <c r="F3717" s="129">
        <v>34.372242999839251</v>
      </c>
      <c r="G3717" s="129">
        <v>7.6478240674642342</v>
      </c>
      <c r="H3717" s="129">
        <v>4.5886944404785401</v>
      </c>
      <c r="I3717" s="132"/>
      <c r="J3717" s="132"/>
      <c r="K3717" s="131">
        <v>0.22250000000000003</v>
      </c>
    </row>
    <row r="3718" spans="1:11" x14ac:dyDescent="0.25">
      <c r="A3718" s="175"/>
      <c r="B3718" s="175"/>
      <c r="C3718" s="175" t="s">
        <v>157</v>
      </c>
      <c r="D3718" s="127" t="s">
        <v>139</v>
      </c>
      <c r="E3718" s="128">
        <v>5.1756462969164074</v>
      </c>
      <c r="F3718" s="129">
        <v>5.1756462969164074</v>
      </c>
      <c r="G3718" s="129">
        <v>3.6850601634044819</v>
      </c>
      <c r="H3718" s="129">
        <v>0</v>
      </c>
      <c r="I3718" s="132"/>
      <c r="J3718" s="132"/>
      <c r="K3718" s="131">
        <v>0.71199999999999997</v>
      </c>
    </row>
    <row r="3719" spans="1:11" x14ac:dyDescent="0.25">
      <c r="A3719" s="175"/>
      <c r="B3719" s="175"/>
      <c r="C3719" s="175"/>
      <c r="D3719" s="127" t="s">
        <v>103</v>
      </c>
      <c r="E3719" s="128">
        <v>5.1756462969164074</v>
      </c>
      <c r="F3719" s="129">
        <v>5.1756462969164074</v>
      </c>
      <c r="G3719" s="129">
        <v>3.6850601634044819</v>
      </c>
      <c r="H3719" s="129">
        <v>0</v>
      </c>
      <c r="I3719" s="132"/>
      <c r="J3719" s="132"/>
      <c r="K3719" s="131">
        <v>0.71199999999999997</v>
      </c>
    </row>
    <row r="3720" spans="1:11" x14ac:dyDescent="0.25">
      <c r="A3720" s="175"/>
      <c r="B3720" s="175"/>
      <c r="C3720" s="175" t="s">
        <v>83</v>
      </c>
      <c r="D3720" s="127" t="s">
        <v>139</v>
      </c>
      <c r="E3720" s="128">
        <v>173.50891515337341</v>
      </c>
      <c r="F3720" s="129">
        <v>162.70968625926494</v>
      </c>
      <c r="G3720" s="129">
        <v>42.458525788187281</v>
      </c>
      <c r="H3720" s="129">
        <v>8.9680681805483875</v>
      </c>
      <c r="I3720" s="132"/>
      <c r="J3720" s="132"/>
      <c r="K3720" s="131">
        <v>0.24470515391474851</v>
      </c>
    </row>
    <row r="3721" spans="1:11" x14ac:dyDescent="0.25">
      <c r="A3721" s="175"/>
      <c r="B3721" s="175"/>
      <c r="C3721" s="175"/>
      <c r="D3721" s="127" t="s">
        <v>103</v>
      </c>
      <c r="E3721" s="128">
        <v>173.50891515337341</v>
      </c>
      <c r="F3721" s="129">
        <v>162.70968625926494</v>
      </c>
      <c r="G3721" s="129">
        <v>42.458525788187281</v>
      </c>
      <c r="H3721" s="129">
        <v>8.9680681805483875</v>
      </c>
      <c r="I3721" s="132"/>
      <c r="J3721" s="132"/>
      <c r="K3721" s="131">
        <v>0.24470515391474851</v>
      </c>
    </row>
    <row r="3722" spans="1:11" x14ac:dyDescent="0.25">
      <c r="A3722" s="175"/>
      <c r="B3722" s="175"/>
      <c r="C3722" s="175" t="s">
        <v>84</v>
      </c>
      <c r="D3722" s="127" t="s">
        <v>140</v>
      </c>
      <c r="E3722" s="128">
        <v>24.545454545454547</v>
      </c>
      <c r="F3722" s="129">
        <v>24.545454545454547</v>
      </c>
      <c r="G3722" s="129">
        <v>49.090909090909093</v>
      </c>
      <c r="H3722" s="129">
        <v>49.090909090909093</v>
      </c>
      <c r="I3722" s="129">
        <v>0</v>
      </c>
      <c r="J3722" s="129">
        <v>0</v>
      </c>
      <c r="K3722" s="130">
        <v>2</v>
      </c>
    </row>
    <row r="3723" spans="1:11" x14ac:dyDescent="0.25">
      <c r="A3723" s="175"/>
      <c r="B3723" s="175"/>
      <c r="C3723" s="175"/>
      <c r="D3723" s="127" t="s">
        <v>139</v>
      </c>
      <c r="E3723" s="128">
        <v>10.116695738139365</v>
      </c>
      <c r="F3723" s="129">
        <v>10.116695738139365</v>
      </c>
      <c r="G3723" s="129">
        <v>21.609262096665685</v>
      </c>
      <c r="H3723" s="129">
        <v>0</v>
      </c>
      <c r="I3723" s="132"/>
      <c r="J3723" s="132"/>
      <c r="K3723" s="130">
        <v>2.1360000000000001</v>
      </c>
    </row>
    <row r="3724" spans="1:11" x14ac:dyDescent="0.25">
      <c r="A3724" s="175"/>
      <c r="B3724" s="175"/>
      <c r="C3724" s="175"/>
      <c r="D3724" s="127" t="s">
        <v>103</v>
      </c>
      <c r="E3724" s="128">
        <v>34.66215028359391</v>
      </c>
      <c r="F3724" s="129">
        <v>34.66215028359391</v>
      </c>
      <c r="G3724" s="129">
        <v>70.700171187574782</v>
      </c>
      <c r="H3724" s="129">
        <v>49.090909090909093</v>
      </c>
      <c r="I3724" s="129">
        <v>0</v>
      </c>
      <c r="J3724" s="129">
        <v>0</v>
      </c>
      <c r="K3724" s="130">
        <v>2.0680000000000001</v>
      </c>
    </row>
    <row r="3725" spans="1:11" x14ac:dyDescent="0.25">
      <c r="A3725" s="175"/>
      <c r="B3725" s="175"/>
      <c r="C3725" s="175" t="s">
        <v>85</v>
      </c>
      <c r="D3725" s="127" t="s">
        <v>139</v>
      </c>
      <c r="E3725" s="128">
        <v>79.873134103185805</v>
      </c>
      <c r="F3725" s="129">
        <v>79.873134103185805</v>
      </c>
      <c r="G3725" s="129">
        <v>21.326126805550611</v>
      </c>
      <c r="H3725" s="132"/>
      <c r="I3725" s="132"/>
      <c r="J3725" s="132"/>
      <c r="K3725" s="131">
        <v>0.26700000000000002</v>
      </c>
    </row>
    <row r="3726" spans="1:11" x14ac:dyDescent="0.25">
      <c r="A3726" s="175"/>
      <c r="B3726" s="175"/>
      <c r="C3726" s="175"/>
      <c r="D3726" s="127" t="s">
        <v>103</v>
      </c>
      <c r="E3726" s="128">
        <v>79.873134103185805</v>
      </c>
      <c r="F3726" s="129">
        <v>79.873134103185805</v>
      </c>
      <c r="G3726" s="129">
        <v>21.326126805550611</v>
      </c>
      <c r="H3726" s="132"/>
      <c r="I3726" s="132"/>
      <c r="J3726" s="132"/>
      <c r="K3726" s="131">
        <v>0.26700000000000002</v>
      </c>
    </row>
    <row r="3727" spans="1:11" x14ac:dyDescent="0.25">
      <c r="A3727" s="175"/>
      <c r="B3727" s="175"/>
      <c r="C3727" s="175" t="s">
        <v>86</v>
      </c>
      <c r="D3727" s="127" t="s">
        <v>139</v>
      </c>
      <c r="E3727" s="128">
        <v>76.330999776553313</v>
      </c>
      <c r="F3727" s="129">
        <v>76.330999776553313</v>
      </c>
      <c r="G3727" s="129">
        <v>53.270681179172158</v>
      </c>
      <c r="H3727" s="129">
        <v>28.726545016041186</v>
      </c>
      <c r="I3727" s="132"/>
      <c r="J3727" s="129">
        <v>8.6623965033471713</v>
      </c>
      <c r="K3727" s="131">
        <v>0.69789052069425894</v>
      </c>
    </row>
    <row r="3728" spans="1:11" x14ac:dyDescent="0.25">
      <c r="A3728" s="175"/>
      <c r="B3728" s="175"/>
      <c r="C3728" s="175"/>
      <c r="D3728" s="127" t="s">
        <v>103</v>
      </c>
      <c r="E3728" s="128">
        <v>76.330999776553313</v>
      </c>
      <c r="F3728" s="129">
        <v>76.330999776553313</v>
      </c>
      <c r="G3728" s="129">
        <v>53.270681179172158</v>
      </c>
      <c r="H3728" s="129">
        <v>28.726545016041186</v>
      </c>
      <c r="I3728" s="132"/>
      <c r="J3728" s="129">
        <v>8.6623965033471713</v>
      </c>
      <c r="K3728" s="131">
        <v>0.69789052069425894</v>
      </c>
    </row>
    <row r="3729" spans="1:11" x14ac:dyDescent="0.25">
      <c r="A3729" s="175"/>
      <c r="B3729" s="175"/>
      <c r="C3729" s="175" t="s">
        <v>87</v>
      </c>
      <c r="D3729" s="127" t="s">
        <v>139</v>
      </c>
      <c r="E3729" s="128">
        <v>112.26181305059544</v>
      </c>
      <c r="F3729" s="129">
        <v>112.26181305059544</v>
      </c>
      <c r="G3729" s="129">
        <v>177.62313531560881</v>
      </c>
      <c r="H3729" s="132"/>
      <c r="I3729" s="132"/>
      <c r="J3729" s="132"/>
      <c r="K3729" s="130">
        <v>1.5822222222222224</v>
      </c>
    </row>
    <row r="3730" spans="1:11" x14ac:dyDescent="0.25">
      <c r="A3730" s="175"/>
      <c r="B3730" s="175"/>
      <c r="C3730" s="175"/>
      <c r="D3730" s="127" t="s">
        <v>103</v>
      </c>
      <c r="E3730" s="128">
        <v>112.26181305059544</v>
      </c>
      <c r="F3730" s="129">
        <v>112.26181305059544</v>
      </c>
      <c r="G3730" s="129">
        <v>177.62313531560881</v>
      </c>
      <c r="H3730" s="132"/>
      <c r="I3730" s="132"/>
      <c r="J3730" s="132"/>
      <c r="K3730" s="130">
        <v>1.5822222222222224</v>
      </c>
    </row>
    <row r="3731" spans="1:11" x14ac:dyDescent="0.25">
      <c r="A3731" s="175"/>
      <c r="B3731" s="175"/>
      <c r="C3731" s="175" t="s">
        <v>89</v>
      </c>
      <c r="D3731" s="127" t="s">
        <v>139</v>
      </c>
      <c r="E3731" s="128">
        <v>239.93739177421955</v>
      </c>
      <c r="F3731" s="129">
        <v>239.93739177421955</v>
      </c>
      <c r="G3731" s="129">
        <v>93.040363120000009</v>
      </c>
      <c r="H3731" s="129">
        <v>21.127861578953766</v>
      </c>
      <c r="I3731" s="132"/>
      <c r="J3731" s="132"/>
      <c r="K3731" s="131">
        <v>0.3877693361256121</v>
      </c>
    </row>
    <row r="3732" spans="1:11" x14ac:dyDescent="0.25">
      <c r="A3732" s="175"/>
      <c r="B3732" s="175"/>
      <c r="C3732" s="175"/>
      <c r="D3732" s="127" t="s">
        <v>103</v>
      </c>
      <c r="E3732" s="128">
        <v>239.93739177421955</v>
      </c>
      <c r="F3732" s="129">
        <v>239.93739177421955</v>
      </c>
      <c r="G3732" s="129">
        <v>93.040363120000009</v>
      </c>
      <c r="H3732" s="129">
        <v>21.127861578953766</v>
      </c>
      <c r="I3732" s="132"/>
      <c r="J3732" s="132"/>
      <c r="K3732" s="131">
        <v>0.3877693361256121</v>
      </c>
    </row>
    <row r="3733" spans="1:11" x14ac:dyDescent="0.25">
      <c r="A3733" s="175"/>
      <c r="B3733" s="175"/>
      <c r="C3733" s="175" t="s">
        <v>166</v>
      </c>
      <c r="D3733" s="127" t="s">
        <v>139</v>
      </c>
      <c r="E3733" s="128">
        <v>13.655962184192701</v>
      </c>
      <c r="F3733" s="129">
        <v>13.655962184192701</v>
      </c>
      <c r="G3733" s="129">
        <v>1.3109723696824993</v>
      </c>
      <c r="H3733" s="129">
        <v>0</v>
      </c>
      <c r="I3733" s="132"/>
      <c r="J3733" s="132"/>
      <c r="K3733" s="131">
        <v>9.6000000000000002E-2</v>
      </c>
    </row>
    <row r="3734" spans="1:11" x14ac:dyDescent="0.25">
      <c r="A3734" s="175"/>
      <c r="B3734" s="175"/>
      <c r="C3734" s="175"/>
      <c r="D3734" s="127" t="s">
        <v>103</v>
      </c>
      <c r="E3734" s="128">
        <v>13.655962184192701</v>
      </c>
      <c r="F3734" s="129">
        <v>13.655962184192701</v>
      </c>
      <c r="G3734" s="129">
        <v>1.3109723696824993</v>
      </c>
      <c r="H3734" s="129">
        <v>0</v>
      </c>
      <c r="I3734" s="132"/>
      <c r="J3734" s="132"/>
      <c r="K3734" s="131">
        <v>9.6000000000000002E-2</v>
      </c>
    </row>
    <row r="3735" spans="1:11" x14ac:dyDescent="0.25">
      <c r="A3735" s="175"/>
      <c r="B3735" s="175"/>
      <c r="C3735" s="175" t="s">
        <v>91</v>
      </c>
      <c r="D3735" s="127" t="s">
        <v>139</v>
      </c>
      <c r="E3735" s="128">
        <v>589.57687675359398</v>
      </c>
      <c r="F3735" s="129">
        <v>558.48964655480484</v>
      </c>
      <c r="G3735" s="129">
        <v>376.29225249654519</v>
      </c>
      <c r="H3735" s="129">
        <v>13.397171121555425</v>
      </c>
      <c r="I3735" s="133">
        <v>-0.33488450738281839</v>
      </c>
      <c r="J3735" s="133">
        <v>-0.33488450738281839</v>
      </c>
      <c r="K3735" s="131">
        <v>0.63824119861778716</v>
      </c>
    </row>
    <row r="3736" spans="1:11" x14ac:dyDescent="0.25">
      <c r="A3736" s="175"/>
      <c r="B3736" s="175"/>
      <c r="C3736" s="175"/>
      <c r="D3736" s="127" t="s">
        <v>103</v>
      </c>
      <c r="E3736" s="128">
        <v>589.57687675359398</v>
      </c>
      <c r="F3736" s="129">
        <v>558.48964655480484</v>
      </c>
      <c r="G3736" s="129">
        <v>376.29225249654519</v>
      </c>
      <c r="H3736" s="129">
        <v>13.397171121555425</v>
      </c>
      <c r="I3736" s="133">
        <v>-0.33488450738281839</v>
      </c>
      <c r="J3736" s="133">
        <v>-0.33488450738281839</v>
      </c>
      <c r="K3736" s="131">
        <v>0.63824119861778716</v>
      </c>
    </row>
    <row r="3737" spans="1:11" x14ac:dyDescent="0.25">
      <c r="A3737" s="175"/>
      <c r="B3737" s="175"/>
      <c r="C3737" s="175" t="s">
        <v>167</v>
      </c>
      <c r="D3737" s="127" t="s">
        <v>139</v>
      </c>
      <c r="E3737" s="128">
        <v>317.88271594216383</v>
      </c>
      <c r="F3737" s="129">
        <v>285.55606946518958</v>
      </c>
      <c r="G3737" s="129">
        <v>175.02284510045371</v>
      </c>
      <c r="H3737" s="129">
        <v>0</v>
      </c>
      <c r="I3737" s="132"/>
      <c r="J3737" s="132"/>
      <c r="K3737" s="131">
        <v>0.55058937250397</v>
      </c>
    </row>
    <row r="3738" spans="1:11" x14ac:dyDescent="0.25">
      <c r="A3738" s="175"/>
      <c r="B3738" s="175"/>
      <c r="C3738" s="175"/>
      <c r="D3738" s="127" t="s">
        <v>103</v>
      </c>
      <c r="E3738" s="128">
        <v>317.88271594216383</v>
      </c>
      <c r="F3738" s="129">
        <v>285.55606946518958</v>
      </c>
      <c r="G3738" s="129">
        <v>175.02284510045371</v>
      </c>
      <c r="H3738" s="129">
        <v>0</v>
      </c>
      <c r="I3738" s="132"/>
      <c r="J3738" s="132"/>
      <c r="K3738" s="131">
        <v>0.55058937250397</v>
      </c>
    </row>
    <row r="3739" spans="1:11" x14ac:dyDescent="0.25">
      <c r="A3739" s="175"/>
      <c r="B3739" s="175"/>
      <c r="C3739" s="175" t="s">
        <v>92</v>
      </c>
      <c r="D3739" s="127" t="s">
        <v>139</v>
      </c>
      <c r="E3739" s="128">
        <v>264.60343030924696</v>
      </c>
      <c r="F3739" s="129">
        <v>252.177540589985</v>
      </c>
      <c r="G3739" s="129">
        <v>222.46002988933105</v>
      </c>
      <c r="H3739" s="129">
        <v>13.938369444648369</v>
      </c>
      <c r="I3739" s="132"/>
      <c r="J3739" s="132"/>
      <c r="K3739" s="131">
        <v>0.84072995436732578</v>
      </c>
    </row>
    <row r="3740" spans="1:11" x14ac:dyDescent="0.25">
      <c r="A3740" s="175"/>
      <c r="B3740" s="175"/>
      <c r="C3740" s="175"/>
      <c r="D3740" s="127" t="s">
        <v>103</v>
      </c>
      <c r="E3740" s="128">
        <v>264.60343030924696</v>
      </c>
      <c r="F3740" s="129">
        <v>252.177540589985</v>
      </c>
      <c r="G3740" s="129">
        <v>222.46002988933105</v>
      </c>
      <c r="H3740" s="129">
        <v>13.938369444648369</v>
      </c>
      <c r="I3740" s="132"/>
      <c r="J3740" s="132"/>
      <c r="K3740" s="131">
        <v>0.84072995436732578</v>
      </c>
    </row>
    <row r="3741" spans="1:11" x14ac:dyDescent="0.25">
      <c r="A3741" s="175"/>
      <c r="B3741" s="175"/>
      <c r="C3741" s="175" t="s">
        <v>93</v>
      </c>
      <c r="D3741" s="127" t="s">
        <v>140</v>
      </c>
      <c r="E3741" s="128">
        <v>2.074074074074074</v>
      </c>
      <c r="F3741" s="129">
        <v>2.074074074074074</v>
      </c>
      <c r="G3741" s="133">
        <v>0.59259259259259256</v>
      </c>
      <c r="H3741" s="133">
        <v>0.35555555555555551</v>
      </c>
      <c r="I3741" s="129">
        <v>0</v>
      </c>
      <c r="J3741" s="129">
        <v>0</v>
      </c>
      <c r="K3741" s="131">
        <v>0.2857142857142857</v>
      </c>
    </row>
    <row r="3742" spans="1:11" x14ac:dyDescent="0.25">
      <c r="A3742" s="175"/>
      <c r="B3742" s="175"/>
      <c r="C3742" s="175"/>
      <c r="D3742" s="127" t="s">
        <v>139</v>
      </c>
      <c r="E3742" s="128">
        <v>770.12634234276811</v>
      </c>
      <c r="F3742" s="129">
        <v>683.06429719772393</v>
      </c>
      <c r="G3742" s="129">
        <v>517.34861875488502</v>
      </c>
      <c r="H3742" s="129">
        <v>45.90312733696657</v>
      </c>
      <c r="I3742" s="129">
        <v>6.0134271913286081</v>
      </c>
      <c r="J3742" s="132"/>
      <c r="K3742" s="131">
        <v>0.67177109820848502</v>
      </c>
    </row>
    <row r="3743" spans="1:11" x14ac:dyDescent="0.25">
      <c r="A3743" s="175"/>
      <c r="B3743" s="175"/>
      <c r="C3743" s="175"/>
      <c r="D3743" s="127" t="s">
        <v>103</v>
      </c>
      <c r="E3743" s="128">
        <v>772.20041641684224</v>
      </c>
      <c r="F3743" s="129">
        <v>685.13837127179806</v>
      </c>
      <c r="G3743" s="129">
        <v>517.94121134747763</v>
      </c>
      <c r="H3743" s="129">
        <v>46.258682892522124</v>
      </c>
      <c r="I3743" s="129">
        <v>6.0134271913286081</v>
      </c>
      <c r="J3743" s="129">
        <v>0</v>
      </c>
      <c r="K3743" s="131">
        <v>0.47874269196138536</v>
      </c>
    </row>
    <row r="3744" spans="1:11" x14ac:dyDescent="0.25">
      <c r="A3744" s="175"/>
      <c r="B3744" s="175"/>
      <c r="C3744" s="175" t="s">
        <v>94</v>
      </c>
      <c r="D3744" s="127" t="s">
        <v>140</v>
      </c>
      <c r="E3744" s="135">
        <v>0.55000000000000004</v>
      </c>
      <c r="F3744" s="133">
        <v>0.55000000000000004</v>
      </c>
      <c r="G3744" s="133">
        <v>0.16500000000000001</v>
      </c>
      <c r="H3744" s="132"/>
      <c r="I3744" s="132"/>
      <c r="J3744" s="132"/>
      <c r="K3744" s="131">
        <v>0.3</v>
      </c>
    </row>
    <row r="3745" spans="1:11" x14ac:dyDescent="0.25">
      <c r="A3745" s="175"/>
      <c r="B3745" s="175"/>
      <c r="C3745" s="175"/>
      <c r="D3745" s="127" t="s">
        <v>139</v>
      </c>
      <c r="E3745" s="128">
        <v>90.057875010204413</v>
      </c>
      <c r="F3745" s="129">
        <v>79.629865118049821</v>
      </c>
      <c r="G3745" s="129">
        <v>51.092606107210287</v>
      </c>
      <c r="H3745" s="129">
        <v>0</v>
      </c>
      <c r="I3745" s="132"/>
      <c r="J3745" s="132"/>
      <c r="K3745" s="131">
        <v>0.56733079812754861</v>
      </c>
    </row>
    <row r="3746" spans="1:11" x14ac:dyDescent="0.25">
      <c r="A3746" s="175"/>
      <c r="B3746" s="175"/>
      <c r="C3746" s="175"/>
      <c r="D3746" s="127" t="s">
        <v>103</v>
      </c>
      <c r="E3746" s="128">
        <v>90.60787501020441</v>
      </c>
      <c r="F3746" s="129">
        <v>80.179865118049818</v>
      </c>
      <c r="G3746" s="129">
        <v>51.257606107210286</v>
      </c>
      <c r="H3746" s="129">
        <v>0</v>
      </c>
      <c r="I3746" s="132"/>
      <c r="J3746" s="132"/>
      <c r="K3746" s="131">
        <v>0.43366539906377433</v>
      </c>
    </row>
    <row r="3747" spans="1:11" x14ac:dyDescent="0.25">
      <c r="A3747" s="175"/>
      <c r="B3747" s="175"/>
      <c r="C3747" s="175" t="s">
        <v>95</v>
      </c>
      <c r="D3747" s="127" t="s">
        <v>139</v>
      </c>
      <c r="E3747" s="128">
        <v>7.7463713441771835</v>
      </c>
      <c r="F3747" s="129">
        <v>4.7954334560989125</v>
      </c>
      <c r="G3747" s="133">
        <v>0.92926780987754831</v>
      </c>
      <c r="H3747" s="129">
        <v>0</v>
      </c>
      <c r="I3747" s="132"/>
      <c r="J3747" s="132"/>
      <c r="K3747" s="131">
        <v>0.11996169155717834</v>
      </c>
    </row>
    <row r="3748" spans="1:11" x14ac:dyDescent="0.25">
      <c r="A3748" s="175"/>
      <c r="B3748" s="175"/>
      <c r="C3748" s="175"/>
      <c r="D3748" s="127" t="s">
        <v>103</v>
      </c>
      <c r="E3748" s="128">
        <v>7.7463713441771835</v>
      </c>
      <c r="F3748" s="129">
        <v>4.7954334560989125</v>
      </c>
      <c r="G3748" s="133">
        <v>0.92926780987754831</v>
      </c>
      <c r="H3748" s="129">
        <v>0</v>
      </c>
      <c r="I3748" s="132"/>
      <c r="J3748" s="132"/>
      <c r="K3748" s="131">
        <v>0.11996169155717834</v>
      </c>
    </row>
    <row r="3749" spans="1:11" x14ac:dyDescent="0.25">
      <c r="A3749" s="175"/>
      <c r="B3749" s="175"/>
      <c r="C3749" s="175" t="s">
        <v>96</v>
      </c>
      <c r="D3749" s="127" t="s">
        <v>140</v>
      </c>
      <c r="E3749" s="135">
        <v>0.47669491525423724</v>
      </c>
      <c r="F3749" s="133">
        <v>0.47669491525423724</v>
      </c>
      <c r="G3749" s="133">
        <v>0.19067796610169491</v>
      </c>
      <c r="H3749" s="133">
        <v>6.3559322033898302E-2</v>
      </c>
      <c r="I3749" s="133">
        <v>0.44491525423728806</v>
      </c>
      <c r="J3749" s="129">
        <v>0</v>
      </c>
      <c r="K3749" s="131">
        <v>0.4</v>
      </c>
    </row>
    <row r="3750" spans="1:11" x14ac:dyDescent="0.25">
      <c r="A3750" s="175"/>
      <c r="B3750" s="175"/>
      <c r="C3750" s="175"/>
      <c r="D3750" s="127" t="s">
        <v>139</v>
      </c>
      <c r="E3750" s="128">
        <v>826.98895107215662</v>
      </c>
      <c r="F3750" s="129">
        <v>818.44730826608418</v>
      </c>
      <c r="G3750" s="129">
        <v>1170.4709360432171</v>
      </c>
      <c r="H3750" s="129">
        <v>766.66793118498083</v>
      </c>
      <c r="I3750" s="129">
        <v>7.4590527706855756</v>
      </c>
      <c r="J3750" s="129">
        <v>7.4590527706855756</v>
      </c>
      <c r="K3750" s="130">
        <v>1.4153404764667659</v>
      </c>
    </row>
    <row r="3751" spans="1:11" x14ac:dyDescent="0.25">
      <c r="A3751" s="175"/>
      <c r="B3751" s="175"/>
      <c r="C3751" s="175"/>
      <c r="D3751" s="127" t="s">
        <v>103</v>
      </c>
      <c r="E3751" s="128">
        <v>827.46564598741088</v>
      </c>
      <c r="F3751" s="129">
        <v>818.92400318133843</v>
      </c>
      <c r="G3751" s="129">
        <v>1170.6616140093188</v>
      </c>
      <c r="H3751" s="129">
        <v>766.73149050701466</v>
      </c>
      <c r="I3751" s="129">
        <v>7.9039680249228637</v>
      </c>
      <c r="J3751" s="129">
        <v>7.4590527706855756</v>
      </c>
      <c r="K3751" s="131">
        <v>0.90767023823338289</v>
      </c>
    </row>
    <row r="3752" spans="1:11" x14ac:dyDescent="0.25">
      <c r="A3752" s="175"/>
      <c r="B3752" s="175"/>
      <c r="C3752" s="175" t="s">
        <v>97</v>
      </c>
      <c r="D3752" s="127" t="s">
        <v>140</v>
      </c>
      <c r="E3752" s="128">
        <v>25.882352941176471</v>
      </c>
      <c r="F3752" s="129">
        <v>21.568627450980394</v>
      </c>
      <c r="G3752" s="129">
        <v>9.8137254901960773</v>
      </c>
      <c r="H3752" s="129">
        <v>7.2794117647058822</v>
      </c>
      <c r="I3752" s="133">
        <v>0.21568627450980393</v>
      </c>
      <c r="J3752" s="133">
        <v>0.16176470588235292</v>
      </c>
      <c r="K3752" s="131">
        <v>0.3791666666666666</v>
      </c>
    </row>
    <row r="3753" spans="1:11" x14ac:dyDescent="0.25">
      <c r="A3753" s="175"/>
      <c r="B3753" s="175"/>
      <c r="C3753" s="175"/>
      <c r="D3753" s="127" t="s">
        <v>139</v>
      </c>
      <c r="E3753" s="128">
        <v>625.27490479624964</v>
      </c>
      <c r="F3753" s="129">
        <v>608.18220996234732</v>
      </c>
      <c r="G3753" s="129">
        <v>243.31664770347939</v>
      </c>
      <c r="H3753" s="129">
        <v>24.990402654819412</v>
      </c>
      <c r="I3753" s="132"/>
      <c r="J3753" s="132"/>
      <c r="K3753" s="131">
        <v>0.38913547599158149</v>
      </c>
    </row>
    <row r="3754" spans="1:11" x14ac:dyDescent="0.25">
      <c r="A3754" s="175"/>
      <c r="B3754" s="175"/>
      <c r="C3754" s="175"/>
      <c r="D3754" s="127" t="s">
        <v>103</v>
      </c>
      <c r="E3754" s="128">
        <v>651.15725773742611</v>
      </c>
      <c r="F3754" s="129">
        <v>629.75083741332764</v>
      </c>
      <c r="G3754" s="129">
        <v>253.13037319367547</v>
      </c>
      <c r="H3754" s="129">
        <v>32.269814419525289</v>
      </c>
      <c r="I3754" s="133">
        <v>0.21568627450980393</v>
      </c>
      <c r="J3754" s="133">
        <v>0.16176470588235292</v>
      </c>
      <c r="K3754" s="131">
        <v>0.38415107132912407</v>
      </c>
    </row>
    <row r="3755" spans="1:11" x14ac:dyDescent="0.25">
      <c r="A3755" s="175"/>
      <c r="B3755" s="175"/>
      <c r="C3755" s="175" t="s">
        <v>168</v>
      </c>
      <c r="D3755" s="127" t="s">
        <v>139</v>
      </c>
      <c r="E3755" s="128">
        <v>56.779700199810073</v>
      </c>
      <c r="F3755" s="129">
        <v>21.133330491749241</v>
      </c>
      <c r="G3755" s="129">
        <v>25.966778640458262</v>
      </c>
      <c r="H3755" s="129">
        <v>3.5160632499881013</v>
      </c>
      <c r="I3755" s="132"/>
      <c r="J3755" s="132"/>
      <c r="K3755" s="131">
        <v>0.45732503956660764</v>
      </c>
    </row>
    <row r="3756" spans="1:11" x14ac:dyDescent="0.25">
      <c r="A3756" s="175"/>
      <c r="B3756" s="175"/>
      <c r="C3756" s="175"/>
      <c r="D3756" s="127" t="s">
        <v>103</v>
      </c>
      <c r="E3756" s="128">
        <v>56.779700199810073</v>
      </c>
      <c r="F3756" s="129">
        <v>21.133330491749241</v>
      </c>
      <c r="G3756" s="129">
        <v>25.966778640458262</v>
      </c>
      <c r="H3756" s="129">
        <v>3.5160632499881013</v>
      </c>
      <c r="I3756" s="132"/>
      <c r="J3756" s="132"/>
      <c r="K3756" s="131">
        <v>0.45732503956660764</v>
      </c>
    </row>
    <row r="3757" spans="1:11" x14ac:dyDescent="0.25">
      <c r="A3757" s="175"/>
      <c r="B3757" s="175"/>
      <c r="C3757" s="175" t="s">
        <v>169</v>
      </c>
      <c r="D3757" s="127" t="s">
        <v>139</v>
      </c>
      <c r="E3757" s="128">
        <v>22.164551620158147</v>
      </c>
      <c r="F3757" s="129">
        <v>8.081438244906078</v>
      </c>
      <c r="G3757" s="129">
        <v>5.8326624398937197</v>
      </c>
      <c r="H3757" s="129">
        <v>0</v>
      </c>
      <c r="I3757" s="132"/>
      <c r="J3757" s="132"/>
      <c r="K3757" s="131">
        <v>0.26315273775216136</v>
      </c>
    </row>
    <row r="3758" spans="1:11" x14ac:dyDescent="0.25">
      <c r="A3758" s="175"/>
      <c r="B3758" s="175"/>
      <c r="C3758" s="175"/>
      <c r="D3758" s="127" t="s">
        <v>103</v>
      </c>
      <c r="E3758" s="128">
        <v>22.164551620158147</v>
      </c>
      <c r="F3758" s="129">
        <v>8.081438244906078</v>
      </c>
      <c r="G3758" s="129">
        <v>5.8326624398937197</v>
      </c>
      <c r="H3758" s="129">
        <v>0</v>
      </c>
      <c r="I3758" s="132"/>
      <c r="J3758" s="132"/>
      <c r="K3758" s="131">
        <v>0.26315273775216136</v>
      </c>
    </row>
    <row r="3759" spans="1:11" x14ac:dyDescent="0.25">
      <c r="A3759" s="175"/>
      <c r="B3759" s="175"/>
      <c r="C3759" s="175" t="s">
        <v>98</v>
      </c>
      <c r="D3759" s="127" t="s">
        <v>139</v>
      </c>
      <c r="E3759" s="128">
        <v>102.50881802017058</v>
      </c>
      <c r="F3759" s="129">
        <v>102.50881802017058</v>
      </c>
      <c r="G3759" s="129">
        <v>31.881904299550815</v>
      </c>
      <c r="H3759" s="129">
        <v>3.4548533769452168</v>
      </c>
      <c r="I3759" s="132"/>
      <c r="J3759" s="132"/>
      <c r="K3759" s="131">
        <v>0.31101621221773756</v>
      </c>
    </row>
    <row r="3760" spans="1:11" x14ac:dyDescent="0.25">
      <c r="A3760" s="175"/>
      <c r="B3760" s="175"/>
      <c r="C3760" s="175"/>
      <c r="D3760" s="127" t="s">
        <v>103</v>
      </c>
      <c r="E3760" s="128">
        <v>102.50881802017058</v>
      </c>
      <c r="F3760" s="129">
        <v>102.50881802017058</v>
      </c>
      <c r="G3760" s="129">
        <v>31.881904299550815</v>
      </c>
      <c r="H3760" s="129">
        <v>3.4548533769452168</v>
      </c>
      <c r="I3760" s="132"/>
      <c r="J3760" s="132"/>
      <c r="K3760" s="131">
        <v>0.31101621221773756</v>
      </c>
    </row>
    <row r="3761" spans="1:11" x14ac:dyDescent="0.25">
      <c r="A3761" s="175"/>
      <c r="B3761" s="175"/>
      <c r="C3761" s="175" t="s">
        <v>99</v>
      </c>
      <c r="D3761" s="127" t="s">
        <v>140</v>
      </c>
      <c r="E3761" s="135">
        <v>0.5</v>
      </c>
      <c r="F3761" s="133">
        <v>0.5</v>
      </c>
      <c r="G3761" s="133">
        <v>0.5</v>
      </c>
      <c r="H3761" s="133">
        <v>0.3</v>
      </c>
      <c r="I3761" s="133">
        <v>0.1</v>
      </c>
      <c r="J3761" s="132"/>
      <c r="K3761" s="130">
        <v>1</v>
      </c>
    </row>
    <row r="3762" spans="1:11" x14ac:dyDescent="0.25">
      <c r="A3762" s="175"/>
      <c r="B3762" s="175"/>
      <c r="C3762" s="175"/>
      <c r="D3762" s="127" t="s">
        <v>139</v>
      </c>
      <c r="E3762" s="128">
        <v>143.55137245670826</v>
      </c>
      <c r="F3762" s="129">
        <v>103.56547109261415</v>
      </c>
      <c r="G3762" s="129">
        <v>118.53760476023628</v>
      </c>
      <c r="H3762" s="129">
        <v>36.568914029801519</v>
      </c>
      <c r="I3762" s="132"/>
      <c r="J3762" s="132"/>
      <c r="K3762" s="131">
        <v>0.82575041068300792</v>
      </c>
    </row>
    <row r="3763" spans="1:11" x14ac:dyDescent="0.25">
      <c r="A3763" s="175"/>
      <c r="B3763" s="175"/>
      <c r="C3763" s="175"/>
      <c r="D3763" s="127" t="s">
        <v>103</v>
      </c>
      <c r="E3763" s="128">
        <v>144.05137245670826</v>
      </c>
      <c r="F3763" s="129">
        <v>104.06547109261415</v>
      </c>
      <c r="G3763" s="129">
        <v>119.03760476023628</v>
      </c>
      <c r="H3763" s="129">
        <v>36.868914029801523</v>
      </c>
      <c r="I3763" s="133">
        <v>0.1</v>
      </c>
      <c r="J3763" s="132"/>
      <c r="K3763" s="131">
        <v>0.9128752053415039</v>
      </c>
    </row>
    <row r="3764" spans="1:11" x14ac:dyDescent="0.25">
      <c r="A3764" s="175"/>
      <c r="B3764" s="175"/>
      <c r="C3764" s="175" t="s">
        <v>171</v>
      </c>
      <c r="D3764" s="127" t="s">
        <v>139</v>
      </c>
      <c r="E3764" s="128">
        <v>273.73956642101564</v>
      </c>
      <c r="F3764" s="129">
        <v>206.83255880085673</v>
      </c>
      <c r="G3764" s="129">
        <v>218.64284776015035</v>
      </c>
      <c r="H3764" s="129">
        <v>28.899101511483732</v>
      </c>
      <c r="I3764" s="132"/>
      <c r="J3764" s="132"/>
      <c r="K3764" s="131">
        <v>0.79872577654292876</v>
      </c>
    </row>
    <row r="3765" spans="1:11" x14ac:dyDescent="0.25">
      <c r="A3765" s="175"/>
      <c r="B3765" s="175"/>
      <c r="C3765" s="175"/>
      <c r="D3765" s="127" t="s">
        <v>103</v>
      </c>
      <c r="E3765" s="128">
        <v>273.73956642101564</v>
      </c>
      <c r="F3765" s="129">
        <v>206.83255880085673</v>
      </c>
      <c r="G3765" s="129">
        <v>218.64284776015035</v>
      </c>
      <c r="H3765" s="129">
        <v>28.899101511483732</v>
      </c>
      <c r="I3765" s="132"/>
      <c r="J3765" s="132"/>
      <c r="K3765" s="131">
        <v>0.79872577654292876</v>
      </c>
    </row>
    <row r="3766" spans="1:11" x14ac:dyDescent="0.25">
      <c r="A3766" s="175"/>
      <c r="B3766" s="175"/>
      <c r="C3766" s="175" t="s">
        <v>100</v>
      </c>
      <c r="D3766" s="127" t="s">
        <v>139</v>
      </c>
      <c r="E3766" s="128">
        <v>65.336277390510148</v>
      </c>
      <c r="F3766" s="129">
        <v>14.528522172730435</v>
      </c>
      <c r="G3766" s="129">
        <v>74.798586950482544</v>
      </c>
      <c r="H3766" s="129">
        <v>0</v>
      </c>
      <c r="I3766" s="132"/>
      <c r="J3766" s="132"/>
      <c r="K3766" s="130">
        <v>1.1448247426681024</v>
      </c>
    </row>
    <row r="3767" spans="1:11" x14ac:dyDescent="0.25">
      <c r="A3767" s="175"/>
      <c r="B3767" s="175"/>
      <c r="C3767" s="175"/>
      <c r="D3767" s="127" t="s">
        <v>103</v>
      </c>
      <c r="E3767" s="128">
        <v>65.336277390510148</v>
      </c>
      <c r="F3767" s="129">
        <v>14.528522172730435</v>
      </c>
      <c r="G3767" s="129">
        <v>74.798586950482544</v>
      </c>
      <c r="H3767" s="129">
        <v>0</v>
      </c>
      <c r="I3767" s="132"/>
      <c r="J3767" s="132"/>
      <c r="K3767" s="130">
        <v>1.1448247426681024</v>
      </c>
    </row>
    <row r="3768" spans="1:11" x14ac:dyDescent="0.25">
      <c r="A3768" s="175"/>
      <c r="B3768" s="175"/>
      <c r="C3768" s="175" t="s">
        <v>101</v>
      </c>
      <c r="D3768" s="127" t="s">
        <v>139</v>
      </c>
      <c r="E3768" s="128">
        <v>367.16084602252823</v>
      </c>
      <c r="F3768" s="129">
        <v>282.58314854756276</v>
      </c>
      <c r="G3768" s="129">
        <v>179.00659651999379</v>
      </c>
      <c r="H3768" s="129">
        <v>39.079390841305511</v>
      </c>
      <c r="I3768" s="132"/>
      <c r="J3768" s="132"/>
      <c r="K3768" s="131">
        <v>0.4875427172019598</v>
      </c>
    </row>
    <row r="3769" spans="1:11" x14ac:dyDescent="0.25">
      <c r="A3769" s="175"/>
      <c r="B3769" s="175"/>
      <c r="C3769" s="175"/>
      <c r="D3769" s="127" t="s">
        <v>103</v>
      </c>
      <c r="E3769" s="128">
        <v>367.16084602252823</v>
      </c>
      <c r="F3769" s="129">
        <v>282.58314854756276</v>
      </c>
      <c r="G3769" s="129">
        <v>179.00659651999379</v>
      </c>
      <c r="H3769" s="129">
        <v>39.079390841305511</v>
      </c>
      <c r="I3769" s="132"/>
      <c r="J3769" s="132"/>
      <c r="K3769" s="131">
        <v>0.4875427172019598</v>
      </c>
    </row>
    <row r="3770" spans="1:11" x14ac:dyDescent="0.25">
      <c r="A3770" s="175"/>
      <c r="B3770" s="175"/>
      <c r="C3770" s="175" t="s">
        <v>172</v>
      </c>
      <c r="D3770" s="127" t="s">
        <v>139</v>
      </c>
      <c r="E3770" s="128">
        <v>395.79007690349533</v>
      </c>
      <c r="F3770" s="129">
        <v>274.75950400177527</v>
      </c>
      <c r="G3770" s="129">
        <v>147.27133227593288</v>
      </c>
      <c r="H3770" s="129">
        <v>37.574038461306927</v>
      </c>
      <c r="I3770" s="133">
        <v>-0.50338834512876141</v>
      </c>
      <c r="J3770" s="133">
        <v>-0.50338834512876141</v>
      </c>
      <c r="K3770" s="131">
        <v>0.37209455433578681</v>
      </c>
    </row>
    <row r="3771" spans="1:11" x14ac:dyDescent="0.25">
      <c r="A3771" s="175"/>
      <c r="B3771" s="175"/>
      <c r="C3771" s="175"/>
      <c r="D3771" s="127" t="s">
        <v>103</v>
      </c>
      <c r="E3771" s="128">
        <v>395.79007690349533</v>
      </c>
      <c r="F3771" s="129">
        <v>274.75950400177527</v>
      </c>
      <c r="G3771" s="129">
        <v>147.27133227593288</v>
      </c>
      <c r="H3771" s="129">
        <v>37.574038461306927</v>
      </c>
      <c r="I3771" s="133">
        <v>-0.50338834512876141</v>
      </c>
      <c r="J3771" s="133">
        <v>-0.50338834512876141</v>
      </c>
      <c r="K3771" s="131">
        <v>0.37209455433578681</v>
      </c>
    </row>
    <row r="3772" spans="1:11" x14ac:dyDescent="0.25">
      <c r="A3772" s="175"/>
      <c r="B3772" s="175"/>
      <c r="C3772" s="175" t="s">
        <v>102</v>
      </c>
      <c r="D3772" s="127" t="s">
        <v>140</v>
      </c>
      <c r="E3772" s="135">
        <v>0.25</v>
      </c>
      <c r="F3772" s="133">
        <v>0.25</v>
      </c>
      <c r="G3772" s="133">
        <v>0.75</v>
      </c>
      <c r="H3772" s="133">
        <v>0.25</v>
      </c>
      <c r="I3772" s="132"/>
      <c r="J3772" s="132"/>
      <c r="K3772" s="130">
        <v>3</v>
      </c>
    </row>
    <row r="3773" spans="1:11" x14ac:dyDescent="0.25">
      <c r="A3773" s="175"/>
      <c r="B3773" s="175"/>
      <c r="C3773" s="175"/>
      <c r="D3773" s="127" t="s">
        <v>139</v>
      </c>
      <c r="E3773" s="128">
        <v>10.150403930345671</v>
      </c>
      <c r="F3773" s="129">
        <v>5.0752019651728357</v>
      </c>
      <c r="G3773" s="133">
        <v>0.9033859498007647</v>
      </c>
      <c r="H3773" s="129">
        <v>0</v>
      </c>
      <c r="I3773" s="132"/>
      <c r="J3773" s="132"/>
      <c r="K3773" s="131">
        <v>8.8999999999999996E-2</v>
      </c>
    </row>
    <row r="3774" spans="1:11" x14ac:dyDescent="0.25">
      <c r="A3774" s="175"/>
      <c r="B3774" s="175"/>
      <c r="C3774" s="175"/>
      <c r="D3774" s="127" t="s">
        <v>103</v>
      </c>
      <c r="E3774" s="128">
        <v>10.400403930345671</v>
      </c>
      <c r="F3774" s="129">
        <v>5.3252019651728357</v>
      </c>
      <c r="G3774" s="129">
        <v>1.6533859498007648</v>
      </c>
      <c r="H3774" s="133">
        <v>0.25</v>
      </c>
      <c r="I3774" s="132"/>
      <c r="J3774" s="132"/>
      <c r="K3774" s="130">
        <v>1.5445</v>
      </c>
    </row>
    <row r="3775" spans="1:11" x14ac:dyDescent="0.25">
      <c r="A3775" s="175"/>
      <c r="B3775" s="175"/>
      <c r="C3775" s="175" t="s">
        <v>103</v>
      </c>
      <c r="D3775" s="127" t="s">
        <v>140</v>
      </c>
      <c r="E3775" s="128">
        <v>160.45424762847833</v>
      </c>
      <c r="F3775" s="129">
        <v>140.93708728853156</v>
      </c>
      <c r="G3775" s="129">
        <v>135.98632153101906</v>
      </c>
      <c r="H3775" s="129">
        <v>112.79602212672445</v>
      </c>
      <c r="I3775" s="129">
        <v>1.5986967668423302</v>
      </c>
      <c r="J3775" s="133">
        <v>0.16176470588235292</v>
      </c>
      <c r="K3775" s="131">
        <v>0.82055702097952277</v>
      </c>
    </row>
    <row r="3776" spans="1:11" x14ac:dyDescent="0.25">
      <c r="A3776" s="175"/>
      <c r="B3776" s="175"/>
      <c r="C3776" s="175"/>
      <c r="D3776" s="127" t="s">
        <v>139</v>
      </c>
      <c r="E3776" s="128">
        <v>7791.7889941091707</v>
      </c>
      <c r="F3776" s="129">
        <v>7102.8170039080605</v>
      </c>
      <c r="G3776" s="129">
        <v>5165.4472844035627</v>
      </c>
      <c r="H3776" s="129">
        <v>1574.286653274796</v>
      </c>
      <c r="I3776" s="129">
        <v>13.960307582487168</v>
      </c>
      <c r="J3776" s="129">
        <v>15.283176421521166</v>
      </c>
      <c r="K3776" s="131">
        <v>0.58383215956160139</v>
      </c>
    </row>
    <row r="3777" spans="1:11" x14ac:dyDescent="0.25">
      <c r="A3777" s="175"/>
      <c r="B3777" s="175"/>
      <c r="C3777" s="175"/>
      <c r="D3777" s="127" t="s">
        <v>103</v>
      </c>
      <c r="E3777" s="128">
        <v>7952.2432417376513</v>
      </c>
      <c r="F3777" s="129">
        <v>7243.7540911965943</v>
      </c>
      <c r="G3777" s="129">
        <v>5301.4336059345824</v>
      </c>
      <c r="H3777" s="129">
        <v>1687.0826754015195</v>
      </c>
      <c r="I3777" s="129">
        <v>15.5590043493295</v>
      </c>
      <c r="J3777" s="129">
        <v>15.444941127403521</v>
      </c>
      <c r="K3777" s="131">
        <v>0.65637687515741594</v>
      </c>
    </row>
    <row r="3778" spans="1:11" x14ac:dyDescent="0.25">
      <c r="A3778" s="175" t="s">
        <v>131</v>
      </c>
      <c r="B3778" s="175" t="s">
        <v>144</v>
      </c>
      <c r="C3778" s="175" t="s">
        <v>51</v>
      </c>
      <c r="D3778" s="127" t="s">
        <v>139</v>
      </c>
      <c r="E3778" s="128">
        <v>44.789931236986504</v>
      </c>
      <c r="F3778" s="129">
        <v>44.789931236986504</v>
      </c>
      <c r="G3778" s="129">
        <v>107.49583496876761</v>
      </c>
      <c r="H3778" s="132"/>
      <c r="I3778" s="132"/>
      <c r="J3778" s="132"/>
      <c r="K3778" s="130">
        <v>2.4</v>
      </c>
    </row>
    <row r="3779" spans="1:11" x14ac:dyDescent="0.25">
      <c r="A3779" s="175"/>
      <c r="B3779" s="175"/>
      <c r="C3779" s="175"/>
      <c r="D3779" s="127" t="s">
        <v>103</v>
      </c>
      <c r="E3779" s="128">
        <v>44.789931236986504</v>
      </c>
      <c r="F3779" s="129">
        <v>44.789931236986504</v>
      </c>
      <c r="G3779" s="129">
        <v>107.49583496876761</v>
      </c>
      <c r="H3779" s="132"/>
      <c r="I3779" s="132"/>
      <c r="J3779" s="132"/>
      <c r="K3779" s="130">
        <v>2.4</v>
      </c>
    </row>
    <row r="3780" spans="1:11" x14ac:dyDescent="0.25">
      <c r="A3780" s="175"/>
      <c r="B3780" s="175"/>
      <c r="C3780" s="175" t="s">
        <v>103</v>
      </c>
      <c r="D3780" s="127" t="s">
        <v>139</v>
      </c>
      <c r="E3780" s="128">
        <v>44.789931236986504</v>
      </c>
      <c r="F3780" s="129">
        <v>44.789931236986504</v>
      </c>
      <c r="G3780" s="129">
        <v>107.49583496876761</v>
      </c>
      <c r="H3780" s="132"/>
      <c r="I3780" s="132"/>
      <c r="J3780" s="132"/>
      <c r="K3780" s="130">
        <v>2.4</v>
      </c>
    </row>
    <row r="3781" spans="1:11" x14ac:dyDescent="0.25">
      <c r="A3781" s="175"/>
      <c r="B3781" s="175"/>
      <c r="C3781" s="175"/>
      <c r="D3781" s="127" t="s">
        <v>103</v>
      </c>
      <c r="E3781" s="128">
        <v>44.789931236986504</v>
      </c>
      <c r="F3781" s="129">
        <v>44.789931236986504</v>
      </c>
      <c r="G3781" s="129">
        <v>107.49583496876761</v>
      </c>
      <c r="H3781" s="132"/>
      <c r="I3781" s="132"/>
      <c r="J3781" s="132"/>
      <c r="K3781" s="130">
        <v>2.4</v>
      </c>
    </row>
    <row r="3782" spans="1:11" x14ac:dyDescent="0.25">
      <c r="A3782" s="175"/>
      <c r="B3782" s="175" t="s">
        <v>39</v>
      </c>
      <c r="C3782" s="175" t="s">
        <v>152</v>
      </c>
      <c r="D3782" s="127" t="s">
        <v>139</v>
      </c>
      <c r="E3782" s="128">
        <v>4.716890780736966</v>
      </c>
      <c r="F3782" s="129">
        <v>2.358445390368483</v>
      </c>
      <c r="G3782" s="129">
        <v>3.396161362130615</v>
      </c>
      <c r="H3782" s="132"/>
      <c r="I3782" s="132"/>
      <c r="J3782" s="132"/>
      <c r="K3782" s="131">
        <v>0.71999999999999986</v>
      </c>
    </row>
    <row r="3783" spans="1:11" x14ac:dyDescent="0.25">
      <c r="A3783" s="175"/>
      <c r="B3783" s="175"/>
      <c r="C3783" s="175"/>
      <c r="D3783" s="127" t="s">
        <v>103</v>
      </c>
      <c r="E3783" s="128">
        <v>4.716890780736966</v>
      </c>
      <c r="F3783" s="129">
        <v>2.358445390368483</v>
      </c>
      <c r="G3783" s="129">
        <v>3.396161362130615</v>
      </c>
      <c r="H3783" s="132"/>
      <c r="I3783" s="132"/>
      <c r="J3783" s="132"/>
      <c r="K3783" s="131">
        <v>0.71999999999999986</v>
      </c>
    </row>
    <row r="3784" spans="1:11" x14ac:dyDescent="0.25">
      <c r="A3784" s="175"/>
      <c r="B3784" s="175"/>
      <c r="C3784" s="175" t="s">
        <v>103</v>
      </c>
      <c r="D3784" s="127" t="s">
        <v>139</v>
      </c>
      <c r="E3784" s="128">
        <v>4.716890780736966</v>
      </c>
      <c r="F3784" s="129">
        <v>2.358445390368483</v>
      </c>
      <c r="G3784" s="129">
        <v>3.396161362130615</v>
      </c>
      <c r="H3784" s="132"/>
      <c r="I3784" s="132"/>
      <c r="J3784" s="132"/>
      <c r="K3784" s="131">
        <v>0.71999999999999986</v>
      </c>
    </row>
    <row r="3785" spans="1:11" x14ac:dyDescent="0.25">
      <c r="A3785" s="175"/>
      <c r="B3785" s="175"/>
      <c r="C3785" s="175"/>
      <c r="D3785" s="127" t="s">
        <v>103</v>
      </c>
      <c r="E3785" s="128">
        <v>4.716890780736966</v>
      </c>
      <c r="F3785" s="129">
        <v>2.358445390368483</v>
      </c>
      <c r="G3785" s="129">
        <v>3.396161362130615</v>
      </c>
      <c r="H3785" s="132"/>
      <c r="I3785" s="132"/>
      <c r="J3785" s="132"/>
      <c r="K3785" s="131">
        <v>0.71999999999999986</v>
      </c>
    </row>
    <row r="3786" spans="1:11" x14ac:dyDescent="0.25">
      <c r="A3786" s="175"/>
      <c r="B3786" s="175" t="s">
        <v>42</v>
      </c>
      <c r="C3786" s="175" t="s">
        <v>80</v>
      </c>
      <c r="D3786" s="127" t="s">
        <v>139</v>
      </c>
      <c r="E3786" s="128">
        <v>43.098265371998323</v>
      </c>
      <c r="F3786" s="129">
        <v>43.098265371998323</v>
      </c>
      <c r="G3786" s="129">
        <v>54.303814368717887</v>
      </c>
      <c r="H3786" s="132"/>
      <c r="I3786" s="132"/>
      <c r="J3786" s="132"/>
      <c r="K3786" s="130">
        <v>1.26</v>
      </c>
    </row>
    <row r="3787" spans="1:11" x14ac:dyDescent="0.25">
      <c r="A3787" s="175"/>
      <c r="B3787" s="175"/>
      <c r="C3787" s="175"/>
      <c r="D3787" s="127" t="s">
        <v>103</v>
      </c>
      <c r="E3787" s="128">
        <v>43.098265371998323</v>
      </c>
      <c r="F3787" s="129">
        <v>43.098265371998323</v>
      </c>
      <c r="G3787" s="129">
        <v>54.303814368717887</v>
      </c>
      <c r="H3787" s="132"/>
      <c r="I3787" s="132"/>
      <c r="J3787" s="132"/>
      <c r="K3787" s="130">
        <v>1.26</v>
      </c>
    </row>
    <row r="3788" spans="1:11" x14ac:dyDescent="0.25">
      <c r="A3788" s="175"/>
      <c r="B3788" s="175"/>
      <c r="C3788" s="175" t="s">
        <v>42</v>
      </c>
      <c r="D3788" s="127" t="s">
        <v>139</v>
      </c>
      <c r="E3788" s="135">
        <v>0.78884843704669017</v>
      </c>
      <c r="F3788" s="133">
        <v>0.78884843704669017</v>
      </c>
      <c r="G3788" s="133">
        <v>0.11686643511802816</v>
      </c>
      <c r="H3788" s="132"/>
      <c r="I3788" s="133">
        <v>3.8955478372676058E-2</v>
      </c>
      <c r="J3788" s="133">
        <v>7.7910956745352117E-2</v>
      </c>
      <c r="K3788" s="131">
        <v>0.14814814814814814</v>
      </c>
    </row>
    <row r="3789" spans="1:11" x14ac:dyDescent="0.25">
      <c r="A3789" s="175"/>
      <c r="B3789" s="175"/>
      <c r="C3789" s="175"/>
      <c r="D3789" s="127" t="s">
        <v>103</v>
      </c>
      <c r="E3789" s="135">
        <v>0.78884843704669017</v>
      </c>
      <c r="F3789" s="133">
        <v>0.78884843704669017</v>
      </c>
      <c r="G3789" s="133">
        <v>0.11686643511802816</v>
      </c>
      <c r="H3789" s="132"/>
      <c r="I3789" s="133">
        <v>3.8955478372676058E-2</v>
      </c>
      <c r="J3789" s="133">
        <v>7.7910956745352117E-2</v>
      </c>
      <c r="K3789" s="131">
        <v>0.14814814814814814</v>
      </c>
    </row>
    <row r="3790" spans="1:11" x14ac:dyDescent="0.25">
      <c r="A3790" s="175"/>
      <c r="B3790" s="175"/>
      <c r="C3790" s="175" t="s">
        <v>103</v>
      </c>
      <c r="D3790" s="127" t="s">
        <v>139</v>
      </c>
      <c r="E3790" s="128">
        <v>43.887113809045012</v>
      </c>
      <c r="F3790" s="129">
        <v>43.887113809045012</v>
      </c>
      <c r="G3790" s="129">
        <v>54.420680803835914</v>
      </c>
      <c r="H3790" s="132"/>
      <c r="I3790" s="133">
        <v>3.8955478372676058E-2</v>
      </c>
      <c r="J3790" s="133">
        <v>7.7910956745352117E-2</v>
      </c>
      <c r="K3790" s="131">
        <v>0.70407407407407407</v>
      </c>
    </row>
    <row r="3791" spans="1:11" x14ac:dyDescent="0.25">
      <c r="A3791" s="175"/>
      <c r="B3791" s="175"/>
      <c r="C3791" s="175"/>
      <c r="D3791" s="127" t="s">
        <v>103</v>
      </c>
      <c r="E3791" s="128">
        <v>43.887113809045012</v>
      </c>
      <c r="F3791" s="129">
        <v>43.887113809045012</v>
      </c>
      <c r="G3791" s="129">
        <v>54.420680803835914</v>
      </c>
      <c r="H3791" s="132"/>
      <c r="I3791" s="133">
        <v>3.8955478372676058E-2</v>
      </c>
      <c r="J3791" s="133">
        <v>7.7910956745352117E-2</v>
      </c>
      <c r="K3791" s="131">
        <v>0.70407407407407407</v>
      </c>
    </row>
    <row r="3792" spans="1:11" x14ac:dyDescent="0.25">
      <c r="A3792" s="175"/>
      <c r="B3792" s="175" t="s">
        <v>45</v>
      </c>
      <c r="C3792" s="175" t="s">
        <v>166</v>
      </c>
      <c r="D3792" s="127" t="s">
        <v>139</v>
      </c>
      <c r="E3792" s="128">
        <v>23.24939798384063</v>
      </c>
      <c r="F3792" s="129">
        <v>23.24939798384063</v>
      </c>
      <c r="G3792" s="129">
        <v>5.5798555161217509</v>
      </c>
      <c r="H3792" s="132"/>
      <c r="I3792" s="132"/>
      <c r="J3792" s="132"/>
      <c r="K3792" s="131">
        <v>0.24</v>
      </c>
    </row>
    <row r="3793" spans="1:11" x14ac:dyDescent="0.25">
      <c r="A3793" s="175"/>
      <c r="B3793" s="175"/>
      <c r="C3793" s="175"/>
      <c r="D3793" s="127" t="s">
        <v>103</v>
      </c>
      <c r="E3793" s="128">
        <v>23.24939798384063</v>
      </c>
      <c r="F3793" s="129">
        <v>23.24939798384063</v>
      </c>
      <c r="G3793" s="129">
        <v>5.5798555161217509</v>
      </c>
      <c r="H3793" s="132"/>
      <c r="I3793" s="132"/>
      <c r="J3793" s="132"/>
      <c r="K3793" s="131">
        <v>0.24</v>
      </c>
    </row>
    <row r="3794" spans="1:11" x14ac:dyDescent="0.25">
      <c r="A3794" s="175"/>
      <c r="B3794" s="175"/>
      <c r="C3794" s="175" t="s">
        <v>103</v>
      </c>
      <c r="D3794" s="127" t="s">
        <v>139</v>
      </c>
      <c r="E3794" s="128">
        <v>23.24939798384063</v>
      </c>
      <c r="F3794" s="129">
        <v>23.24939798384063</v>
      </c>
      <c r="G3794" s="129">
        <v>5.5798555161217509</v>
      </c>
      <c r="H3794" s="132"/>
      <c r="I3794" s="132"/>
      <c r="J3794" s="132"/>
      <c r="K3794" s="131">
        <v>0.24</v>
      </c>
    </row>
    <row r="3795" spans="1:11" x14ac:dyDescent="0.25">
      <c r="A3795" s="175"/>
      <c r="B3795" s="175"/>
      <c r="C3795" s="175"/>
      <c r="D3795" s="127" t="s">
        <v>103</v>
      </c>
      <c r="E3795" s="128">
        <v>23.24939798384063</v>
      </c>
      <c r="F3795" s="129">
        <v>23.24939798384063</v>
      </c>
      <c r="G3795" s="129">
        <v>5.5798555161217509</v>
      </c>
      <c r="H3795" s="132"/>
      <c r="I3795" s="132"/>
      <c r="J3795" s="132"/>
      <c r="K3795" s="131">
        <v>0.24</v>
      </c>
    </row>
    <row r="3796" spans="1:11" x14ac:dyDescent="0.25">
      <c r="A3796" s="175"/>
      <c r="B3796" s="175" t="s">
        <v>46</v>
      </c>
      <c r="C3796" s="175" t="s">
        <v>94</v>
      </c>
      <c r="D3796" s="127" t="s">
        <v>139</v>
      </c>
      <c r="E3796" s="128">
        <v>12.694968564362112</v>
      </c>
      <c r="F3796" s="129">
        <v>12.694968564362112</v>
      </c>
      <c r="G3796" s="129">
        <v>3.6561509465362878</v>
      </c>
      <c r="H3796" s="132"/>
      <c r="I3796" s="132"/>
      <c r="J3796" s="132"/>
      <c r="K3796" s="131">
        <v>0.28799999999999998</v>
      </c>
    </row>
    <row r="3797" spans="1:11" x14ac:dyDescent="0.25">
      <c r="A3797" s="175"/>
      <c r="B3797" s="175"/>
      <c r="C3797" s="175"/>
      <c r="D3797" s="127" t="s">
        <v>103</v>
      </c>
      <c r="E3797" s="128">
        <v>12.694968564362112</v>
      </c>
      <c r="F3797" s="129">
        <v>12.694968564362112</v>
      </c>
      <c r="G3797" s="129">
        <v>3.6561509465362878</v>
      </c>
      <c r="H3797" s="132"/>
      <c r="I3797" s="132"/>
      <c r="J3797" s="132"/>
      <c r="K3797" s="131">
        <v>0.28799999999999998</v>
      </c>
    </row>
    <row r="3798" spans="1:11" x14ac:dyDescent="0.25">
      <c r="A3798" s="175"/>
      <c r="B3798" s="175"/>
      <c r="C3798" s="175" t="s">
        <v>103</v>
      </c>
      <c r="D3798" s="127" t="s">
        <v>139</v>
      </c>
      <c r="E3798" s="128">
        <v>12.694968564362112</v>
      </c>
      <c r="F3798" s="129">
        <v>12.694968564362112</v>
      </c>
      <c r="G3798" s="129">
        <v>3.6561509465362878</v>
      </c>
      <c r="H3798" s="132"/>
      <c r="I3798" s="132"/>
      <c r="J3798" s="132"/>
      <c r="K3798" s="131">
        <v>0.28799999999999998</v>
      </c>
    </row>
    <row r="3799" spans="1:11" x14ac:dyDescent="0.25">
      <c r="A3799" s="175"/>
      <c r="B3799" s="175"/>
      <c r="C3799" s="175"/>
      <c r="D3799" s="127" t="s">
        <v>103</v>
      </c>
      <c r="E3799" s="128">
        <v>12.694968564362112</v>
      </c>
      <c r="F3799" s="129">
        <v>12.694968564362112</v>
      </c>
      <c r="G3799" s="129">
        <v>3.6561509465362878</v>
      </c>
      <c r="H3799" s="132"/>
      <c r="I3799" s="132"/>
      <c r="J3799" s="132"/>
      <c r="K3799" s="131">
        <v>0.28799999999999998</v>
      </c>
    </row>
    <row r="3800" spans="1:11" x14ac:dyDescent="0.25">
      <c r="A3800" s="175"/>
      <c r="B3800" s="175" t="s">
        <v>47</v>
      </c>
      <c r="C3800" s="175" t="s">
        <v>101</v>
      </c>
      <c r="D3800" s="127" t="s">
        <v>139</v>
      </c>
      <c r="E3800" s="128">
        <v>2.9484088937489075</v>
      </c>
      <c r="F3800" s="129">
        <v>2.9484088937489075</v>
      </c>
      <c r="G3800" s="129">
        <v>1.415236269</v>
      </c>
      <c r="H3800" s="132"/>
      <c r="I3800" s="132"/>
      <c r="J3800" s="132"/>
      <c r="K3800" s="131">
        <v>0.48000000000017784</v>
      </c>
    </row>
    <row r="3801" spans="1:11" x14ac:dyDescent="0.25">
      <c r="A3801" s="175"/>
      <c r="B3801" s="175"/>
      <c r="C3801" s="175"/>
      <c r="D3801" s="127" t="s">
        <v>103</v>
      </c>
      <c r="E3801" s="128">
        <v>2.9484088937489075</v>
      </c>
      <c r="F3801" s="129">
        <v>2.9484088937489075</v>
      </c>
      <c r="G3801" s="129">
        <v>1.415236269</v>
      </c>
      <c r="H3801" s="132"/>
      <c r="I3801" s="132"/>
      <c r="J3801" s="132"/>
      <c r="K3801" s="131">
        <v>0.48000000000017784</v>
      </c>
    </row>
    <row r="3802" spans="1:11" x14ac:dyDescent="0.25">
      <c r="A3802" s="175"/>
      <c r="B3802" s="175"/>
      <c r="C3802" s="175" t="s">
        <v>103</v>
      </c>
      <c r="D3802" s="127" t="s">
        <v>139</v>
      </c>
      <c r="E3802" s="128">
        <v>2.9484088937489075</v>
      </c>
      <c r="F3802" s="129">
        <v>2.9484088937489075</v>
      </c>
      <c r="G3802" s="129">
        <v>1.415236269</v>
      </c>
      <c r="H3802" s="132"/>
      <c r="I3802" s="132"/>
      <c r="J3802" s="132"/>
      <c r="K3802" s="131">
        <v>0.48000000000017784</v>
      </c>
    </row>
    <row r="3803" spans="1:11" x14ac:dyDescent="0.25">
      <c r="A3803" s="175"/>
      <c r="B3803" s="175"/>
      <c r="C3803" s="175"/>
      <c r="D3803" s="127" t="s">
        <v>103</v>
      </c>
      <c r="E3803" s="128">
        <v>2.9484088937489075</v>
      </c>
      <c r="F3803" s="129">
        <v>2.9484088937489075</v>
      </c>
      <c r="G3803" s="129">
        <v>1.415236269</v>
      </c>
      <c r="H3803" s="132"/>
      <c r="I3803" s="132"/>
      <c r="J3803" s="132"/>
      <c r="K3803" s="131">
        <v>0.48000000000017784</v>
      </c>
    </row>
    <row r="3804" spans="1:11" x14ac:dyDescent="0.25">
      <c r="A3804" s="175"/>
      <c r="B3804" s="175" t="s">
        <v>103</v>
      </c>
      <c r="C3804" s="175" t="s">
        <v>51</v>
      </c>
      <c r="D3804" s="127" t="s">
        <v>139</v>
      </c>
      <c r="E3804" s="128">
        <v>44.789931236986504</v>
      </c>
      <c r="F3804" s="129">
        <v>44.789931236986504</v>
      </c>
      <c r="G3804" s="129">
        <v>107.49583496876761</v>
      </c>
      <c r="H3804" s="132"/>
      <c r="I3804" s="132"/>
      <c r="J3804" s="132"/>
      <c r="K3804" s="130">
        <v>2.4</v>
      </c>
    </row>
    <row r="3805" spans="1:11" x14ac:dyDescent="0.25">
      <c r="A3805" s="175"/>
      <c r="B3805" s="175"/>
      <c r="C3805" s="175"/>
      <c r="D3805" s="127" t="s">
        <v>103</v>
      </c>
      <c r="E3805" s="128">
        <v>44.789931236986504</v>
      </c>
      <c r="F3805" s="129">
        <v>44.789931236986504</v>
      </c>
      <c r="G3805" s="129">
        <v>107.49583496876761</v>
      </c>
      <c r="H3805" s="132"/>
      <c r="I3805" s="132"/>
      <c r="J3805" s="132"/>
      <c r="K3805" s="130">
        <v>2.4</v>
      </c>
    </row>
    <row r="3806" spans="1:11" x14ac:dyDescent="0.25">
      <c r="A3806" s="175"/>
      <c r="B3806" s="175"/>
      <c r="C3806" s="175" t="s">
        <v>152</v>
      </c>
      <c r="D3806" s="127" t="s">
        <v>139</v>
      </c>
      <c r="E3806" s="128">
        <v>4.716890780736966</v>
      </c>
      <c r="F3806" s="129">
        <v>2.358445390368483</v>
      </c>
      <c r="G3806" s="129">
        <v>3.396161362130615</v>
      </c>
      <c r="H3806" s="132"/>
      <c r="I3806" s="132"/>
      <c r="J3806" s="132"/>
      <c r="K3806" s="131">
        <v>0.71999999999999986</v>
      </c>
    </row>
    <row r="3807" spans="1:11" x14ac:dyDescent="0.25">
      <c r="A3807" s="175"/>
      <c r="B3807" s="175"/>
      <c r="C3807" s="175"/>
      <c r="D3807" s="127" t="s">
        <v>103</v>
      </c>
      <c r="E3807" s="128">
        <v>4.716890780736966</v>
      </c>
      <c r="F3807" s="129">
        <v>2.358445390368483</v>
      </c>
      <c r="G3807" s="129">
        <v>3.396161362130615</v>
      </c>
      <c r="H3807" s="132"/>
      <c r="I3807" s="132"/>
      <c r="J3807" s="132"/>
      <c r="K3807" s="131">
        <v>0.71999999999999986</v>
      </c>
    </row>
    <row r="3808" spans="1:11" x14ac:dyDescent="0.25">
      <c r="A3808" s="175"/>
      <c r="B3808" s="175"/>
      <c r="C3808" s="175" t="s">
        <v>80</v>
      </c>
      <c r="D3808" s="127" t="s">
        <v>139</v>
      </c>
      <c r="E3808" s="128">
        <v>43.098265371998323</v>
      </c>
      <c r="F3808" s="129">
        <v>43.098265371998323</v>
      </c>
      <c r="G3808" s="129">
        <v>54.303814368717887</v>
      </c>
      <c r="H3808" s="132"/>
      <c r="I3808" s="132"/>
      <c r="J3808" s="132"/>
      <c r="K3808" s="130">
        <v>1.26</v>
      </c>
    </row>
    <row r="3809" spans="1:11" x14ac:dyDescent="0.25">
      <c r="A3809" s="175"/>
      <c r="B3809" s="175"/>
      <c r="C3809" s="175"/>
      <c r="D3809" s="127" t="s">
        <v>103</v>
      </c>
      <c r="E3809" s="128">
        <v>43.098265371998323</v>
      </c>
      <c r="F3809" s="129">
        <v>43.098265371998323</v>
      </c>
      <c r="G3809" s="129">
        <v>54.303814368717887</v>
      </c>
      <c r="H3809" s="132"/>
      <c r="I3809" s="132"/>
      <c r="J3809" s="132"/>
      <c r="K3809" s="130">
        <v>1.26</v>
      </c>
    </row>
    <row r="3810" spans="1:11" x14ac:dyDescent="0.25">
      <c r="A3810" s="175"/>
      <c r="B3810" s="175"/>
      <c r="C3810" s="175" t="s">
        <v>42</v>
      </c>
      <c r="D3810" s="127" t="s">
        <v>139</v>
      </c>
      <c r="E3810" s="135">
        <v>0.78884843704669017</v>
      </c>
      <c r="F3810" s="133">
        <v>0.78884843704669017</v>
      </c>
      <c r="G3810" s="133">
        <v>0.11686643511802816</v>
      </c>
      <c r="H3810" s="132"/>
      <c r="I3810" s="133">
        <v>3.8955478372676058E-2</v>
      </c>
      <c r="J3810" s="133">
        <v>7.7910956745352117E-2</v>
      </c>
      <c r="K3810" s="131">
        <v>0.14814814814814814</v>
      </c>
    </row>
    <row r="3811" spans="1:11" x14ac:dyDescent="0.25">
      <c r="A3811" s="175"/>
      <c r="B3811" s="175"/>
      <c r="C3811" s="175"/>
      <c r="D3811" s="127" t="s">
        <v>103</v>
      </c>
      <c r="E3811" s="135">
        <v>0.78884843704669017</v>
      </c>
      <c r="F3811" s="133">
        <v>0.78884843704669017</v>
      </c>
      <c r="G3811" s="133">
        <v>0.11686643511802816</v>
      </c>
      <c r="H3811" s="132"/>
      <c r="I3811" s="133">
        <v>3.8955478372676058E-2</v>
      </c>
      <c r="J3811" s="133">
        <v>7.7910956745352117E-2</v>
      </c>
      <c r="K3811" s="131">
        <v>0.14814814814814814</v>
      </c>
    </row>
    <row r="3812" spans="1:11" x14ac:dyDescent="0.25">
      <c r="A3812" s="175"/>
      <c r="B3812" s="175"/>
      <c r="C3812" s="175" t="s">
        <v>166</v>
      </c>
      <c r="D3812" s="127" t="s">
        <v>139</v>
      </c>
      <c r="E3812" s="128">
        <v>23.24939798384063</v>
      </c>
      <c r="F3812" s="129">
        <v>23.24939798384063</v>
      </c>
      <c r="G3812" s="129">
        <v>5.5798555161217509</v>
      </c>
      <c r="H3812" s="132"/>
      <c r="I3812" s="132"/>
      <c r="J3812" s="132"/>
      <c r="K3812" s="131">
        <v>0.24</v>
      </c>
    </row>
    <row r="3813" spans="1:11" x14ac:dyDescent="0.25">
      <c r="A3813" s="175"/>
      <c r="B3813" s="175"/>
      <c r="C3813" s="175"/>
      <c r="D3813" s="127" t="s">
        <v>103</v>
      </c>
      <c r="E3813" s="128">
        <v>23.24939798384063</v>
      </c>
      <c r="F3813" s="129">
        <v>23.24939798384063</v>
      </c>
      <c r="G3813" s="129">
        <v>5.5798555161217509</v>
      </c>
      <c r="H3813" s="132"/>
      <c r="I3813" s="132"/>
      <c r="J3813" s="132"/>
      <c r="K3813" s="131">
        <v>0.24</v>
      </c>
    </row>
    <row r="3814" spans="1:11" x14ac:dyDescent="0.25">
      <c r="A3814" s="175"/>
      <c r="B3814" s="175"/>
      <c r="C3814" s="175" t="s">
        <v>94</v>
      </c>
      <c r="D3814" s="127" t="s">
        <v>139</v>
      </c>
      <c r="E3814" s="128">
        <v>12.694968564362112</v>
      </c>
      <c r="F3814" s="129">
        <v>12.694968564362112</v>
      </c>
      <c r="G3814" s="129">
        <v>3.6561509465362878</v>
      </c>
      <c r="H3814" s="132"/>
      <c r="I3814" s="132"/>
      <c r="J3814" s="132"/>
      <c r="K3814" s="131">
        <v>0.28799999999999998</v>
      </c>
    </row>
    <row r="3815" spans="1:11" x14ac:dyDescent="0.25">
      <c r="A3815" s="175"/>
      <c r="B3815" s="175"/>
      <c r="C3815" s="175"/>
      <c r="D3815" s="127" t="s">
        <v>103</v>
      </c>
      <c r="E3815" s="128">
        <v>12.694968564362112</v>
      </c>
      <c r="F3815" s="129">
        <v>12.694968564362112</v>
      </c>
      <c r="G3815" s="129">
        <v>3.6561509465362878</v>
      </c>
      <c r="H3815" s="132"/>
      <c r="I3815" s="132"/>
      <c r="J3815" s="132"/>
      <c r="K3815" s="131">
        <v>0.28799999999999998</v>
      </c>
    </row>
    <row r="3816" spans="1:11" x14ac:dyDescent="0.25">
      <c r="A3816" s="175"/>
      <c r="B3816" s="175"/>
      <c r="C3816" s="175" t="s">
        <v>101</v>
      </c>
      <c r="D3816" s="127" t="s">
        <v>139</v>
      </c>
      <c r="E3816" s="128">
        <v>2.9484088937489075</v>
      </c>
      <c r="F3816" s="129">
        <v>2.9484088937489075</v>
      </c>
      <c r="G3816" s="129">
        <v>1.415236269</v>
      </c>
      <c r="H3816" s="132"/>
      <c r="I3816" s="132"/>
      <c r="J3816" s="132"/>
      <c r="K3816" s="131">
        <v>0.48000000000017784</v>
      </c>
    </row>
    <row r="3817" spans="1:11" x14ac:dyDescent="0.25">
      <c r="A3817" s="175"/>
      <c r="B3817" s="175"/>
      <c r="C3817" s="175"/>
      <c r="D3817" s="127" t="s">
        <v>103</v>
      </c>
      <c r="E3817" s="128">
        <v>2.9484088937489075</v>
      </c>
      <c r="F3817" s="129">
        <v>2.9484088937489075</v>
      </c>
      <c r="G3817" s="129">
        <v>1.415236269</v>
      </c>
      <c r="H3817" s="132"/>
      <c r="I3817" s="132"/>
      <c r="J3817" s="132"/>
      <c r="K3817" s="131">
        <v>0.48000000000017784</v>
      </c>
    </row>
    <row r="3818" spans="1:11" x14ac:dyDescent="0.25">
      <c r="A3818" s="175"/>
      <c r="B3818" s="175"/>
      <c r="C3818" s="175" t="s">
        <v>103</v>
      </c>
      <c r="D3818" s="127" t="s">
        <v>139</v>
      </c>
      <c r="E3818" s="128">
        <v>132.28671126872015</v>
      </c>
      <c r="F3818" s="129">
        <v>129.92826587835165</v>
      </c>
      <c r="G3818" s="129">
        <v>175.96391986639216</v>
      </c>
      <c r="H3818" s="132"/>
      <c r="I3818" s="133">
        <v>3.8955478372676058E-2</v>
      </c>
      <c r="J3818" s="133">
        <v>7.7910956745352117E-2</v>
      </c>
      <c r="K3818" s="131">
        <v>0.79087830687833227</v>
      </c>
    </row>
    <row r="3819" spans="1:11" x14ac:dyDescent="0.25">
      <c r="A3819" s="175"/>
      <c r="B3819" s="175"/>
      <c r="C3819" s="175"/>
      <c r="D3819" s="127" t="s">
        <v>103</v>
      </c>
      <c r="E3819" s="128">
        <v>132.28671126872015</v>
      </c>
      <c r="F3819" s="129">
        <v>129.92826587835165</v>
      </c>
      <c r="G3819" s="129">
        <v>175.96391986639216</v>
      </c>
      <c r="H3819" s="132"/>
      <c r="I3819" s="133">
        <v>3.8955478372676058E-2</v>
      </c>
      <c r="J3819" s="133">
        <v>7.7910956745352117E-2</v>
      </c>
      <c r="K3819" s="131">
        <v>0.79087830687833227</v>
      </c>
    </row>
    <row r="3820" spans="1:11" x14ac:dyDescent="0.25">
      <c r="A3820" s="175" t="s">
        <v>132</v>
      </c>
      <c r="B3820" s="175" t="s">
        <v>43</v>
      </c>
      <c r="C3820" s="175" t="s">
        <v>156</v>
      </c>
      <c r="D3820" s="127" t="s">
        <v>139</v>
      </c>
      <c r="E3820" s="128">
        <v>11.372107520472252</v>
      </c>
      <c r="F3820" s="129">
        <v>11.372107520472252</v>
      </c>
      <c r="G3820" s="133">
        <v>9.0976860163778012E-2</v>
      </c>
      <c r="H3820" s="132"/>
      <c r="I3820" s="132"/>
      <c r="J3820" s="132"/>
      <c r="K3820" s="131">
        <v>8.0000000000000002E-3</v>
      </c>
    </row>
    <row r="3821" spans="1:11" x14ac:dyDescent="0.25">
      <c r="A3821" s="175"/>
      <c r="B3821" s="175"/>
      <c r="C3821" s="175"/>
      <c r="D3821" s="127" t="s">
        <v>103</v>
      </c>
      <c r="E3821" s="128">
        <v>11.372107520472252</v>
      </c>
      <c r="F3821" s="129">
        <v>11.372107520472252</v>
      </c>
      <c r="G3821" s="133">
        <v>9.0976860163778012E-2</v>
      </c>
      <c r="H3821" s="132"/>
      <c r="I3821" s="132"/>
      <c r="J3821" s="132"/>
      <c r="K3821" s="131">
        <v>8.0000000000000002E-3</v>
      </c>
    </row>
    <row r="3822" spans="1:11" x14ac:dyDescent="0.25">
      <c r="A3822" s="175"/>
      <c r="B3822" s="175"/>
      <c r="C3822" s="175" t="s">
        <v>103</v>
      </c>
      <c r="D3822" s="127" t="s">
        <v>139</v>
      </c>
      <c r="E3822" s="128">
        <v>11.372107520472252</v>
      </c>
      <c r="F3822" s="129">
        <v>11.372107520472252</v>
      </c>
      <c r="G3822" s="133">
        <v>9.0976860163778012E-2</v>
      </c>
      <c r="H3822" s="132"/>
      <c r="I3822" s="132"/>
      <c r="J3822" s="132"/>
      <c r="K3822" s="131">
        <v>8.0000000000000002E-3</v>
      </c>
    </row>
    <row r="3823" spans="1:11" x14ac:dyDescent="0.25">
      <c r="A3823" s="175"/>
      <c r="B3823" s="175"/>
      <c r="C3823" s="175"/>
      <c r="D3823" s="127" t="s">
        <v>103</v>
      </c>
      <c r="E3823" s="128">
        <v>11.372107520472252</v>
      </c>
      <c r="F3823" s="129">
        <v>11.372107520472252</v>
      </c>
      <c r="G3823" s="133">
        <v>9.0976860163778012E-2</v>
      </c>
      <c r="H3823" s="132"/>
      <c r="I3823" s="132"/>
      <c r="J3823" s="132"/>
      <c r="K3823" s="131">
        <v>8.0000000000000002E-3</v>
      </c>
    </row>
    <row r="3824" spans="1:11" x14ac:dyDescent="0.25">
      <c r="A3824" s="175"/>
      <c r="B3824" s="175" t="s">
        <v>103</v>
      </c>
      <c r="C3824" s="175" t="s">
        <v>156</v>
      </c>
      <c r="D3824" s="127" t="s">
        <v>139</v>
      </c>
      <c r="E3824" s="128">
        <v>11.372107520472252</v>
      </c>
      <c r="F3824" s="129">
        <v>11.372107520472252</v>
      </c>
      <c r="G3824" s="133">
        <v>9.0976860163778012E-2</v>
      </c>
      <c r="H3824" s="132"/>
      <c r="I3824" s="132"/>
      <c r="J3824" s="132"/>
      <c r="K3824" s="131">
        <v>8.0000000000000002E-3</v>
      </c>
    </row>
    <row r="3825" spans="1:11" x14ac:dyDescent="0.25">
      <c r="A3825" s="175"/>
      <c r="B3825" s="175"/>
      <c r="C3825" s="175"/>
      <c r="D3825" s="127" t="s">
        <v>103</v>
      </c>
      <c r="E3825" s="128">
        <v>11.372107520472252</v>
      </c>
      <c r="F3825" s="129">
        <v>11.372107520472252</v>
      </c>
      <c r="G3825" s="133">
        <v>9.0976860163778012E-2</v>
      </c>
      <c r="H3825" s="132"/>
      <c r="I3825" s="132"/>
      <c r="J3825" s="132"/>
      <c r="K3825" s="131">
        <v>8.0000000000000002E-3</v>
      </c>
    </row>
    <row r="3826" spans="1:11" x14ac:dyDescent="0.25">
      <c r="A3826" s="175"/>
      <c r="B3826" s="175"/>
      <c r="C3826" s="175" t="s">
        <v>103</v>
      </c>
      <c r="D3826" s="127" t="s">
        <v>139</v>
      </c>
      <c r="E3826" s="128">
        <v>11.372107520472252</v>
      </c>
      <c r="F3826" s="129">
        <v>11.372107520472252</v>
      </c>
      <c r="G3826" s="133">
        <v>9.0976860163778012E-2</v>
      </c>
      <c r="H3826" s="132"/>
      <c r="I3826" s="132"/>
      <c r="J3826" s="132"/>
      <c r="K3826" s="131">
        <v>8.0000000000000002E-3</v>
      </c>
    </row>
    <row r="3827" spans="1:11" x14ac:dyDescent="0.25">
      <c r="A3827" s="175"/>
      <c r="B3827" s="175"/>
      <c r="C3827" s="175"/>
      <c r="D3827" s="127" t="s">
        <v>103</v>
      </c>
      <c r="E3827" s="128">
        <v>11.372107520472252</v>
      </c>
      <c r="F3827" s="129">
        <v>11.372107520472252</v>
      </c>
      <c r="G3827" s="133">
        <v>9.0976860163778012E-2</v>
      </c>
      <c r="H3827" s="132"/>
      <c r="I3827" s="132"/>
      <c r="J3827" s="132"/>
      <c r="K3827" s="131">
        <v>8.0000000000000002E-3</v>
      </c>
    </row>
    <row r="3828" spans="1:11" x14ac:dyDescent="0.25">
      <c r="A3828" s="175" t="s">
        <v>22</v>
      </c>
      <c r="B3828" s="175" t="s">
        <v>144</v>
      </c>
      <c r="C3828" s="175" t="s">
        <v>51</v>
      </c>
      <c r="D3828" s="127" t="s">
        <v>140</v>
      </c>
      <c r="E3828" s="128">
        <v>2.2576190476190479</v>
      </c>
      <c r="F3828" s="129">
        <v>1.7338095238095241</v>
      </c>
      <c r="G3828" s="129">
        <v>4.8452380952380949</v>
      </c>
      <c r="H3828" s="129">
        <v>3.5357142857142856</v>
      </c>
      <c r="I3828" s="129">
        <v>0</v>
      </c>
      <c r="J3828" s="129">
        <v>0</v>
      </c>
      <c r="K3828" s="130">
        <v>2.1461716937354987</v>
      </c>
    </row>
    <row r="3829" spans="1:11" x14ac:dyDescent="0.25">
      <c r="A3829" s="175"/>
      <c r="B3829" s="175"/>
      <c r="C3829" s="175"/>
      <c r="D3829" s="127" t="s">
        <v>139</v>
      </c>
      <c r="E3829" s="128">
        <v>1893.9729948060133</v>
      </c>
      <c r="F3829" s="129">
        <v>1876.9229520523884</v>
      </c>
      <c r="G3829" s="129">
        <v>6895.162549187653</v>
      </c>
      <c r="H3829" s="129">
        <v>3128.6653445380771</v>
      </c>
      <c r="I3829" s="129">
        <v>5.4723485435222647</v>
      </c>
      <c r="J3829" s="132"/>
      <c r="K3829" s="130">
        <v>3.6405812374816238</v>
      </c>
    </row>
    <row r="3830" spans="1:11" x14ac:dyDescent="0.25">
      <c r="A3830" s="175"/>
      <c r="B3830" s="175"/>
      <c r="C3830" s="175"/>
      <c r="D3830" s="127" t="s">
        <v>103</v>
      </c>
      <c r="E3830" s="128">
        <v>1896.2306138536323</v>
      </c>
      <c r="F3830" s="129">
        <v>1878.6567615761981</v>
      </c>
      <c r="G3830" s="129">
        <v>6900.0077872828906</v>
      </c>
      <c r="H3830" s="129">
        <v>3132.2010588237913</v>
      </c>
      <c r="I3830" s="129">
        <v>5.4723485435222647</v>
      </c>
      <c r="J3830" s="129">
        <v>0</v>
      </c>
      <c r="K3830" s="130">
        <v>2.8933764656085614</v>
      </c>
    </row>
    <row r="3831" spans="1:11" x14ac:dyDescent="0.25">
      <c r="A3831" s="175"/>
      <c r="B3831" s="175"/>
      <c r="C3831" s="175" t="s">
        <v>52</v>
      </c>
      <c r="D3831" s="127" t="s">
        <v>140</v>
      </c>
      <c r="E3831" s="128">
        <v>6.2333333333333325</v>
      </c>
      <c r="F3831" s="129">
        <v>5.9499999999999993</v>
      </c>
      <c r="G3831" s="129">
        <v>14.308333333333334</v>
      </c>
      <c r="H3831" s="129">
        <v>11.475</v>
      </c>
      <c r="I3831" s="129">
        <v>0</v>
      </c>
      <c r="J3831" s="129">
        <v>0</v>
      </c>
      <c r="K3831" s="130">
        <v>2.2954545454545459</v>
      </c>
    </row>
    <row r="3832" spans="1:11" x14ac:dyDescent="0.25">
      <c r="A3832" s="175"/>
      <c r="B3832" s="175"/>
      <c r="C3832" s="175"/>
      <c r="D3832" s="127" t="s">
        <v>139</v>
      </c>
      <c r="E3832" s="128">
        <v>50.618611615634606</v>
      </c>
      <c r="F3832" s="129">
        <v>50.618611615634606</v>
      </c>
      <c r="G3832" s="129">
        <v>124.22321138189469</v>
      </c>
      <c r="H3832" s="129">
        <v>86.416628439541725</v>
      </c>
      <c r="I3832" s="132"/>
      <c r="J3832" s="132"/>
      <c r="K3832" s="130">
        <v>2.4541015135927942</v>
      </c>
    </row>
    <row r="3833" spans="1:11" x14ac:dyDescent="0.25">
      <c r="A3833" s="175"/>
      <c r="B3833" s="175"/>
      <c r="C3833" s="175"/>
      <c r="D3833" s="127" t="s">
        <v>103</v>
      </c>
      <c r="E3833" s="128">
        <v>56.85194494896794</v>
      </c>
      <c r="F3833" s="129">
        <v>56.568611615634602</v>
      </c>
      <c r="G3833" s="129">
        <v>138.53154471522802</v>
      </c>
      <c r="H3833" s="129">
        <v>97.891628439541734</v>
      </c>
      <c r="I3833" s="129">
        <v>0</v>
      </c>
      <c r="J3833" s="129">
        <v>0</v>
      </c>
      <c r="K3833" s="130">
        <v>2.3747780295236698</v>
      </c>
    </row>
    <row r="3834" spans="1:11" x14ac:dyDescent="0.25">
      <c r="A3834" s="175"/>
      <c r="B3834" s="175"/>
      <c r="C3834" s="175" t="s">
        <v>53</v>
      </c>
      <c r="D3834" s="127" t="s">
        <v>140</v>
      </c>
      <c r="E3834" s="128">
        <v>27.875</v>
      </c>
      <c r="F3834" s="129">
        <v>27.875</v>
      </c>
      <c r="G3834" s="129">
        <v>52.75</v>
      </c>
      <c r="H3834" s="129">
        <v>35.75</v>
      </c>
      <c r="I3834" s="133">
        <v>0.05</v>
      </c>
      <c r="J3834" s="133">
        <v>0.05</v>
      </c>
      <c r="K3834" s="130">
        <v>1.8923766816143497</v>
      </c>
    </row>
    <row r="3835" spans="1:11" x14ac:dyDescent="0.25">
      <c r="A3835" s="175"/>
      <c r="B3835" s="175"/>
      <c r="C3835" s="175"/>
      <c r="D3835" s="127" t="s">
        <v>139</v>
      </c>
      <c r="E3835" s="128">
        <v>4673.359158817334</v>
      </c>
      <c r="F3835" s="129">
        <v>4535.06278009366</v>
      </c>
      <c r="G3835" s="129">
        <v>15513.974610684176</v>
      </c>
      <c r="H3835" s="129">
        <v>12035.940622972472</v>
      </c>
      <c r="I3835" s="129">
        <v>-1.461106072684716</v>
      </c>
      <c r="J3835" s="133">
        <v>0.21439795635102232</v>
      </c>
      <c r="K3835" s="130">
        <v>3.3196623849064979</v>
      </c>
    </row>
    <row r="3836" spans="1:11" x14ac:dyDescent="0.25">
      <c r="A3836" s="175"/>
      <c r="B3836" s="175"/>
      <c r="C3836" s="175"/>
      <c r="D3836" s="127" t="s">
        <v>103</v>
      </c>
      <c r="E3836" s="128">
        <v>4701.234158817334</v>
      </c>
      <c r="F3836" s="129">
        <v>4562.93778009366</v>
      </c>
      <c r="G3836" s="129">
        <v>15566.724610684176</v>
      </c>
      <c r="H3836" s="129">
        <v>12071.690622972472</v>
      </c>
      <c r="I3836" s="129">
        <v>-1.411106072684716</v>
      </c>
      <c r="J3836" s="133">
        <v>0.26439795635102237</v>
      </c>
      <c r="K3836" s="130">
        <v>2.6060195332604237</v>
      </c>
    </row>
    <row r="3837" spans="1:11" x14ac:dyDescent="0.25">
      <c r="A3837" s="175"/>
      <c r="B3837" s="175"/>
      <c r="C3837" s="175" t="s">
        <v>54</v>
      </c>
      <c r="D3837" s="127" t="s">
        <v>140</v>
      </c>
      <c r="E3837" s="128">
        <v>3.1644736842105265</v>
      </c>
      <c r="F3837" s="129">
        <v>1.8486842105263159</v>
      </c>
      <c r="G3837" s="129">
        <v>3.2894736842105265</v>
      </c>
      <c r="H3837" s="129">
        <v>3.2894736842105265</v>
      </c>
      <c r="I3837" s="129">
        <v>0</v>
      </c>
      <c r="J3837" s="129">
        <v>0</v>
      </c>
      <c r="K3837" s="130">
        <v>1.0395010395010396</v>
      </c>
    </row>
    <row r="3838" spans="1:11" x14ac:dyDescent="0.25">
      <c r="A3838" s="175"/>
      <c r="B3838" s="175"/>
      <c r="C3838" s="175"/>
      <c r="D3838" s="127" t="s">
        <v>139</v>
      </c>
      <c r="E3838" s="128">
        <v>2810.9786519372155</v>
      </c>
      <c r="F3838" s="129">
        <v>2803.6132725718694</v>
      </c>
      <c r="G3838" s="129">
        <v>11924.459248217881</v>
      </c>
      <c r="H3838" s="129">
        <v>7093.7661507357698</v>
      </c>
      <c r="I3838" s="129">
        <v>1.7579667203757487</v>
      </c>
      <c r="J3838" s="132"/>
      <c r="K3838" s="130">
        <v>4.2421023866545609</v>
      </c>
    </row>
    <row r="3839" spans="1:11" x14ac:dyDescent="0.25">
      <c r="A3839" s="175"/>
      <c r="B3839" s="175"/>
      <c r="C3839" s="175"/>
      <c r="D3839" s="127" t="s">
        <v>103</v>
      </c>
      <c r="E3839" s="128">
        <v>2814.1431256214264</v>
      </c>
      <c r="F3839" s="129">
        <v>2805.4619567823956</v>
      </c>
      <c r="G3839" s="129">
        <v>11927.748721902093</v>
      </c>
      <c r="H3839" s="129">
        <v>7097.0556244199797</v>
      </c>
      <c r="I3839" s="129">
        <v>1.7579667203757487</v>
      </c>
      <c r="J3839" s="129">
        <v>0</v>
      </c>
      <c r="K3839" s="130">
        <v>2.6408017130778001</v>
      </c>
    </row>
    <row r="3840" spans="1:11" x14ac:dyDescent="0.25">
      <c r="A3840" s="175"/>
      <c r="B3840" s="175"/>
      <c r="C3840" s="175" t="s">
        <v>55</v>
      </c>
      <c r="D3840" s="127" t="s">
        <v>140</v>
      </c>
      <c r="E3840" s="128">
        <v>7.7825000000000006</v>
      </c>
      <c r="F3840" s="129">
        <v>6.8775000000000013</v>
      </c>
      <c r="G3840" s="129">
        <v>10.199999999999999</v>
      </c>
      <c r="H3840" s="129">
        <v>5.6749999999999998</v>
      </c>
      <c r="I3840" s="133">
        <v>0.2</v>
      </c>
      <c r="J3840" s="129">
        <v>0</v>
      </c>
      <c r="K3840" s="130">
        <v>1.3106328300674588</v>
      </c>
    </row>
    <row r="3841" spans="1:11" x14ac:dyDescent="0.25">
      <c r="A3841" s="175"/>
      <c r="B3841" s="175"/>
      <c r="C3841" s="175"/>
      <c r="D3841" s="127" t="s">
        <v>139</v>
      </c>
      <c r="E3841" s="128">
        <v>77.48161880531103</v>
      </c>
      <c r="F3841" s="129">
        <v>77.48161880531103</v>
      </c>
      <c r="G3841" s="129">
        <v>52.265991350815817</v>
      </c>
      <c r="H3841" s="129">
        <v>0</v>
      </c>
      <c r="I3841" s="132"/>
      <c r="J3841" s="132"/>
      <c r="K3841" s="131">
        <v>0.67455987828732888</v>
      </c>
    </row>
    <row r="3842" spans="1:11" x14ac:dyDescent="0.25">
      <c r="A3842" s="175"/>
      <c r="B3842" s="175"/>
      <c r="C3842" s="175"/>
      <c r="D3842" s="127" t="s">
        <v>103</v>
      </c>
      <c r="E3842" s="128">
        <v>85.264118805311028</v>
      </c>
      <c r="F3842" s="129">
        <v>84.359118805311027</v>
      </c>
      <c r="G3842" s="129">
        <v>62.46599135081582</v>
      </c>
      <c r="H3842" s="129">
        <v>5.6749999999999998</v>
      </c>
      <c r="I3842" s="133">
        <v>0.2</v>
      </c>
      <c r="J3842" s="129">
        <v>0</v>
      </c>
      <c r="K3842" s="131">
        <v>0.99259635417739389</v>
      </c>
    </row>
    <row r="3843" spans="1:11" x14ac:dyDescent="0.25">
      <c r="A3843" s="175"/>
      <c r="B3843" s="175"/>
      <c r="C3843" s="175" t="s">
        <v>56</v>
      </c>
      <c r="D3843" s="127" t="s">
        <v>140</v>
      </c>
      <c r="E3843" s="128">
        <v>2.9159999999999999</v>
      </c>
      <c r="F3843" s="129">
        <v>2.9159999999999999</v>
      </c>
      <c r="G3843" s="129">
        <v>30</v>
      </c>
      <c r="H3843" s="129">
        <v>28.5</v>
      </c>
      <c r="I3843" s="129">
        <v>0</v>
      </c>
      <c r="J3843" s="129">
        <v>0</v>
      </c>
      <c r="K3843" s="130">
        <v>10.2880658436214</v>
      </c>
    </row>
    <row r="3844" spans="1:11" x14ac:dyDescent="0.25">
      <c r="A3844" s="175"/>
      <c r="B3844" s="175"/>
      <c r="C3844" s="175"/>
      <c r="D3844" s="127" t="s">
        <v>139</v>
      </c>
      <c r="E3844" s="128">
        <v>1744.905685209885</v>
      </c>
      <c r="F3844" s="129">
        <v>1674.3578251236768</v>
      </c>
      <c r="G3844" s="129">
        <v>8162.3745435524943</v>
      </c>
      <c r="H3844" s="129">
        <v>9641.0732072368046</v>
      </c>
      <c r="I3844" s="132"/>
      <c r="J3844" s="132"/>
      <c r="K3844" s="130">
        <v>4.6778313651781636</v>
      </c>
    </row>
    <row r="3845" spans="1:11" x14ac:dyDescent="0.25">
      <c r="A3845" s="175"/>
      <c r="B3845" s="175"/>
      <c r="C3845" s="175"/>
      <c r="D3845" s="127" t="s">
        <v>103</v>
      </c>
      <c r="E3845" s="128">
        <v>1747.8216852098851</v>
      </c>
      <c r="F3845" s="129">
        <v>1677.2738251236769</v>
      </c>
      <c r="G3845" s="129">
        <v>8192.3745435524943</v>
      </c>
      <c r="H3845" s="129">
        <v>9669.5732072368046</v>
      </c>
      <c r="I3845" s="129">
        <v>0</v>
      </c>
      <c r="J3845" s="129">
        <v>0</v>
      </c>
      <c r="K3845" s="130">
        <v>7.4829486043997822</v>
      </c>
    </row>
    <row r="3846" spans="1:11" x14ac:dyDescent="0.25">
      <c r="A3846" s="175"/>
      <c r="B3846" s="175"/>
      <c r="C3846" s="175" t="s">
        <v>103</v>
      </c>
      <c r="D3846" s="127" t="s">
        <v>140</v>
      </c>
      <c r="E3846" s="128">
        <v>50.228926065162916</v>
      </c>
      <c r="F3846" s="129">
        <v>47.200993734335839</v>
      </c>
      <c r="G3846" s="129">
        <v>115.39304511278195</v>
      </c>
      <c r="H3846" s="129">
        <v>88.225187969924818</v>
      </c>
      <c r="I3846" s="133">
        <v>0.25</v>
      </c>
      <c r="J3846" s="133">
        <v>0.05</v>
      </c>
      <c r="K3846" s="130">
        <v>3.1620337723323821</v>
      </c>
    </row>
    <row r="3847" spans="1:11" x14ac:dyDescent="0.25">
      <c r="A3847" s="175"/>
      <c r="B3847" s="175"/>
      <c r="C3847" s="175"/>
      <c r="D3847" s="127" t="s">
        <v>139</v>
      </c>
      <c r="E3847" s="128">
        <v>11251.316721191393</v>
      </c>
      <c r="F3847" s="129">
        <v>11018.057060262541</v>
      </c>
      <c r="G3847" s="129">
        <v>42672.460154374916</v>
      </c>
      <c r="H3847" s="129">
        <v>31985.861953922664</v>
      </c>
      <c r="I3847" s="129">
        <v>5.7692091912132977</v>
      </c>
      <c r="J3847" s="133">
        <v>0.21439795635102232</v>
      </c>
      <c r="K3847" s="130">
        <v>3.1681397943501612</v>
      </c>
    </row>
    <row r="3848" spans="1:11" x14ac:dyDescent="0.25">
      <c r="A3848" s="175"/>
      <c r="B3848" s="175"/>
      <c r="C3848" s="175"/>
      <c r="D3848" s="127" t="s">
        <v>103</v>
      </c>
      <c r="E3848" s="128">
        <v>11301.545647256557</v>
      </c>
      <c r="F3848" s="129">
        <v>11065.258053996877</v>
      </c>
      <c r="G3848" s="129">
        <v>42787.853199487698</v>
      </c>
      <c r="H3848" s="129">
        <v>32074.087141892593</v>
      </c>
      <c r="I3848" s="129">
        <v>6.0192091912132968</v>
      </c>
      <c r="J3848" s="133">
        <v>0.26439795635102231</v>
      </c>
      <c r="K3848" s="130">
        <v>3.1650867833412719</v>
      </c>
    </row>
    <row r="3849" spans="1:11" x14ac:dyDescent="0.25">
      <c r="A3849" s="175"/>
      <c r="B3849" s="175" t="s">
        <v>39</v>
      </c>
      <c r="C3849" s="175" t="s">
        <v>152</v>
      </c>
      <c r="D3849" s="127" t="s">
        <v>139</v>
      </c>
      <c r="E3849" s="128">
        <v>59.549264228672008</v>
      </c>
      <c r="F3849" s="129">
        <v>58.332597622815427</v>
      </c>
      <c r="G3849" s="129">
        <v>221.56050803523368</v>
      </c>
      <c r="H3849" s="129">
        <v>107.8967443707328</v>
      </c>
      <c r="I3849" s="132"/>
      <c r="J3849" s="132"/>
      <c r="K3849" s="130">
        <v>3.7206254502898775</v>
      </c>
    </row>
    <row r="3850" spans="1:11" x14ac:dyDescent="0.25">
      <c r="A3850" s="175"/>
      <c r="B3850" s="175"/>
      <c r="C3850" s="175"/>
      <c r="D3850" s="127" t="s">
        <v>103</v>
      </c>
      <c r="E3850" s="128">
        <v>59.549264228672008</v>
      </c>
      <c r="F3850" s="129">
        <v>58.332597622815427</v>
      </c>
      <c r="G3850" s="129">
        <v>221.56050803523368</v>
      </c>
      <c r="H3850" s="129">
        <v>107.8967443707328</v>
      </c>
      <c r="I3850" s="132"/>
      <c r="J3850" s="132"/>
      <c r="K3850" s="130">
        <v>3.7206254502898775</v>
      </c>
    </row>
    <row r="3851" spans="1:11" x14ac:dyDescent="0.25">
      <c r="A3851" s="175"/>
      <c r="B3851" s="175"/>
      <c r="C3851" s="175" t="s">
        <v>57</v>
      </c>
      <c r="D3851" s="127" t="s">
        <v>140</v>
      </c>
      <c r="E3851" s="135">
        <v>0.75</v>
      </c>
      <c r="F3851" s="133">
        <v>0.75</v>
      </c>
      <c r="G3851" s="133">
        <v>0.25</v>
      </c>
      <c r="H3851" s="129">
        <v>0</v>
      </c>
      <c r="I3851" s="129">
        <v>0</v>
      </c>
      <c r="J3851" s="129">
        <v>0</v>
      </c>
      <c r="K3851" s="131">
        <v>0.33333333333333331</v>
      </c>
    </row>
    <row r="3852" spans="1:11" x14ac:dyDescent="0.25">
      <c r="A3852" s="175"/>
      <c r="B3852" s="175"/>
      <c r="C3852" s="175"/>
      <c r="D3852" s="127" t="s">
        <v>139</v>
      </c>
      <c r="E3852" s="128">
        <v>50.62961716956206</v>
      </c>
      <c r="F3852" s="129">
        <v>48.404294768482757</v>
      </c>
      <c r="G3852" s="129">
        <v>216.56914000619423</v>
      </c>
      <c r="H3852" s="129">
        <v>94.775731190320698</v>
      </c>
      <c r="I3852" s="132"/>
      <c r="J3852" s="132"/>
      <c r="K3852" s="130">
        <v>4.2775188143510805</v>
      </c>
    </row>
    <row r="3853" spans="1:11" x14ac:dyDescent="0.25">
      <c r="A3853" s="175"/>
      <c r="B3853" s="175"/>
      <c r="C3853" s="175"/>
      <c r="D3853" s="127" t="s">
        <v>103</v>
      </c>
      <c r="E3853" s="128">
        <v>51.37961716956206</v>
      </c>
      <c r="F3853" s="129">
        <v>49.154294768482757</v>
      </c>
      <c r="G3853" s="129">
        <v>216.81914000619423</v>
      </c>
      <c r="H3853" s="129">
        <v>94.775731190320698</v>
      </c>
      <c r="I3853" s="129">
        <v>0</v>
      </c>
      <c r="J3853" s="129">
        <v>0</v>
      </c>
      <c r="K3853" s="130">
        <v>2.3054260738422068</v>
      </c>
    </row>
    <row r="3854" spans="1:11" x14ac:dyDescent="0.25">
      <c r="A3854" s="175"/>
      <c r="B3854" s="175"/>
      <c r="C3854" s="175" t="s">
        <v>58</v>
      </c>
      <c r="D3854" s="127" t="s">
        <v>140</v>
      </c>
      <c r="E3854" s="128">
        <v>1.5</v>
      </c>
      <c r="F3854" s="129">
        <v>1.25</v>
      </c>
      <c r="G3854" s="129">
        <v>2.5249999999999999</v>
      </c>
      <c r="H3854" s="129">
        <v>2</v>
      </c>
      <c r="I3854" s="132"/>
      <c r="J3854" s="132"/>
      <c r="K3854" s="130">
        <v>1.6833333333333333</v>
      </c>
    </row>
    <row r="3855" spans="1:11" x14ac:dyDescent="0.25">
      <c r="A3855" s="175"/>
      <c r="B3855" s="175"/>
      <c r="C3855" s="175"/>
      <c r="D3855" s="127" t="s">
        <v>139</v>
      </c>
      <c r="E3855" s="128">
        <v>83.897153168915963</v>
      </c>
      <c r="F3855" s="129">
        <v>83.897153168915963</v>
      </c>
      <c r="G3855" s="129">
        <v>545.50788793371532</v>
      </c>
      <c r="H3855" s="129">
        <v>422.83403344662196</v>
      </c>
      <c r="I3855" s="132"/>
      <c r="J3855" s="132"/>
      <c r="K3855" s="130">
        <v>6.5021024829699101</v>
      </c>
    </row>
    <row r="3856" spans="1:11" x14ac:dyDescent="0.25">
      <c r="A3856" s="175"/>
      <c r="B3856" s="175"/>
      <c r="C3856" s="175"/>
      <c r="D3856" s="127" t="s">
        <v>103</v>
      </c>
      <c r="E3856" s="128">
        <v>85.397153168915963</v>
      </c>
      <c r="F3856" s="129">
        <v>85.147153168915963</v>
      </c>
      <c r="G3856" s="129">
        <v>548.0328879337153</v>
      </c>
      <c r="H3856" s="129">
        <v>424.83403344662196</v>
      </c>
      <c r="I3856" s="132"/>
      <c r="J3856" s="132"/>
      <c r="K3856" s="130">
        <v>4.0927179081516218</v>
      </c>
    </row>
    <row r="3857" spans="1:11" x14ac:dyDescent="0.25">
      <c r="A3857" s="175"/>
      <c r="B3857" s="175"/>
      <c r="C3857" s="175" t="s">
        <v>59</v>
      </c>
      <c r="D3857" s="127" t="s">
        <v>140</v>
      </c>
      <c r="E3857" s="128">
        <v>2.25</v>
      </c>
      <c r="F3857" s="129">
        <v>2.25</v>
      </c>
      <c r="G3857" s="129">
        <v>14</v>
      </c>
      <c r="H3857" s="129">
        <v>8.5</v>
      </c>
      <c r="I3857" s="129">
        <v>0</v>
      </c>
      <c r="J3857" s="129">
        <v>0</v>
      </c>
      <c r="K3857" s="130">
        <v>6.2222222222222223</v>
      </c>
    </row>
    <row r="3858" spans="1:11" x14ac:dyDescent="0.25">
      <c r="A3858" s="175"/>
      <c r="B3858" s="175"/>
      <c r="C3858" s="175"/>
      <c r="D3858" s="127" t="s">
        <v>139</v>
      </c>
      <c r="E3858" s="128">
        <v>149.3871002085159</v>
      </c>
      <c r="F3858" s="129">
        <v>147.77207341998334</v>
      </c>
      <c r="G3858" s="129">
        <v>466.1258881061521</v>
      </c>
      <c r="H3858" s="129">
        <v>281.40044887567279</v>
      </c>
      <c r="I3858" s="132"/>
      <c r="J3858" s="132"/>
      <c r="K3858" s="130">
        <v>3.1202552794419951</v>
      </c>
    </row>
    <row r="3859" spans="1:11" x14ac:dyDescent="0.25">
      <c r="A3859" s="175"/>
      <c r="B3859" s="175"/>
      <c r="C3859" s="175"/>
      <c r="D3859" s="127" t="s">
        <v>103</v>
      </c>
      <c r="E3859" s="128">
        <v>151.6371002085159</v>
      </c>
      <c r="F3859" s="129">
        <v>150.02207341998334</v>
      </c>
      <c r="G3859" s="129">
        <v>480.1258881061521</v>
      </c>
      <c r="H3859" s="129">
        <v>289.90044887567279</v>
      </c>
      <c r="I3859" s="129">
        <v>0</v>
      </c>
      <c r="J3859" s="129">
        <v>0</v>
      </c>
      <c r="K3859" s="130">
        <v>4.6712387508321083</v>
      </c>
    </row>
    <row r="3860" spans="1:11" x14ac:dyDescent="0.25">
      <c r="A3860" s="175"/>
      <c r="B3860" s="175"/>
      <c r="C3860" s="175" t="s">
        <v>60</v>
      </c>
      <c r="D3860" s="127" t="s">
        <v>140</v>
      </c>
      <c r="E3860" s="128">
        <v>2.2857142857142856</v>
      </c>
      <c r="F3860" s="129">
        <v>2.2857142857142856</v>
      </c>
      <c r="G3860" s="129">
        <v>3.4285714285714284</v>
      </c>
      <c r="H3860" s="129">
        <v>2.8571428571428568</v>
      </c>
      <c r="I3860" s="129">
        <v>0</v>
      </c>
      <c r="J3860" s="129">
        <v>0</v>
      </c>
      <c r="K3860" s="130">
        <v>1.5</v>
      </c>
    </row>
    <row r="3861" spans="1:11" x14ac:dyDescent="0.25">
      <c r="A3861" s="175"/>
      <c r="B3861" s="175"/>
      <c r="C3861" s="175"/>
      <c r="D3861" s="127" t="s">
        <v>139</v>
      </c>
      <c r="E3861" s="128">
        <v>201.04500995711712</v>
      </c>
      <c r="F3861" s="129">
        <v>190.60426997576977</v>
      </c>
      <c r="G3861" s="129">
        <v>860.29258421991278</v>
      </c>
      <c r="H3861" s="129">
        <v>407.03599377186748</v>
      </c>
      <c r="I3861" s="132"/>
      <c r="J3861" s="132"/>
      <c r="K3861" s="130">
        <v>4.2791043876364458</v>
      </c>
    </row>
    <row r="3862" spans="1:11" x14ac:dyDescent="0.25">
      <c r="A3862" s="175"/>
      <c r="B3862" s="175"/>
      <c r="C3862" s="175"/>
      <c r="D3862" s="127" t="s">
        <v>103</v>
      </c>
      <c r="E3862" s="128">
        <v>203.33072424283142</v>
      </c>
      <c r="F3862" s="129">
        <v>192.88998426148407</v>
      </c>
      <c r="G3862" s="129">
        <v>863.72115564848423</v>
      </c>
      <c r="H3862" s="129">
        <v>409.89313662901037</v>
      </c>
      <c r="I3862" s="129">
        <v>0</v>
      </c>
      <c r="J3862" s="129">
        <v>0</v>
      </c>
      <c r="K3862" s="130">
        <v>2.8895521938182229</v>
      </c>
    </row>
    <row r="3863" spans="1:11" x14ac:dyDescent="0.25">
      <c r="A3863" s="175"/>
      <c r="B3863" s="175"/>
      <c r="C3863" s="175" t="s">
        <v>61</v>
      </c>
      <c r="D3863" s="127" t="s">
        <v>140</v>
      </c>
      <c r="E3863" s="135">
        <v>0.25</v>
      </c>
      <c r="F3863" s="133">
        <v>0.25</v>
      </c>
      <c r="G3863" s="132"/>
      <c r="H3863" s="132"/>
      <c r="I3863" s="132"/>
      <c r="J3863" s="132"/>
      <c r="K3863" s="134"/>
    </row>
    <row r="3864" spans="1:11" x14ac:dyDescent="0.25">
      <c r="A3864" s="175"/>
      <c r="B3864" s="175"/>
      <c r="C3864" s="175"/>
      <c r="D3864" s="127" t="s">
        <v>139</v>
      </c>
      <c r="E3864" s="128">
        <v>1021.8724473762866</v>
      </c>
      <c r="F3864" s="129">
        <v>1021.8724473762866</v>
      </c>
      <c r="G3864" s="129">
        <v>3966.1001263349326</v>
      </c>
      <c r="H3864" s="129">
        <v>2931.7355073140643</v>
      </c>
      <c r="I3864" s="132"/>
      <c r="J3864" s="132"/>
      <c r="K3864" s="130">
        <v>3.8812085955718953</v>
      </c>
    </row>
    <row r="3865" spans="1:11" x14ac:dyDescent="0.25">
      <c r="A3865" s="175"/>
      <c r="B3865" s="175"/>
      <c r="C3865" s="175"/>
      <c r="D3865" s="127" t="s">
        <v>103</v>
      </c>
      <c r="E3865" s="128">
        <v>1022.1224473762866</v>
      </c>
      <c r="F3865" s="129">
        <v>1022.1224473762866</v>
      </c>
      <c r="G3865" s="129">
        <v>3966.1001263349326</v>
      </c>
      <c r="H3865" s="129">
        <v>2931.7355073140643</v>
      </c>
      <c r="I3865" s="132"/>
      <c r="J3865" s="132"/>
      <c r="K3865" s="130">
        <v>3.8812085955718953</v>
      </c>
    </row>
    <row r="3866" spans="1:11" x14ac:dyDescent="0.25">
      <c r="A3866" s="175"/>
      <c r="B3866" s="175"/>
      <c r="C3866" s="175" t="s">
        <v>62</v>
      </c>
      <c r="D3866" s="127" t="s">
        <v>139</v>
      </c>
      <c r="E3866" s="128">
        <v>463.10312571789046</v>
      </c>
      <c r="F3866" s="129">
        <v>454.3735274956465</v>
      </c>
      <c r="G3866" s="129">
        <v>714.49462441725586</v>
      </c>
      <c r="H3866" s="129">
        <v>291.90569614496417</v>
      </c>
      <c r="I3866" s="132"/>
      <c r="J3866" s="132"/>
      <c r="K3866" s="130">
        <v>1.542841291147981</v>
      </c>
    </row>
    <row r="3867" spans="1:11" x14ac:dyDescent="0.25">
      <c r="A3867" s="175"/>
      <c r="B3867" s="175"/>
      <c r="C3867" s="175"/>
      <c r="D3867" s="127" t="s">
        <v>103</v>
      </c>
      <c r="E3867" s="128">
        <v>463.10312571789046</v>
      </c>
      <c r="F3867" s="129">
        <v>454.3735274956465</v>
      </c>
      <c r="G3867" s="129">
        <v>714.49462441725586</v>
      </c>
      <c r="H3867" s="129">
        <v>291.90569614496417</v>
      </c>
      <c r="I3867" s="132"/>
      <c r="J3867" s="132"/>
      <c r="K3867" s="130">
        <v>1.542841291147981</v>
      </c>
    </row>
    <row r="3868" spans="1:11" x14ac:dyDescent="0.25">
      <c r="A3868" s="175"/>
      <c r="B3868" s="175"/>
      <c r="C3868" s="175" t="s">
        <v>63</v>
      </c>
      <c r="D3868" s="127" t="s">
        <v>140</v>
      </c>
      <c r="E3868" s="128">
        <v>2.5</v>
      </c>
      <c r="F3868" s="129">
        <v>2.5</v>
      </c>
      <c r="G3868" s="129">
        <v>11.25</v>
      </c>
      <c r="H3868" s="129">
        <v>9.75</v>
      </c>
      <c r="I3868" s="129">
        <v>0</v>
      </c>
      <c r="J3868" s="129">
        <v>0</v>
      </c>
      <c r="K3868" s="130">
        <v>4.5</v>
      </c>
    </row>
    <row r="3869" spans="1:11" x14ac:dyDescent="0.25">
      <c r="A3869" s="175"/>
      <c r="B3869" s="175"/>
      <c r="C3869" s="175"/>
      <c r="D3869" s="127" t="s">
        <v>139</v>
      </c>
      <c r="E3869" s="128">
        <v>1226.8440231688319</v>
      </c>
      <c r="F3869" s="129">
        <v>1151.8372600942907</v>
      </c>
      <c r="G3869" s="129">
        <v>3426.8906407795034</v>
      </c>
      <c r="H3869" s="129">
        <v>3118.0926327146144</v>
      </c>
      <c r="I3869" s="132"/>
      <c r="J3869" s="132"/>
      <c r="K3869" s="130">
        <v>2.7932569878998486</v>
      </c>
    </row>
    <row r="3870" spans="1:11" x14ac:dyDescent="0.25">
      <c r="A3870" s="175"/>
      <c r="B3870" s="175"/>
      <c r="C3870" s="175"/>
      <c r="D3870" s="127" t="s">
        <v>103</v>
      </c>
      <c r="E3870" s="128">
        <v>1229.3440231688319</v>
      </c>
      <c r="F3870" s="129">
        <v>1154.3372600942907</v>
      </c>
      <c r="G3870" s="129">
        <v>3438.1406407795034</v>
      </c>
      <c r="H3870" s="129">
        <v>3127.8426327146144</v>
      </c>
      <c r="I3870" s="129">
        <v>0</v>
      </c>
      <c r="J3870" s="129">
        <v>0</v>
      </c>
      <c r="K3870" s="130">
        <v>3.6466284939499243</v>
      </c>
    </row>
    <row r="3871" spans="1:11" x14ac:dyDescent="0.25">
      <c r="A3871" s="175"/>
      <c r="B3871" s="175"/>
      <c r="C3871" s="175" t="s">
        <v>64</v>
      </c>
      <c r="D3871" s="127" t="s">
        <v>139</v>
      </c>
      <c r="E3871" s="128">
        <v>152.24314717327923</v>
      </c>
      <c r="F3871" s="129">
        <v>150.49735829174617</v>
      </c>
      <c r="G3871" s="129">
        <v>675.59871862016098</v>
      </c>
      <c r="H3871" s="129">
        <v>511.73804790375067</v>
      </c>
      <c r="I3871" s="132"/>
      <c r="J3871" s="132"/>
      <c r="K3871" s="130">
        <v>4.4376297466526484</v>
      </c>
    </row>
    <row r="3872" spans="1:11" x14ac:dyDescent="0.25">
      <c r="A3872" s="175"/>
      <c r="B3872" s="175"/>
      <c r="C3872" s="175"/>
      <c r="D3872" s="127" t="s">
        <v>103</v>
      </c>
      <c r="E3872" s="128">
        <v>152.24314717327923</v>
      </c>
      <c r="F3872" s="129">
        <v>150.49735829174617</v>
      </c>
      <c r="G3872" s="129">
        <v>675.59871862016098</v>
      </c>
      <c r="H3872" s="129">
        <v>511.73804790375067</v>
      </c>
      <c r="I3872" s="132"/>
      <c r="J3872" s="132"/>
      <c r="K3872" s="130">
        <v>4.4376297466526484</v>
      </c>
    </row>
    <row r="3873" spans="1:11" x14ac:dyDescent="0.25">
      <c r="A3873" s="175"/>
      <c r="B3873" s="175"/>
      <c r="C3873" s="175" t="s">
        <v>65</v>
      </c>
      <c r="D3873" s="127" t="s">
        <v>140</v>
      </c>
      <c r="E3873" s="128">
        <v>2.25</v>
      </c>
      <c r="F3873" s="129">
        <v>2.25</v>
      </c>
      <c r="G3873" s="129">
        <v>19</v>
      </c>
      <c r="H3873" s="129">
        <v>19</v>
      </c>
      <c r="I3873" s="129">
        <v>0</v>
      </c>
      <c r="J3873" s="129">
        <v>0</v>
      </c>
      <c r="K3873" s="130">
        <v>8.4444444444444446</v>
      </c>
    </row>
    <row r="3874" spans="1:11" x14ac:dyDescent="0.25">
      <c r="A3874" s="175"/>
      <c r="B3874" s="175"/>
      <c r="C3874" s="175"/>
      <c r="D3874" s="127" t="s">
        <v>139</v>
      </c>
      <c r="E3874" s="128">
        <v>148.29482746801324</v>
      </c>
      <c r="F3874" s="129">
        <v>144.45847529888005</v>
      </c>
      <c r="G3874" s="129">
        <v>460.03171633260467</v>
      </c>
      <c r="H3874" s="129">
        <v>369.05598706904465</v>
      </c>
      <c r="I3874" s="132"/>
      <c r="J3874" s="132"/>
      <c r="K3874" s="130">
        <v>3.1021426990218668</v>
      </c>
    </row>
    <row r="3875" spans="1:11" x14ac:dyDescent="0.25">
      <c r="A3875" s="175"/>
      <c r="B3875" s="175"/>
      <c r="C3875" s="175"/>
      <c r="D3875" s="127" t="s">
        <v>103</v>
      </c>
      <c r="E3875" s="128">
        <v>150.54482746801324</v>
      </c>
      <c r="F3875" s="129">
        <v>146.70847529888005</v>
      </c>
      <c r="G3875" s="129">
        <v>479.03171633260467</v>
      </c>
      <c r="H3875" s="129">
        <v>388.05598706904465</v>
      </c>
      <c r="I3875" s="129">
        <v>0</v>
      </c>
      <c r="J3875" s="129">
        <v>0</v>
      </c>
      <c r="K3875" s="130">
        <v>5.7732935717331557</v>
      </c>
    </row>
    <row r="3876" spans="1:11" x14ac:dyDescent="0.25">
      <c r="A3876" s="175"/>
      <c r="B3876" s="175"/>
      <c r="C3876" s="175" t="s">
        <v>103</v>
      </c>
      <c r="D3876" s="127" t="s">
        <v>140</v>
      </c>
      <c r="E3876" s="128">
        <v>11.785714285714285</v>
      </c>
      <c r="F3876" s="129">
        <v>11.535714285714286</v>
      </c>
      <c r="G3876" s="129">
        <v>50.453571428571429</v>
      </c>
      <c r="H3876" s="129">
        <v>42.107142857142861</v>
      </c>
      <c r="I3876" s="129">
        <v>0</v>
      </c>
      <c r="J3876" s="129">
        <v>0</v>
      </c>
      <c r="K3876" s="130">
        <v>3.7805555555555554</v>
      </c>
    </row>
    <row r="3877" spans="1:11" x14ac:dyDescent="0.25">
      <c r="A3877" s="175"/>
      <c r="B3877" s="175"/>
      <c r="C3877" s="175"/>
      <c r="D3877" s="127" t="s">
        <v>139</v>
      </c>
      <c r="E3877" s="128">
        <v>3556.8657156370841</v>
      </c>
      <c r="F3877" s="129">
        <v>3452.0494575128173</v>
      </c>
      <c r="G3877" s="129">
        <v>11553.171834785666</v>
      </c>
      <c r="H3877" s="129">
        <v>8536.4708228016552</v>
      </c>
      <c r="I3877" s="132"/>
      <c r="J3877" s="132"/>
      <c r="K3877" s="130">
        <v>3.7656685734983553</v>
      </c>
    </row>
    <row r="3878" spans="1:11" x14ac:dyDescent="0.25">
      <c r="A3878" s="175"/>
      <c r="B3878" s="175"/>
      <c r="C3878" s="175"/>
      <c r="D3878" s="127" t="s">
        <v>103</v>
      </c>
      <c r="E3878" s="128">
        <v>3568.6514299227988</v>
      </c>
      <c r="F3878" s="129">
        <v>3463.5851717985324</v>
      </c>
      <c r="G3878" s="129">
        <v>11603.625406214236</v>
      </c>
      <c r="H3878" s="129">
        <v>8578.5779656587947</v>
      </c>
      <c r="I3878" s="129">
        <v>0</v>
      </c>
      <c r="J3878" s="129">
        <v>0</v>
      </c>
      <c r="K3878" s="130">
        <v>3.7712511917698053</v>
      </c>
    </row>
    <row r="3879" spans="1:11" x14ac:dyDescent="0.25">
      <c r="A3879" s="175"/>
      <c r="B3879" s="175" t="s">
        <v>40</v>
      </c>
      <c r="C3879" s="175" t="s">
        <v>66</v>
      </c>
      <c r="D3879" s="127" t="s">
        <v>139</v>
      </c>
      <c r="E3879" s="128">
        <v>481.68221469324686</v>
      </c>
      <c r="F3879" s="129">
        <v>481.68221469324686</v>
      </c>
      <c r="G3879" s="129">
        <v>1161.0031112915578</v>
      </c>
      <c r="H3879" s="129">
        <v>836.84085108893419</v>
      </c>
      <c r="I3879" s="129">
        <v>15.939592187889041</v>
      </c>
      <c r="J3879" s="129">
        <v>8.2763267129423852</v>
      </c>
      <c r="K3879" s="130">
        <v>2.4103092783505153</v>
      </c>
    </row>
    <row r="3880" spans="1:11" x14ac:dyDescent="0.25">
      <c r="A3880" s="175"/>
      <c r="B3880" s="175"/>
      <c r="C3880" s="175"/>
      <c r="D3880" s="127" t="s">
        <v>103</v>
      </c>
      <c r="E3880" s="128">
        <v>481.68221469324686</v>
      </c>
      <c r="F3880" s="129">
        <v>481.68221469324686</v>
      </c>
      <c r="G3880" s="129">
        <v>1161.0031112915578</v>
      </c>
      <c r="H3880" s="129">
        <v>836.84085108893419</v>
      </c>
      <c r="I3880" s="129">
        <v>15.939592187889041</v>
      </c>
      <c r="J3880" s="129">
        <v>8.2763267129423852</v>
      </c>
      <c r="K3880" s="130">
        <v>2.4103092783505153</v>
      </c>
    </row>
    <row r="3881" spans="1:11" x14ac:dyDescent="0.25">
      <c r="A3881" s="175"/>
      <c r="B3881" s="175"/>
      <c r="C3881" s="175" t="s">
        <v>67</v>
      </c>
      <c r="D3881" s="127" t="s">
        <v>140</v>
      </c>
      <c r="E3881" s="128">
        <v>1.06</v>
      </c>
      <c r="F3881" s="129">
        <v>1.06</v>
      </c>
      <c r="G3881" s="129">
        <v>1.375</v>
      </c>
      <c r="H3881" s="129">
        <v>1</v>
      </c>
      <c r="I3881" s="129">
        <v>0</v>
      </c>
      <c r="J3881" s="129">
        <v>0</v>
      </c>
      <c r="K3881" s="130">
        <v>1.2971698113207546</v>
      </c>
    </row>
    <row r="3882" spans="1:11" x14ac:dyDescent="0.25">
      <c r="A3882" s="175"/>
      <c r="B3882" s="175"/>
      <c r="C3882" s="175"/>
      <c r="D3882" s="127" t="s">
        <v>139</v>
      </c>
      <c r="E3882" s="128">
        <v>553.65218400492961</v>
      </c>
      <c r="F3882" s="129">
        <v>532.55428978576913</v>
      </c>
      <c r="G3882" s="129">
        <v>2744.2782050000001</v>
      </c>
      <c r="H3882" s="129">
        <v>1514.3593824190866</v>
      </c>
      <c r="I3882" s="129">
        <v>14.015434184451436</v>
      </c>
      <c r="J3882" s="132"/>
      <c r="K3882" s="130">
        <v>4.9566827049228541</v>
      </c>
    </row>
    <row r="3883" spans="1:11" x14ac:dyDescent="0.25">
      <c r="A3883" s="175"/>
      <c r="B3883" s="175"/>
      <c r="C3883" s="175"/>
      <c r="D3883" s="127" t="s">
        <v>103</v>
      </c>
      <c r="E3883" s="128">
        <v>554.71218400492967</v>
      </c>
      <c r="F3883" s="129">
        <v>533.61428978576919</v>
      </c>
      <c r="G3883" s="129">
        <v>2745.6532050000001</v>
      </c>
      <c r="H3883" s="129">
        <v>1515.3593824190866</v>
      </c>
      <c r="I3883" s="129">
        <v>14.015434184451436</v>
      </c>
      <c r="J3883" s="129">
        <v>0</v>
      </c>
      <c r="K3883" s="130">
        <v>3.126926258121804</v>
      </c>
    </row>
    <row r="3884" spans="1:11" x14ac:dyDescent="0.25">
      <c r="A3884" s="175"/>
      <c r="B3884" s="175"/>
      <c r="C3884" s="175" t="s">
        <v>68</v>
      </c>
      <c r="D3884" s="127" t="s">
        <v>140</v>
      </c>
      <c r="E3884" s="128">
        <v>1.7045454545454544</v>
      </c>
      <c r="F3884" s="129">
        <v>1.7045454545454544</v>
      </c>
      <c r="G3884" s="129">
        <v>2.1477272727272725</v>
      </c>
      <c r="H3884" s="129">
        <v>1.5</v>
      </c>
      <c r="I3884" s="129">
        <v>0</v>
      </c>
      <c r="J3884" s="129">
        <v>0</v>
      </c>
      <c r="K3884" s="130">
        <v>1.26</v>
      </c>
    </row>
    <row r="3885" spans="1:11" x14ac:dyDescent="0.25">
      <c r="A3885" s="175"/>
      <c r="B3885" s="175"/>
      <c r="C3885" s="175"/>
      <c r="D3885" s="127" t="s">
        <v>139</v>
      </c>
      <c r="E3885" s="128">
        <v>257.80269261486438</v>
      </c>
      <c r="F3885" s="129">
        <v>194.29029058255091</v>
      </c>
      <c r="G3885" s="129">
        <v>633.93121403558393</v>
      </c>
      <c r="H3885" s="129">
        <v>306.79039280000001</v>
      </c>
      <c r="I3885" s="129">
        <v>2.1113664963544672</v>
      </c>
      <c r="J3885" s="129">
        <v>2.1113664963544672</v>
      </c>
      <c r="K3885" s="130">
        <v>2.4589782504041726</v>
      </c>
    </row>
    <row r="3886" spans="1:11" x14ac:dyDescent="0.25">
      <c r="A3886" s="175"/>
      <c r="B3886" s="175"/>
      <c r="C3886" s="175"/>
      <c r="D3886" s="127" t="s">
        <v>103</v>
      </c>
      <c r="E3886" s="128">
        <v>259.50723806940988</v>
      </c>
      <c r="F3886" s="129">
        <v>195.99483603709635</v>
      </c>
      <c r="G3886" s="129">
        <v>636.07894130831119</v>
      </c>
      <c r="H3886" s="129">
        <v>308.29039280000001</v>
      </c>
      <c r="I3886" s="129">
        <v>2.1113664963544672</v>
      </c>
      <c r="J3886" s="129">
        <v>2.1113664963544672</v>
      </c>
      <c r="K3886" s="130">
        <v>1.8594891252020864</v>
      </c>
    </row>
    <row r="3887" spans="1:11" x14ac:dyDescent="0.25">
      <c r="A3887" s="175"/>
      <c r="B3887" s="175"/>
      <c r="C3887" s="175" t="s">
        <v>69</v>
      </c>
      <c r="D3887" s="127" t="s">
        <v>140</v>
      </c>
      <c r="E3887" s="135">
        <v>0.90500000000000003</v>
      </c>
      <c r="F3887" s="133">
        <v>0.40500000000000003</v>
      </c>
      <c r="G3887" s="129">
        <v>5</v>
      </c>
      <c r="H3887" s="129">
        <v>3.75</v>
      </c>
      <c r="I3887" s="132"/>
      <c r="J3887" s="132"/>
      <c r="K3887" s="130">
        <v>5.5248618784530388</v>
      </c>
    </row>
    <row r="3888" spans="1:11" x14ac:dyDescent="0.25">
      <c r="A3888" s="175"/>
      <c r="B3888" s="175"/>
      <c r="C3888" s="175"/>
      <c r="D3888" s="127" t="s">
        <v>139</v>
      </c>
      <c r="E3888" s="128">
        <v>1091.8815253345056</v>
      </c>
      <c r="F3888" s="129">
        <v>1042.7170936674079</v>
      </c>
      <c r="G3888" s="129">
        <v>2356.2931657846252</v>
      </c>
      <c r="H3888" s="129">
        <v>1216.4055570701294</v>
      </c>
      <c r="I3888" s="133">
        <v>0.82386982265769204</v>
      </c>
      <c r="J3888" s="132"/>
      <c r="K3888" s="130">
        <v>2.1580117541257584</v>
      </c>
    </row>
    <row r="3889" spans="1:11" x14ac:dyDescent="0.25">
      <c r="A3889" s="175"/>
      <c r="B3889" s="175"/>
      <c r="C3889" s="175"/>
      <c r="D3889" s="127" t="s">
        <v>103</v>
      </c>
      <c r="E3889" s="128">
        <v>1092.7865253345055</v>
      </c>
      <c r="F3889" s="129">
        <v>1043.1220936674079</v>
      </c>
      <c r="G3889" s="129">
        <v>2361.2931657846252</v>
      </c>
      <c r="H3889" s="129">
        <v>1220.1555570701294</v>
      </c>
      <c r="I3889" s="133">
        <v>0.82386982265769204</v>
      </c>
      <c r="J3889" s="132"/>
      <c r="K3889" s="130">
        <v>3.8414368162893986</v>
      </c>
    </row>
    <row r="3890" spans="1:11" x14ac:dyDescent="0.25">
      <c r="A3890" s="175"/>
      <c r="B3890" s="175"/>
      <c r="C3890" s="175" t="s">
        <v>153</v>
      </c>
      <c r="D3890" s="127" t="s">
        <v>139</v>
      </c>
      <c r="E3890" s="128">
        <v>113.53545082968245</v>
      </c>
      <c r="F3890" s="129">
        <v>111.94419094619047</v>
      </c>
      <c r="G3890" s="129">
        <v>409.55498929159455</v>
      </c>
      <c r="H3890" s="129">
        <v>194.7564868628171</v>
      </c>
      <c r="I3890" s="132"/>
      <c r="J3890" s="132"/>
      <c r="K3890" s="130">
        <v>3.6072872948377941</v>
      </c>
    </row>
    <row r="3891" spans="1:11" x14ac:dyDescent="0.25">
      <c r="A3891" s="175"/>
      <c r="B3891" s="175"/>
      <c r="C3891" s="175"/>
      <c r="D3891" s="127" t="s">
        <v>103</v>
      </c>
      <c r="E3891" s="128">
        <v>113.53545082968245</v>
      </c>
      <c r="F3891" s="129">
        <v>111.94419094619047</v>
      </c>
      <c r="G3891" s="129">
        <v>409.55498929159455</v>
      </c>
      <c r="H3891" s="129">
        <v>194.7564868628171</v>
      </c>
      <c r="I3891" s="132"/>
      <c r="J3891" s="132"/>
      <c r="K3891" s="130">
        <v>3.6072872948377941</v>
      </c>
    </row>
    <row r="3892" spans="1:11" x14ac:dyDescent="0.25">
      <c r="A3892" s="175"/>
      <c r="B3892" s="175"/>
      <c r="C3892" s="175" t="s">
        <v>70</v>
      </c>
      <c r="D3892" s="127" t="s">
        <v>139</v>
      </c>
      <c r="E3892" s="128">
        <v>62.212065566689937</v>
      </c>
      <c r="F3892" s="129">
        <v>62.212065566689937</v>
      </c>
      <c r="G3892" s="129">
        <v>246.81582519554632</v>
      </c>
      <c r="H3892" s="129">
        <v>20.817156883805115</v>
      </c>
      <c r="I3892" s="132"/>
      <c r="J3892" s="132"/>
      <c r="K3892" s="130">
        <v>3.9673305000774377</v>
      </c>
    </row>
    <row r="3893" spans="1:11" x14ac:dyDescent="0.25">
      <c r="A3893" s="175"/>
      <c r="B3893" s="175"/>
      <c r="C3893" s="175"/>
      <c r="D3893" s="127" t="s">
        <v>103</v>
      </c>
      <c r="E3893" s="128">
        <v>62.212065566689937</v>
      </c>
      <c r="F3893" s="129">
        <v>62.212065566689937</v>
      </c>
      <c r="G3893" s="129">
        <v>246.81582519554632</v>
      </c>
      <c r="H3893" s="129">
        <v>20.817156883805115</v>
      </c>
      <c r="I3893" s="132"/>
      <c r="J3893" s="132"/>
      <c r="K3893" s="130">
        <v>3.9673305000774377</v>
      </c>
    </row>
    <row r="3894" spans="1:11" x14ac:dyDescent="0.25">
      <c r="A3894" s="175"/>
      <c r="B3894" s="175"/>
      <c r="C3894" s="175" t="s">
        <v>71</v>
      </c>
      <c r="D3894" s="127" t="s">
        <v>140</v>
      </c>
      <c r="E3894" s="128">
        <v>1.5</v>
      </c>
      <c r="F3894" s="129">
        <v>1.5</v>
      </c>
      <c r="G3894" s="129">
        <v>1.5</v>
      </c>
      <c r="H3894" s="133">
        <v>0.5</v>
      </c>
      <c r="I3894" s="129">
        <v>0</v>
      </c>
      <c r="J3894" s="129">
        <v>0</v>
      </c>
      <c r="K3894" s="130">
        <v>1</v>
      </c>
    </row>
    <row r="3895" spans="1:11" x14ac:dyDescent="0.25">
      <c r="A3895" s="175"/>
      <c r="B3895" s="175"/>
      <c r="C3895" s="175"/>
      <c r="D3895" s="127" t="s">
        <v>139</v>
      </c>
      <c r="E3895" s="128">
        <v>110.81057438266647</v>
      </c>
      <c r="F3895" s="129">
        <v>110.81057438266647</v>
      </c>
      <c r="G3895" s="129">
        <v>280.84212665941789</v>
      </c>
      <c r="H3895" s="129">
        <v>0</v>
      </c>
      <c r="I3895" s="132"/>
      <c r="J3895" s="132"/>
      <c r="K3895" s="130">
        <v>2.5344343554214857</v>
      </c>
    </row>
    <row r="3896" spans="1:11" x14ac:dyDescent="0.25">
      <c r="A3896" s="175"/>
      <c r="B3896" s="175"/>
      <c r="C3896" s="175"/>
      <c r="D3896" s="127" t="s">
        <v>103</v>
      </c>
      <c r="E3896" s="128">
        <v>112.31057438266647</v>
      </c>
      <c r="F3896" s="129">
        <v>112.31057438266647</v>
      </c>
      <c r="G3896" s="129">
        <v>282.34212665941789</v>
      </c>
      <c r="H3896" s="133">
        <v>0.5</v>
      </c>
      <c r="I3896" s="129">
        <v>0</v>
      </c>
      <c r="J3896" s="129">
        <v>0</v>
      </c>
      <c r="K3896" s="130">
        <v>1.7672171777107428</v>
      </c>
    </row>
    <row r="3897" spans="1:11" x14ac:dyDescent="0.25">
      <c r="A3897" s="175"/>
      <c r="B3897" s="175"/>
      <c r="C3897" s="175" t="s">
        <v>103</v>
      </c>
      <c r="D3897" s="127" t="s">
        <v>140</v>
      </c>
      <c r="E3897" s="128">
        <v>5.1695454545454549</v>
      </c>
      <c r="F3897" s="129">
        <v>4.6695454545454549</v>
      </c>
      <c r="G3897" s="129">
        <v>10.022727272727273</v>
      </c>
      <c r="H3897" s="129">
        <v>6.75</v>
      </c>
      <c r="I3897" s="129">
        <v>0</v>
      </c>
      <c r="J3897" s="129">
        <v>0</v>
      </c>
      <c r="K3897" s="130">
        <v>2.2705079224434486</v>
      </c>
    </row>
    <row r="3898" spans="1:11" x14ac:dyDescent="0.25">
      <c r="A3898" s="175"/>
      <c r="B3898" s="175"/>
      <c r="C3898" s="175"/>
      <c r="D3898" s="127" t="s">
        <v>139</v>
      </c>
      <c r="E3898" s="128">
        <v>2671.5767074265855</v>
      </c>
      <c r="F3898" s="129">
        <v>2536.2107196245215</v>
      </c>
      <c r="G3898" s="129">
        <v>7832.7186372583255</v>
      </c>
      <c r="H3898" s="129">
        <v>4089.9698271247717</v>
      </c>
      <c r="I3898" s="129">
        <v>32.890262691352632</v>
      </c>
      <c r="J3898" s="129">
        <v>10.387693209296852</v>
      </c>
      <c r="K3898" s="130">
        <v>3.1561477340200028</v>
      </c>
    </row>
    <row r="3899" spans="1:11" x14ac:dyDescent="0.25">
      <c r="A3899" s="175"/>
      <c r="B3899" s="175"/>
      <c r="C3899" s="175"/>
      <c r="D3899" s="127" t="s">
        <v>103</v>
      </c>
      <c r="E3899" s="128">
        <v>2676.7462528811311</v>
      </c>
      <c r="F3899" s="129">
        <v>2540.8802650790672</v>
      </c>
      <c r="G3899" s="129">
        <v>7842.7413645310535</v>
      </c>
      <c r="H3899" s="129">
        <v>4096.7198271247726</v>
      </c>
      <c r="I3899" s="129">
        <v>32.890262691352639</v>
      </c>
      <c r="J3899" s="129">
        <v>10.387693209296852</v>
      </c>
      <c r="K3899" s="130">
        <v>2.8340968934467101</v>
      </c>
    </row>
    <row r="3900" spans="1:11" x14ac:dyDescent="0.25">
      <c r="A3900" s="175"/>
      <c r="B3900" s="175" t="s">
        <v>41</v>
      </c>
      <c r="C3900" s="175" t="s">
        <v>72</v>
      </c>
      <c r="D3900" s="127" t="s">
        <v>139</v>
      </c>
      <c r="E3900" s="128">
        <v>237.59574068281938</v>
      </c>
      <c r="F3900" s="129">
        <v>212.90674775094223</v>
      </c>
      <c r="G3900" s="129">
        <v>652.94018241598917</v>
      </c>
      <c r="H3900" s="129">
        <v>383.69853061484116</v>
      </c>
      <c r="I3900" s="132"/>
      <c r="J3900" s="132"/>
      <c r="K3900" s="130">
        <v>2.7481140046514456</v>
      </c>
    </row>
    <row r="3901" spans="1:11" x14ac:dyDescent="0.25">
      <c r="A3901" s="175"/>
      <c r="B3901" s="175"/>
      <c r="C3901" s="175"/>
      <c r="D3901" s="127" t="s">
        <v>103</v>
      </c>
      <c r="E3901" s="128">
        <v>237.59574068281938</v>
      </c>
      <c r="F3901" s="129">
        <v>212.90674775094223</v>
      </c>
      <c r="G3901" s="129">
        <v>652.94018241598917</v>
      </c>
      <c r="H3901" s="129">
        <v>383.69853061484116</v>
      </c>
      <c r="I3901" s="132"/>
      <c r="J3901" s="132"/>
      <c r="K3901" s="130">
        <v>2.7481140046514456</v>
      </c>
    </row>
    <row r="3902" spans="1:11" x14ac:dyDescent="0.25">
      <c r="A3902" s="175"/>
      <c r="B3902" s="175"/>
      <c r="C3902" s="175" t="s">
        <v>73</v>
      </c>
      <c r="D3902" s="127" t="s">
        <v>140</v>
      </c>
      <c r="E3902" s="135">
        <v>0.58333333333333337</v>
      </c>
      <c r="F3902" s="133">
        <v>0.58333333333333337</v>
      </c>
      <c r="G3902" s="129">
        <v>1.1666666666666667</v>
      </c>
      <c r="H3902" s="133">
        <v>0.93333333333333346</v>
      </c>
      <c r="I3902" s="129">
        <v>0</v>
      </c>
      <c r="J3902" s="129">
        <v>0</v>
      </c>
      <c r="K3902" s="130">
        <v>2</v>
      </c>
    </row>
    <row r="3903" spans="1:11" x14ac:dyDescent="0.25">
      <c r="A3903" s="175"/>
      <c r="B3903" s="175"/>
      <c r="C3903" s="175"/>
      <c r="D3903" s="127" t="s">
        <v>139</v>
      </c>
      <c r="E3903" s="128">
        <v>549.88936073678803</v>
      </c>
      <c r="F3903" s="129">
        <v>549.88936073678803</v>
      </c>
      <c r="G3903" s="129">
        <v>1943.5277436291331</v>
      </c>
      <c r="H3903" s="129">
        <v>1066.088453747622</v>
      </c>
      <c r="I3903" s="132"/>
      <c r="J3903" s="132"/>
      <c r="K3903" s="130">
        <v>3.5343977941763249</v>
      </c>
    </row>
    <row r="3904" spans="1:11" x14ac:dyDescent="0.25">
      <c r="A3904" s="175"/>
      <c r="B3904" s="175"/>
      <c r="C3904" s="175"/>
      <c r="D3904" s="127" t="s">
        <v>103</v>
      </c>
      <c r="E3904" s="128">
        <v>550.47269407012129</v>
      </c>
      <c r="F3904" s="129">
        <v>550.47269407012129</v>
      </c>
      <c r="G3904" s="129">
        <v>1944.6944102957996</v>
      </c>
      <c r="H3904" s="129">
        <v>1067.0217870809552</v>
      </c>
      <c r="I3904" s="129">
        <v>0</v>
      </c>
      <c r="J3904" s="129">
        <v>0</v>
      </c>
      <c r="K3904" s="130">
        <v>2.7671988970881625</v>
      </c>
    </row>
    <row r="3905" spans="1:11" x14ac:dyDescent="0.25">
      <c r="A3905" s="175"/>
      <c r="B3905" s="175"/>
      <c r="C3905" s="175" t="s">
        <v>74</v>
      </c>
      <c r="D3905" s="127" t="s">
        <v>140</v>
      </c>
      <c r="E3905" s="128">
        <v>8.6766304347826093</v>
      </c>
      <c r="F3905" s="129">
        <v>8.6766304347826093</v>
      </c>
      <c r="G3905" s="129">
        <v>26.147826086956524</v>
      </c>
      <c r="H3905" s="129">
        <v>15.028260869565218</v>
      </c>
      <c r="I3905" s="129">
        <v>0</v>
      </c>
      <c r="J3905" s="129">
        <v>0</v>
      </c>
      <c r="K3905" s="130">
        <v>3.0135922330097089</v>
      </c>
    </row>
    <row r="3906" spans="1:11" x14ac:dyDescent="0.25">
      <c r="A3906" s="175"/>
      <c r="B3906" s="175"/>
      <c r="C3906" s="175"/>
      <c r="D3906" s="127" t="s">
        <v>139</v>
      </c>
      <c r="E3906" s="128">
        <v>993.95828581112937</v>
      </c>
      <c r="F3906" s="129">
        <v>961.22609429777015</v>
      </c>
      <c r="G3906" s="129">
        <v>3959.1210999185091</v>
      </c>
      <c r="H3906" s="129">
        <v>2847.1459250867038</v>
      </c>
      <c r="I3906" s="129">
        <v>3.2995789564107518</v>
      </c>
      <c r="J3906" s="129">
        <v>3.2995789564107518</v>
      </c>
      <c r="K3906" s="130">
        <v>3.9831863735484934</v>
      </c>
    </row>
    <row r="3907" spans="1:11" x14ac:dyDescent="0.25">
      <c r="A3907" s="175"/>
      <c r="B3907" s="175"/>
      <c r="C3907" s="175"/>
      <c r="D3907" s="127" t="s">
        <v>103</v>
      </c>
      <c r="E3907" s="128">
        <v>1002.634916245912</v>
      </c>
      <c r="F3907" s="129">
        <v>969.90272473255277</v>
      </c>
      <c r="G3907" s="129">
        <v>3985.2689260054653</v>
      </c>
      <c r="H3907" s="129">
        <v>2862.174185956269</v>
      </c>
      <c r="I3907" s="129">
        <v>3.2995789564107518</v>
      </c>
      <c r="J3907" s="129">
        <v>3.2995789564107518</v>
      </c>
      <c r="K3907" s="130">
        <v>3.4983893032791009</v>
      </c>
    </row>
    <row r="3908" spans="1:11" x14ac:dyDescent="0.25">
      <c r="A3908" s="175"/>
      <c r="B3908" s="175"/>
      <c r="C3908" s="175" t="s">
        <v>75</v>
      </c>
      <c r="D3908" s="127" t="s">
        <v>140</v>
      </c>
      <c r="E3908" s="128">
        <v>1.75</v>
      </c>
      <c r="F3908" s="129">
        <v>1.75</v>
      </c>
      <c r="G3908" s="129">
        <v>2.1</v>
      </c>
      <c r="H3908" s="129">
        <v>1</v>
      </c>
      <c r="I3908" s="129">
        <v>0</v>
      </c>
      <c r="J3908" s="129">
        <v>0</v>
      </c>
      <c r="K3908" s="130">
        <v>1.2</v>
      </c>
    </row>
    <row r="3909" spans="1:11" x14ac:dyDescent="0.25">
      <c r="A3909" s="175"/>
      <c r="B3909" s="175"/>
      <c r="C3909" s="175"/>
      <c r="D3909" s="127" t="s">
        <v>139</v>
      </c>
      <c r="E3909" s="128">
        <v>109.98762050162776</v>
      </c>
      <c r="F3909" s="129">
        <v>109.98762050162776</v>
      </c>
      <c r="G3909" s="129">
        <v>562.53240820242786</v>
      </c>
      <c r="H3909" s="129">
        <v>62.233663972793543</v>
      </c>
      <c r="I3909" s="132"/>
      <c r="J3909" s="132"/>
      <c r="K3909" s="130">
        <v>5.1145065748022311</v>
      </c>
    </row>
    <row r="3910" spans="1:11" x14ac:dyDescent="0.25">
      <c r="A3910" s="175"/>
      <c r="B3910" s="175"/>
      <c r="C3910" s="175"/>
      <c r="D3910" s="127" t="s">
        <v>103</v>
      </c>
      <c r="E3910" s="128">
        <v>111.73762050162776</v>
      </c>
      <c r="F3910" s="129">
        <v>111.73762050162776</v>
      </c>
      <c r="G3910" s="129">
        <v>564.63240820242788</v>
      </c>
      <c r="H3910" s="129">
        <v>63.233663972793543</v>
      </c>
      <c r="I3910" s="129">
        <v>0</v>
      </c>
      <c r="J3910" s="129">
        <v>0</v>
      </c>
      <c r="K3910" s="130">
        <v>3.1572532874011152</v>
      </c>
    </row>
    <row r="3911" spans="1:11" x14ac:dyDescent="0.25">
      <c r="A3911" s="175"/>
      <c r="B3911" s="175"/>
      <c r="C3911" s="175" t="s">
        <v>76</v>
      </c>
      <c r="D3911" s="127" t="s">
        <v>139</v>
      </c>
      <c r="E3911" s="128">
        <v>167.51505701623898</v>
      </c>
      <c r="F3911" s="129">
        <v>167.51505701623898</v>
      </c>
      <c r="G3911" s="129">
        <v>816.91726329453661</v>
      </c>
      <c r="H3911" s="129">
        <v>516.05590951667273</v>
      </c>
      <c r="I3911" s="132"/>
      <c r="J3911" s="132"/>
      <c r="K3911" s="130">
        <v>4.8766796122413298</v>
      </c>
    </row>
    <row r="3912" spans="1:11" x14ac:dyDescent="0.25">
      <c r="A3912" s="175"/>
      <c r="B3912" s="175"/>
      <c r="C3912" s="175"/>
      <c r="D3912" s="127" t="s">
        <v>103</v>
      </c>
      <c r="E3912" s="128">
        <v>167.51505701623898</v>
      </c>
      <c r="F3912" s="129">
        <v>167.51505701623898</v>
      </c>
      <c r="G3912" s="129">
        <v>816.91726329453661</v>
      </c>
      <c r="H3912" s="129">
        <v>516.05590951667273</v>
      </c>
      <c r="I3912" s="132"/>
      <c r="J3912" s="132"/>
      <c r="K3912" s="130">
        <v>4.8766796122413298</v>
      </c>
    </row>
    <row r="3913" spans="1:11" x14ac:dyDescent="0.25">
      <c r="A3913" s="175"/>
      <c r="B3913" s="175"/>
      <c r="C3913" s="175" t="s">
        <v>77</v>
      </c>
      <c r="D3913" s="127" t="s">
        <v>139</v>
      </c>
      <c r="E3913" s="128">
        <v>148.41320418482533</v>
      </c>
      <c r="F3913" s="129">
        <v>148.41320418482533</v>
      </c>
      <c r="G3913" s="129">
        <v>535.44260174616443</v>
      </c>
      <c r="H3913" s="129">
        <v>325.02325564244461</v>
      </c>
      <c r="I3913" s="132"/>
      <c r="J3913" s="132"/>
      <c r="K3913" s="130">
        <v>3.6077827757114842</v>
      </c>
    </row>
    <row r="3914" spans="1:11" x14ac:dyDescent="0.25">
      <c r="A3914" s="175"/>
      <c r="B3914" s="175"/>
      <c r="C3914" s="175"/>
      <c r="D3914" s="127" t="s">
        <v>103</v>
      </c>
      <c r="E3914" s="128">
        <v>148.41320418482533</v>
      </c>
      <c r="F3914" s="129">
        <v>148.41320418482533</v>
      </c>
      <c r="G3914" s="129">
        <v>535.44260174616443</v>
      </c>
      <c r="H3914" s="129">
        <v>325.02325564244461</v>
      </c>
      <c r="I3914" s="132"/>
      <c r="J3914" s="132"/>
      <c r="K3914" s="130">
        <v>3.6077827757114842</v>
      </c>
    </row>
    <row r="3915" spans="1:11" x14ac:dyDescent="0.25">
      <c r="A3915" s="175"/>
      <c r="B3915" s="175"/>
      <c r="C3915" s="175" t="s">
        <v>78</v>
      </c>
      <c r="D3915" s="127" t="s">
        <v>140</v>
      </c>
      <c r="E3915" s="128">
        <v>1.0833333333333333</v>
      </c>
      <c r="F3915" s="129">
        <v>1.0833333333333333</v>
      </c>
      <c r="G3915" s="129">
        <v>5.4166666666666661</v>
      </c>
      <c r="H3915" s="129">
        <v>4.875</v>
      </c>
      <c r="I3915" s="129">
        <v>0</v>
      </c>
      <c r="J3915" s="129">
        <v>0</v>
      </c>
      <c r="K3915" s="130">
        <v>5</v>
      </c>
    </row>
    <row r="3916" spans="1:11" x14ac:dyDescent="0.25">
      <c r="A3916" s="175"/>
      <c r="B3916" s="175"/>
      <c r="C3916" s="175"/>
      <c r="D3916" s="127" t="s">
        <v>139</v>
      </c>
      <c r="E3916" s="128">
        <v>754.58803387124897</v>
      </c>
      <c r="F3916" s="129">
        <v>754.58803387124897</v>
      </c>
      <c r="G3916" s="129">
        <v>2850.7079636091844</v>
      </c>
      <c r="H3916" s="129">
        <v>1479.5735166250909</v>
      </c>
      <c r="I3916" s="132"/>
      <c r="J3916" s="132"/>
      <c r="K3916" s="130">
        <v>3.777833513982789</v>
      </c>
    </row>
    <row r="3917" spans="1:11" x14ac:dyDescent="0.25">
      <c r="A3917" s="175"/>
      <c r="B3917" s="175"/>
      <c r="C3917" s="175"/>
      <c r="D3917" s="127" t="s">
        <v>103</v>
      </c>
      <c r="E3917" s="128">
        <v>755.67136720458222</v>
      </c>
      <c r="F3917" s="129">
        <v>755.67136720458222</v>
      </c>
      <c r="G3917" s="129">
        <v>2856.1246302758514</v>
      </c>
      <c r="H3917" s="129">
        <v>1484.4485166250909</v>
      </c>
      <c r="I3917" s="129">
        <v>0</v>
      </c>
      <c r="J3917" s="129">
        <v>0</v>
      </c>
      <c r="K3917" s="130">
        <v>4.3889167569913941</v>
      </c>
    </row>
    <row r="3918" spans="1:11" x14ac:dyDescent="0.25">
      <c r="A3918" s="175"/>
      <c r="B3918" s="175"/>
      <c r="C3918" s="175" t="s">
        <v>103</v>
      </c>
      <c r="D3918" s="127" t="s">
        <v>140</v>
      </c>
      <c r="E3918" s="128">
        <v>12.093297101449274</v>
      </c>
      <c r="F3918" s="129">
        <v>12.093297101449274</v>
      </c>
      <c r="G3918" s="129">
        <v>34.83115942028985</v>
      </c>
      <c r="H3918" s="129">
        <v>21.836594202898553</v>
      </c>
      <c r="I3918" s="129">
        <v>0</v>
      </c>
      <c r="J3918" s="129">
        <v>0</v>
      </c>
      <c r="K3918" s="130">
        <v>2.8033980582524269</v>
      </c>
    </row>
    <row r="3919" spans="1:11" x14ac:dyDescent="0.25">
      <c r="A3919" s="175"/>
      <c r="B3919" s="175"/>
      <c r="C3919" s="175"/>
      <c r="D3919" s="127" t="s">
        <v>139</v>
      </c>
      <c r="E3919" s="128">
        <v>2961.9473028046777</v>
      </c>
      <c r="F3919" s="129">
        <v>2904.5261183594412</v>
      </c>
      <c r="G3919" s="129">
        <v>11321.189262815944</v>
      </c>
      <c r="H3919" s="129">
        <v>6679.8192552061682</v>
      </c>
      <c r="I3919" s="129">
        <v>3.2995789564107518</v>
      </c>
      <c r="J3919" s="129">
        <v>3.2995789564107518</v>
      </c>
      <c r="K3919" s="130">
        <v>3.9489286641591566</v>
      </c>
    </row>
    <row r="3920" spans="1:11" x14ac:dyDescent="0.25">
      <c r="A3920" s="175"/>
      <c r="B3920" s="175"/>
      <c r="C3920" s="175"/>
      <c r="D3920" s="127" t="s">
        <v>103</v>
      </c>
      <c r="E3920" s="128">
        <v>2974.0405999061268</v>
      </c>
      <c r="F3920" s="129">
        <v>2916.6194154608902</v>
      </c>
      <c r="G3920" s="129">
        <v>11356.020422236235</v>
      </c>
      <c r="H3920" s="129">
        <v>6701.6558494090677</v>
      </c>
      <c r="I3920" s="129">
        <v>3.2995789564107518</v>
      </c>
      <c r="J3920" s="129">
        <v>3.2995789564107518</v>
      </c>
      <c r="K3920" s="130">
        <v>3.5323720801930731</v>
      </c>
    </row>
    <row r="3921" spans="1:11" x14ac:dyDescent="0.25">
      <c r="A3921" s="175"/>
      <c r="B3921" s="175" t="s">
        <v>42</v>
      </c>
      <c r="C3921" s="175" t="s">
        <v>79</v>
      </c>
      <c r="D3921" s="127" t="s">
        <v>139</v>
      </c>
      <c r="E3921" s="128">
        <v>1208.2802807475534</v>
      </c>
      <c r="F3921" s="129">
        <v>1183.3938629858485</v>
      </c>
      <c r="G3921" s="129">
        <v>3789.9316633904791</v>
      </c>
      <c r="H3921" s="129">
        <v>2060.7714717991457</v>
      </c>
      <c r="I3921" s="129">
        <v>1.2681711768374286</v>
      </c>
      <c r="J3921" s="133">
        <v>0.78064889173793306</v>
      </c>
      <c r="K3921" s="130">
        <v>3.1366328854143664</v>
      </c>
    </row>
    <row r="3922" spans="1:11" x14ac:dyDescent="0.25">
      <c r="A3922" s="175"/>
      <c r="B3922" s="175"/>
      <c r="C3922" s="175"/>
      <c r="D3922" s="127" t="s">
        <v>103</v>
      </c>
      <c r="E3922" s="128">
        <v>1208.2802807475534</v>
      </c>
      <c r="F3922" s="129">
        <v>1183.3938629858485</v>
      </c>
      <c r="G3922" s="129">
        <v>3789.9316633904791</v>
      </c>
      <c r="H3922" s="129">
        <v>2060.7714717991457</v>
      </c>
      <c r="I3922" s="129">
        <v>1.2681711768374286</v>
      </c>
      <c r="J3922" s="133">
        <v>0.78064889173793306</v>
      </c>
      <c r="K3922" s="130">
        <v>3.1366328854143664</v>
      </c>
    </row>
    <row r="3923" spans="1:11" x14ac:dyDescent="0.25">
      <c r="A3923" s="175"/>
      <c r="B3923" s="175"/>
      <c r="C3923" s="175" t="s">
        <v>80</v>
      </c>
      <c r="D3923" s="127" t="s">
        <v>140</v>
      </c>
      <c r="E3923" s="128">
        <v>2.0526315789473686</v>
      </c>
      <c r="F3923" s="129">
        <v>0</v>
      </c>
      <c r="G3923" s="129">
        <v>0</v>
      </c>
      <c r="H3923" s="129">
        <v>0</v>
      </c>
      <c r="I3923" s="129">
        <v>0</v>
      </c>
      <c r="J3923" s="129">
        <v>0</v>
      </c>
      <c r="K3923" s="130">
        <v>0</v>
      </c>
    </row>
    <row r="3924" spans="1:11" x14ac:dyDescent="0.25">
      <c r="A3924" s="175"/>
      <c r="B3924" s="175"/>
      <c r="C3924" s="175"/>
      <c r="D3924" s="127" t="s">
        <v>139</v>
      </c>
      <c r="E3924" s="128">
        <v>302.13584026057651</v>
      </c>
      <c r="F3924" s="129">
        <v>302.13584026057651</v>
      </c>
      <c r="G3924" s="129">
        <v>893.96961095846791</v>
      </c>
      <c r="H3924" s="129">
        <v>254.48804645484938</v>
      </c>
      <c r="I3924" s="132"/>
      <c r="J3924" s="132"/>
      <c r="K3924" s="130">
        <v>2.9588333849683819</v>
      </c>
    </row>
    <row r="3925" spans="1:11" x14ac:dyDescent="0.25">
      <c r="A3925" s="175"/>
      <c r="B3925" s="175"/>
      <c r="C3925" s="175"/>
      <c r="D3925" s="127" t="s">
        <v>103</v>
      </c>
      <c r="E3925" s="128">
        <v>304.18847183952391</v>
      </c>
      <c r="F3925" s="129">
        <v>302.13584026057651</v>
      </c>
      <c r="G3925" s="129">
        <v>893.96961095846791</v>
      </c>
      <c r="H3925" s="129">
        <v>254.48804645484938</v>
      </c>
      <c r="I3925" s="129">
        <v>0</v>
      </c>
      <c r="J3925" s="129">
        <v>0</v>
      </c>
      <c r="K3925" s="130">
        <v>1.4794166924841909</v>
      </c>
    </row>
    <row r="3926" spans="1:11" x14ac:dyDescent="0.25">
      <c r="A3926" s="175"/>
      <c r="B3926" s="175"/>
      <c r="C3926" s="175" t="s">
        <v>42</v>
      </c>
      <c r="D3926" s="127" t="s">
        <v>139</v>
      </c>
      <c r="E3926" s="128">
        <v>1.7956040812405369</v>
      </c>
      <c r="F3926" s="129">
        <v>1.7956040812405369</v>
      </c>
      <c r="G3926" s="129">
        <v>5.8226266580159258</v>
      </c>
      <c r="H3926" s="129">
        <v>2.0713358265971351</v>
      </c>
      <c r="I3926" s="132"/>
      <c r="J3926" s="132"/>
      <c r="K3926" s="130">
        <v>3.2427118644067807</v>
      </c>
    </row>
    <row r="3927" spans="1:11" x14ac:dyDescent="0.25">
      <c r="A3927" s="175"/>
      <c r="B3927" s="175"/>
      <c r="C3927" s="175"/>
      <c r="D3927" s="127" t="s">
        <v>103</v>
      </c>
      <c r="E3927" s="128">
        <v>1.7956040812405369</v>
      </c>
      <c r="F3927" s="129">
        <v>1.7956040812405369</v>
      </c>
      <c r="G3927" s="129">
        <v>5.8226266580159258</v>
      </c>
      <c r="H3927" s="129">
        <v>2.0713358265971351</v>
      </c>
      <c r="I3927" s="132"/>
      <c r="J3927" s="132"/>
      <c r="K3927" s="130">
        <v>3.2427118644067807</v>
      </c>
    </row>
    <row r="3928" spans="1:11" x14ac:dyDescent="0.25">
      <c r="A3928" s="175"/>
      <c r="B3928" s="175"/>
      <c r="C3928" s="175" t="s">
        <v>103</v>
      </c>
      <c r="D3928" s="127" t="s">
        <v>140</v>
      </c>
      <c r="E3928" s="128">
        <v>2.0526315789473686</v>
      </c>
      <c r="F3928" s="129">
        <v>0</v>
      </c>
      <c r="G3928" s="129">
        <v>0</v>
      </c>
      <c r="H3928" s="129">
        <v>0</v>
      </c>
      <c r="I3928" s="129">
        <v>0</v>
      </c>
      <c r="J3928" s="129">
        <v>0</v>
      </c>
      <c r="K3928" s="130">
        <v>0</v>
      </c>
    </row>
    <row r="3929" spans="1:11" x14ac:dyDescent="0.25">
      <c r="A3929" s="175"/>
      <c r="B3929" s="175"/>
      <c r="C3929" s="175"/>
      <c r="D3929" s="127" t="s">
        <v>139</v>
      </c>
      <c r="E3929" s="128">
        <v>1512.2117250893702</v>
      </c>
      <c r="F3929" s="129">
        <v>1487.3253073276655</v>
      </c>
      <c r="G3929" s="129">
        <v>4689.7239010069643</v>
      </c>
      <c r="H3929" s="129">
        <v>2317.3308540805929</v>
      </c>
      <c r="I3929" s="129">
        <v>1.2681711768374286</v>
      </c>
      <c r="J3929" s="133">
        <v>0.78064889173793306</v>
      </c>
      <c r="K3929" s="130">
        <v>3.1127260449298428</v>
      </c>
    </row>
    <row r="3930" spans="1:11" x14ac:dyDescent="0.25">
      <c r="A3930" s="175"/>
      <c r="B3930" s="175"/>
      <c r="C3930" s="175"/>
      <c r="D3930" s="127" t="s">
        <v>103</v>
      </c>
      <c r="E3930" s="128">
        <v>1514.2643566683178</v>
      </c>
      <c r="F3930" s="129">
        <v>1487.3253073276655</v>
      </c>
      <c r="G3930" s="129">
        <v>4689.7239010069634</v>
      </c>
      <c r="H3930" s="129">
        <v>2317.330854080592</v>
      </c>
      <c r="I3930" s="129">
        <v>1.2681711768374286</v>
      </c>
      <c r="J3930" s="133">
        <v>0.78064889173793306</v>
      </c>
      <c r="K3930" s="130">
        <v>2.3345445336973825</v>
      </c>
    </row>
    <row r="3931" spans="1:11" x14ac:dyDescent="0.25">
      <c r="A3931" s="175"/>
      <c r="B3931" s="175" t="s">
        <v>43</v>
      </c>
      <c r="C3931" s="175" t="s">
        <v>155</v>
      </c>
      <c r="D3931" s="127" t="s">
        <v>139</v>
      </c>
      <c r="E3931" s="128">
        <v>13.157533763851784</v>
      </c>
      <c r="F3931" s="129">
        <v>8.6264625339160705</v>
      </c>
      <c r="G3931" s="129">
        <v>36.058613391769171</v>
      </c>
      <c r="H3931" s="129">
        <v>0</v>
      </c>
      <c r="I3931" s="132"/>
      <c r="J3931" s="132"/>
      <c r="K3931" s="130">
        <v>2.7405298013245032</v>
      </c>
    </row>
    <row r="3932" spans="1:11" x14ac:dyDescent="0.25">
      <c r="A3932" s="175"/>
      <c r="B3932" s="175"/>
      <c r="C3932" s="175"/>
      <c r="D3932" s="127" t="s">
        <v>103</v>
      </c>
      <c r="E3932" s="128">
        <v>13.157533763851784</v>
      </c>
      <c r="F3932" s="129">
        <v>8.6264625339160705</v>
      </c>
      <c r="G3932" s="129">
        <v>36.058613391769171</v>
      </c>
      <c r="H3932" s="129">
        <v>0</v>
      </c>
      <c r="I3932" s="132"/>
      <c r="J3932" s="132"/>
      <c r="K3932" s="130">
        <v>2.7405298013245032</v>
      </c>
    </row>
    <row r="3933" spans="1:11" x14ac:dyDescent="0.25">
      <c r="A3933" s="175"/>
      <c r="B3933" s="175"/>
      <c r="C3933" s="175" t="s">
        <v>156</v>
      </c>
      <c r="D3933" s="127" t="s">
        <v>139</v>
      </c>
      <c r="E3933" s="128">
        <v>1120.9212720118323</v>
      </c>
      <c r="F3933" s="129">
        <v>1094.6769749895868</v>
      </c>
      <c r="G3933" s="129">
        <v>3874.8064849404177</v>
      </c>
      <c r="H3933" s="129">
        <v>979.85337778409962</v>
      </c>
      <c r="I3933" s="132"/>
      <c r="J3933" s="132"/>
      <c r="K3933" s="130">
        <v>3.4568052027292739</v>
      </c>
    </row>
    <row r="3934" spans="1:11" x14ac:dyDescent="0.25">
      <c r="A3934" s="175"/>
      <c r="B3934" s="175"/>
      <c r="C3934" s="175"/>
      <c r="D3934" s="127" t="s">
        <v>103</v>
      </c>
      <c r="E3934" s="128">
        <v>1120.9212720118323</v>
      </c>
      <c r="F3934" s="129">
        <v>1094.6769749895868</v>
      </c>
      <c r="G3934" s="129">
        <v>3874.8064849404177</v>
      </c>
      <c r="H3934" s="129">
        <v>979.85337778409962</v>
      </c>
      <c r="I3934" s="132"/>
      <c r="J3934" s="132"/>
      <c r="K3934" s="130">
        <v>3.4568052027292739</v>
      </c>
    </row>
    <row r="3935" spans="1:11" x14ac:dyDescent="0.25">
      <c r="A3935" s="175"/>
      <c r="B3935" s="175"/>
      <c r="C3935" s="175" t="s">
        <v>81</v>
      </c>
      <c r="D3935" s="127" t="s">
        <v>140</v>
      </c>
      <c r="E3935" s="128">
        <v>3.2</v>
      </c>
      <c r="F3935" s="129">
        <v>1.6</v>
      </c>
      <c r="G3935" s="129">
        <v>30</v>
      </c>
      <c r="H3935" s="129">
        <v>30</v>
      </c>
      <c r="I3935" s="129">
        <v>0</v>
      </c>
      <c r="J3935" s="129">
        <v>0</v>
      </c>
      <c r="K3935" s="130">
        <v>9.375</v>
      </c>
    </row>
    <row r="3936" spans="1:11" x14ac:dyDescent="0.25">
      <c r="A3936" s="175"/>
      <c r="B3936" s="175"/>
      <c r="C3936" s="175"/>
      <c r="D3936" s="127" t="s">
        <v>139</v>
      </c>
      <c r="E3936" s="128">
        <v>850.17756430404324</v>
      </c>
      <c r="F3936" s="129">
        <v>850.17756430404324</v>
      </c>
      <c r="G3936" s="129">
        <v>2344.4708449740742</v>
      </c>
      <c r="H3936" s="129">
        <v>594.91706205885725</v>
      </c>
      <c r="I3936" s="132"/>
      <c r="J3936" s="132"/>
      <c r="K3936" s="130">
        <v>2.7576249284974508</v>
      </c>
    </row>
    <row r="3937" spans="1:11" x14ac:dyDescent="0.25">
      <c r="A3937" s="175"/>
      <c r="B3937" s="175"/>
      <c r="C3937" s="175"/>
      <c r="D3937" s="127" t="s">
        <v>103</v>
      </c>
      <c r="E3937" s="128">
        <v>853.37756430404318</v>
      </c>
      <c r="F3937" s="129">
        <v>851.77756430404327</v>
      </c>
      <c r="G3937" s="129">
        <v>2374.4708449740742</v>
      </c>
      <c r="H3937" s="129">
        <v>624.91706205885725</v>
      </c>
      <c r="I3937" s="129">
        <v>0</v>
      </c>
      <c r="J3937" s="129">
        <v>0</v>
      </c>
      <c r="K3937" s="130">
        <v>6.0663124642487256</v>
      </c>
    </row>
    <row r="3938" spans="1:11" x14ac:dyDescent="0.25">
      <c r="A3938" s="175"/>
      <c r="B3938" s="175"/>
      <c r="C3938" s="175" t="s">
        <v>157</v>
      </c>
      <c r="D3938" s="127" t="s">
        <v>139</v>
      </c>
      <c r="E3938" s="128">
        <v>1236.171638368</v>
      </c>
      <c r="F3938" s="129">
        <v>1211.7245515033985</v>
      </c>
      <c r="G3938" s="129">
        <v>3811.3041237789521</v>
      </c>
      <c r="H3938" s="129">
        <v>1232.3062471533651</v>
      </c>
      <c r="I3938" s="132"/>
      <c r="J3938" s="132"/>
      <c r="K3938" s="130">
        <v>3.0831512433100752</v>
      </c>
    </row>
    <row r="3939" spans="1:11" x14ac:dyDescent="0.25">
      <c r="A3939" s="175"/>
      <c r="B3939" s="175"/>
      <c r="C3939" s="175"/>
      <c r="D3939" s="127" t="s">
        <v>103</v>
      </c>
      <c r="E3939" s="128">
        <v>1236.171638368</v>
      </c>
      <c r="F3939" s="129">
        <v>1211.7245515033985</v>
      </c>
      <c r="G3939" s="129">
        <v>3811.3041237789521</v>
      </c>
      <c r="H3939" s="129">
        <v>1232.3062471533651</v>
      </c>
      <c r="I3939" s="132"/>
      <c r="J3939" s="132"/>
      <c r="K3939" s="130">
        <v>3.0831512433100752</v>
      </c>
    </row>
    <row r="3940" spans="1:11" x14ac:dyDescent="0.25">
      <c r="A3940" s="175"/>
      <c r="B3940" s="175"/>
      <c r="C3940" s="175" t="s">
        <v>82</v>
      </c>
      <c r="D3940" s="127" t="s">
        <v>140</v>
      </c>
      <c r="E3940" s="128">
        <v>2</v>
      </c>
      <c r="F3940" s="129">
        <v>2</v>
      </c>
      <c r="G3940" s="129">
        <v>7.875</v>
      </c>
      <c r="H3940" s="129">
        <v>3</v>
      </c>
      <c r="I3940" s="129">
        <v>0</v>
      </c>
      <c r="J3940" s="129">
        <v>0</v>
      </c>
      <c r="K3940" s="130">
        <v>3.9375</v>
      </c>
    </row>
    <row r="3941" spans="1:11" x14ac:dyDescent="0.25">
      <c r="A3941" s="175"/>
      <c r="B3941" s="175"/>
      <c r="C3941" s="175"/>
      <c r="D3941" s="127" t="s">
        <v>139</v>
      </c>
      <c r="E3941" s="128">
        <v>1628.7516280039533</v>
      </c>
      <c r="F3941" s="129">
        <v>1614.4309026108999</v>
      </c>
      <c r="G3941" s="129">
        <v>6899.5446897081702</v>
      </c>
      <c r="H3941" s="129">
        <v>2845.9990964413346</v>
      </c>
      <c r="I3941" s="132"/>
      <c r="J3941" s="132"/>
      <c r="K3941" s="130">
        <v>4.2360938101800159</v>
      </c>
    </row>
    <row r="3942" spans="1:11" x14ac:dyDescent="0.25">
      <c r="A3942" s="175"/>
      <c r="B3942" s="175"/>
      <c r="C3942" s="175"/>
      <c r="D3942" s="127" t="s">
        <v>103</v>
      </c>
      <c r="E3942" s="128">
        <v>1630.7516280039533</v>
      </c>
      <c r="F3942" s="129">
        <v>1616.4309026108999</v>
      </c>
      <c r="G3942" s="129">
        <v>6907.4196897081702</v>
      </c>
      <c r="H3942" s="129">
        <v>2848.9990964413346</v>
      </c>
      <c r="I3942" s="129">
        <v>0</v>
      </c>
      <c r="J3942" s="129">
        <v>0</v>
      </c>
      <c r="K3942" s="130">
        <v>4.0867969050900079</v>
      </c>
    </row>
    <row r="3943" spans="1:11" x14ac:dyDescent="0.25">
      <c r="A3943" s="175"/>
      <c r="B3943" s="175"/>
      <c r="C3943" s="175" t="s">
        <v>83</v>
      </c>
      <c r="D3943" s="127" t="s">
        <v>140</v>
      </c>
      <c r="E3943" s="128">
        <v>1</v>
      </c>
      <c r="F3943" s="129">
        <v>1</v>
      </c>
      <c r="G3943" s="129">
        <v>1</v>
      </c>
      <c r="H3943" s="133">
        <v>0.75</v>
      </c>
      <c r="I3943" s="129">
        <v>0</v>
      </c>
      <c r="J3943" s="129">
        <v>0</v>
      </c>
      <c r="K3943" s="130">
        <v>1</v>
      </c>
    </row>
    <row r="3944" spans="1:11" x14ac:dyDescent="0.25">
      <c r="A3944" s="175"/>
      <c r="B3944" s="175"/>
      <c r="C3944" s="175"/>
      <c r="D3944" s="127" t="s">
        <v>139</v>
      </c>
      <c r="E3944" s="128">
        <v>462.02321481222845</v>
      </c>
      <c r="F3944" s="129">
        <v>462.02321481222845</v>
      </c>
      <c r="G3944" s="129">
        <v>1146.2775670195977</v>
      </c>
      <c r="H3944" s="129">
        <v>279.79763140611749</v>
      </c>
      <c r="I3944" s="132"/>
      <c r="J3944" s="132"/>
      <c r="K3944" s="130">
        <v>2.4809956085982781</v>
      </c>
    </row>
    <row r="3945" spans="1:11" x14ac:dyDescent="0.25">
      <c r="A3945" s="175"/>
      <c r="B3945" s="175"/>
      <c r="C3945" s="175"/>
      <c r="D3945" s="127" t="s">
        <v>103</v>
      </c>
      <c r="E3945" s="128">
        <v>463.02321481222845</v>
      </c>
      <c r="F3945" s="129">
        <v>463.02321481222845</v>
      </c>
      <c r="G3945" s="129">
        <v>1147.2775670195977</v>
      </c>
      <c r="H3945" s="129">
        <v>280.54763140611749</v>
      </c>
      <c r="I3945" s="129">
        <v>0</v>
      </c>
      <c r="J3945" s="129">
        <v>0</v>
      </c>
      <c r="K3945" s="130">
        <v>1.740497804299139</v>
      </c>
    </row>
    <row r="3946" spans="1:11" x14ac:dyDescent="0.25">
      <c r="A3946" s="175"/>
      <c r="B3946" s="175"/>
      <c r="C3946" s="175" t="s">
        <v>103</v>
      </c>
      <c r="D3946" s="127" t="s">
        <v>140</v>
      </c>
      <c r="E3946" s="128">
        <v>6.2000000000000011</v>
      </c>
      <c r="F3946" s="129">
        <v>4.6000000000000005</v>
      </c>
      <c r="G3946" s="129">
        <v>38.875</v>
      </c>
      <c r="H3946" s="129">
        <v>33.75</v>
      </c>
      <c r="I3946" s="129">
        <v>0</v>
      </c>
      <c r="J3946" s="129">
        <v>0</v>
      </c>
      <c r="K3946" s="130">
        <v>4.770833333333333</v>
      </c>
    </row>
    <row r="3947" spans="1:11" x14ac:dyDescent="0.25">
      <c r="A3947" s="175"/>
      <c r="B3947" s="175"/>
      <c r="C3947" s="175"/>
      <c r="D3947" s="127" t="s">
        <v>139</v>
      </c>
      <c r="E3947" s="128">
        <v>5311.2028512639099</v>
      </c>
      <c r="F3947" s="129">
        <v>5241.6596707540739</v>
      </c>
      <c r="G3947" s="129">
        <v>18112.462323812979</v>
      </c>
      <c r="H3947" s="129">
        <v>5932.8734148437734</v>
      </c>
      <c r="I3947" s="132"/>
      <c r="J3947" s="132"/>
      <c r="K3947" s="130">
        <v>3.1258667657732659</v>
      </c>
    </row>
    <row r="3948" spans="1:11" x14ac:dyDescent="0.25">
      <c r="A3948" s="175"/>
      <c r="B3948" s="175"/>
      <c r="C3948" s="175"/>
      <c r="D3948" s="127" t="s">
        <v>103</v>
      </c>
      <c r="E3948" s="128">
        <v>5317.4028512639088</v>
      </c>
      <c r="F3948" s="129">
        <v>5246.2596707540733</v>
      </c>
      <c r="G3948" s="129">
        <v>18151.337323812983</v>
      </c>
      <c r="H3948" s="129">
        <v>5966.6234148437734</v>
      </c>
      <c r="I3948" s="129">
        <v>0</v>
      </c>
      <c r="J3948" s="129">
        <v>0</v>
      </c>
      <c r="K3948" s="130">
        <v>3.6741889549599551</v>
      </c>
    </row>
    <row r="3949" spans="1:11" x14ac:dyDescent="0.25">
      <c r="A3949" s="175"/>
      <c r="B3949" s="175" t="s">
        <v>44</v>
      </c>
      <c r="C3949" s="175" t="s">
        <v>158</v>
      </c>
      <c r="D3949" s="127" t="s">
        <v>139</v>
      </c>
      <c r="E3949" s="128">
        <v>80.368699291605949</v>
      </c>
      <c r="F3949" s="129">
        <v>80.368699291605949</v>
      </c>
      <c r="G3949" s="129">
        <v>247.00138113583014</v>
      </c>
      <c r="H3949" s="129">
        <v>146.73375963854622</v>
      </c>
      <c r="I3949" s="132"/>
      <c r="J3949" s="132"/>
      <c r="K3949" s="130">
        <v>3.0733529758845806</v>
      </c>
    </row>
    <row r="3950" spans="1:11" x14ac:dyDescent="0.25">
      <c r="A3950" s="175"/>
      <c r="B3950" s="175"/>
      <c r="C3950" s="175"/>
      <c r="D3950" s="127" t="s">
        <v>103</v>
      </c>
      <c r="E3950" s="128">
        <v>80.368699291605949</v>
      </c>
      <c r="F3950" s="129">
        <v>80.368699291605949</v>
      </c>
      <c r="G3950" s="129">
        <v>247.00138113583014</v>
      </c>
      <c r="H3950" s="129">
        <v>146.73375963854622</v>
      </c>
      <c r="I3950" s="132"/>
      <c r="J3950" s="132"/>
      <c r="K3950" s="130">
        <v>3.0733529758845806</v>
      </c>
    </row>
    <row r="3951" spans="1:11" x14ac:dyDescent="0.25">
      <c r="A3951" s="175"/>
      <c r="B3951" s="175"/>
      <c r="C3951" s="175" t="s">
        <v>159</v>
      </c>
      <c r="D3951" s="127" t="s">
        <v>139</v>
      </c>
      <c r="E3951" s="128">
        <v>222.06657443580875</v>
      </c>
      <c r="F3951" s="129">
        <v>222.06657443580875</v>
      </c>
      <c r="G3951" s="129">
        <v>365.49547580709157</v>
      </c>
      <c r="H3951" s="129">
        <v>203.74303763257072</v>
      </c>
      <c r="I3951" s="129">
        <v>0</v>
      </c>
      <c r="J3951" s="132"/>
      <c r="K3951" s="130">
        <v>1.6458824419464479</v>
      </c>
    </row>
    <row r="3952" spans="1:11" x14ac:dyDescent="0.25">
      <c r="A3952" s="175"/>
      <c r="B3952" s="175"/>
      <c r="C3952" s="175"/>
      <c r="D3952" s="127" t="s">
        <v>103</v>
      </c>
      <c r="E3952" s="128">
        <v>222.06657443580875</v>
      </c>
      <c r="F3952" s="129">
        <v>222.06657443580875</v>
      </c>
      <c r="G3952" s="129">
        <v>365.49547580709157</v>
      </c>
      <c r="H3952" s="129">
        <v>203.74303763257072</v>
      </c>
      <c r="I3952" s="129">
        <v>0</v>
      </c>
      <c r="J3952" s="132"/>
      <c r="K3952" s="130">
        <v>1.6458824419464479</v>
      </c>
    </row>
    <row r="3953" spans="1:11" x14ac:dyDescent="0.25">
      <c r="A3953" s="175"/>
      <c r="B3953" s="175"/>
      <c r="C3953" s="175" t="s">
        <v>84</v>
      </c>
      <c r="D3953" s="127" t="s">
        <v>140</v>
      </c>
      <c r="E3953" s="135">
        <v>0.61363636363636365</v>
      </c>
      <c r="F3953" s="133">
        <v>0.61363636363636365</v>
      </c>
      <c r="G3953" s="129">
        <v>12.272727272727273</v>
      </c>
      <c r="H3953" s="129">
        <v>0</v>
      </c>
      <c r="I3953" s="129">
        <v>0</v>
      </c>
      <c r="J3953" s="129">
        <v>0</v>
      </c>
      <c r="K3953" s="130">
        <v>20</v>
      </c>
    </row>
    <row r="3954" spans="1:11" x14ac:dyDescent="0.25">
      <c r="A3954" s="175"/>
      <c r="B3954" s="175"/>
      <c r="C3954" s="175"/>
      <c r="D3954" s="127" t="s">
        <v>139</v>
      </c>
      <c r="E3954" s="128">
        <v>665.98302206677488</v>
      </c>
      <c r="F3954" s="129">
        <v>665.98302206677488</v>
      </c>
      <c r="G3954" s="129">
        <v>2531.4990733028594</v>
      </c>
      <c r="H3954" s="129">
        <v>1299.2732690375174</v>
      </c>
      <c r="I3954" s="132"/>
      <c r="J3954" s="132"/>
      <c r="K3954" s="130">
        <v>3.8011465599329322</v>
      </c>
    </row>
    <row r="3955" spans="1:11" x14ac:dyDescent="0.25">
      <c r="A3955" s="175"/>
      <c r="B3955" s="175"/>
      <c r="C3955" s="175"/>
      <c r="D3955" s="127" t="s">
        <v>103</v>
      </c>
      <c r="E3955" s="128">
        <v>666.59665843041125</v>
      </c>
      <c r="F3955" s="129">
        <v>666.59665843041125</v>
      </c>
      <c r="G3955" s="129">
        <v>2543.7718005755864</v>
      </c>
      <c r="H3955" s="129">
        <v>1299.2732690375174</v>
      </c>
      <c r="I3955" s="129">
        <v>0</v>
      </c>
      <c r="J3955" s="129">
        <v>0</v>
      </c>
      <c r="K3955" s="130">
        <v>11.900573279966466</v>
      </c>
    </row>
    <row r="3956" spans="1:11" x14ac:dyDescent="0.25">
      <c r="A3956" s="175"/>
      <c r="B3956" s="175"/>
      <c r="C3956" s="175" t="s">
        <v>85</v>
      </c>
      <c r="D3956" s="127" t="s">
        <v>139</v>
      </c>
      <c r="E3956" s="128">
        <v>162.01945644577884</v>
      </c>
      <c r="F3956" s="129">
        <v>162.01945644577884</v>
      </c>
      <c r="G3956" s="129">
        <v>1058.678287219152</v>
      </c>
      <c r="H3956" s="129">
        <v>468.46020226180104</v>
      </c>
      <c r="I3956" s="132"/>
      <c r="J3956" s="132"/>
      <c r="K3956" s="130">
        <v>6.5342663803680114</v>
      </c>
    </row>
    <row r="3957" spans="1:11" x14ac:dyDescent="0.25">
      <c r="A3957" s="175"/>
      <c r="B3957" s="175"/>
      <c r="C3957" s="175"/>
      <c r="D3957" s="127" t="s">
        <v>103</v>
      </c>
      <c r="E3957" s="128">
        <v>162.01945644577884</v>
      </c>
      <c r="F3957" s="129">
        <v>162.01945644577884</v>
      </c>
      <c r="G3957" s="129">
        <v>1058.678287219152</v>
      </c>
      <c r="H3957" s="129">
        <v>468.46020226180104</v>
      </c>
      <c r="I3957" s="132"/>
      <c r="J3957" s="132"/>
      <c r="K3957" s="130">
        <v>6.5342663803680114</v>
      </c>
    </row>
    <row r="3958" spans="1:11" x14ac:dyDescent="0.25">
      <c r="A3958" s="175"/>
      <c r="B3958" s="175"/>
      <c r="C3958" s="175" t="s">
        <v>86</v>
      </c>
      <c r="D3958" s="127" t="s">
        <v>140</v>
      </c>
      <c r="E3958" s="135">
        <v>0.30555555555555558</v>
      </c>
      <c r="F3958" s="133">
        <v>0.30555555555555558</v>
      </c>
      <c r="G3958" s="129">
        <v>2.4444444444444446</v>
      </c>
      <c r="H3958" s="129">
        <v>0</v>
      </c>
      <c r="I3958" s="129">
        <v>0</v>
      </c>
      <c r="J3958" s="129">
        <v>0</v>
      </c>
      <c r="K3958" s="130">
        <v>8</v>
      </c>
    </row>
    <row r="3959" spans="1:11" x14ac:dyDescent="0.25">
      <c r="A3959" s="175"/>
      <c r="B3959" s="175"/>
      <c r="C3959" s="175"/>
      <c r="D3959" s="127" t="s">
        <v>139</v>
      </c>
      <c r="E3959" s="128">
        <v>888.52685363973364</v>
      </c>
      <c r="F3959" s="129">
        <v>888.52685363973364</v>
      </c>
      <c r="G3959" s="129">
        <v>2141.7193623147232</v>
      </c>
      <c r="H3959" s="129">
        <v>845.45464692114649</v>
      </c>
      <c r="I3959" s="132"/>
      <c r="J3959" s="132"/>
      <c r="K3959" s="130">
        <v>2.4104160201140248</v>
      </c>
    </row>
    <row r="3960" spans="1:11" x14ac:dyDescent="0.25">
      <c r="A3960" s="175"/>
      <c r="B3960" s="175"/>
      <c r="C3960" s="175"/>
      <c r="D3960" s="127" t="s">
        <v>103</v>
      </c>
      <c r="E3960" s="128">
        <v>888.83240919528919</v>
      </c>
      <c r="F3960" s="129">
        <v>888.83240919528919</v>
      </c>
      <c r="G3960" s="129">
        <v>2144.1638067591675</v>
      </c>
      <c r="H3960" s="129">
        <v>845.45464692114649</v>
      </c>
      <c r="I3960" s="129">
        <v>0</v>
      </c>
      <c r="J3960" s="129">
        <v>0</v>
      </c>
      <c r="K3960" s="130">
        <v>5.2052080100570119</v>
      </c>
    </row>
    <row r="3961" spans="1:11" x14ac:dyDescent="0.25">
      <c r="A3961" s="175"/>
      <c r="B3961" s="175"/>
      <c r="C3961" s="175" t="s">
        <v>87</v>
      </c>
      <c r="D3961" s="127" t="s">
        <v>140</v>
      </c>
      <c r="E3961" s="128">
        <v>1</v>
      </c>
      <c r="F3961" s="129">
        <v>1</v>
      </c>
      <c r="G3961" s="133">
        <v>0.3</v>
      </c>
      <c r="H3961" s="133">
        <v>0.25</v>
      </c>
      <c r="I3961" s="129">
        <v>0</v>
      </c>
      <c r="J3961" s="129">
        <v>0</v>
      </c>
      <c r="K3961" s="131">
        <v>0.3</v>
      </c>
    </row>
    <row r="3962" spans="1:11" x14ac:dyDescent="0.25">
      <c r="A3962" s="175"/>
      <c r="B3962" s="175"/>
      <c r="C3962" s="175"/>
      <c r="D3962" s="127" t="s">
        <v>139</v>
      </c>
      <c r="E3962" s="128">
        <v>272.45772085648809</v>
      </c>
      <c r="F3962" s="129">
        <v>272.45772085648809</v>
      </c>
      <c r="G3962" s="129">
        <v>1070.5047962781041</v>
      </c>
      <c r="H3962" s="129">
        <v>420.04338158082908</v>
      </c>
      <c r="I3962" s="132"/>
      <c r="J3962" s="132"/>
      <c r="K3962" s="130">
        <v>3.9290675739079974</v>
      </c>
    </row>
    <row r="3963" spans="1:11" x14ac:dyDescent="0.25">
      <c r="A3963" s="175"/>
      <c r="B3963" s="175"/>
      <c r="C3963" s="175"/>
      <c r="D3963" s="127" t="s">
        <v>103</v>
      </c>
      <c r="E3963" s="128">
        <v>273.45772085648809</v>
      </c>
      <c r="F3963" s="129">
        <v>273.45772085648809</v>
      </c>
      <c r="G3963" s="129">
        <v>1070.804796278104</v>
      </c>
      <c r="H3963" s="129">
        <v>420.29338158082908</v>
      </c>
      <c r="I3963" s="129">
        <v>0</v>
      </c>
      <c r="J3963" s="129">
        <v>0</v>
      </c>
      <c r="K3963" s="130">
        <v>2.1145337869539986</v>
      </c>
    </row>
    <row r="3964" spans="1:11" x14ac:dyDescent="0.25">
      <c r="A3964" s="175"/>
      <c r="B3964" s="175"/>
      <c r="C3964" s="175" t="s">
        <v>160</v>
      </c>
      <c r="D3964" s="127" t="s">
        <v>139</v>
      </c>
      <c r="E3964" s="128">
        <v>53.315430990000003</v>
      </c>
      <c r="F3964" s="129">
        <v>53.315430990000003</v>
      </c>
      <c r="G3964" s="129">
        <v>143.93571655937637</v>
      </c>
      <c r="H3964" s="129">
        <v>43.03032140975499</v>
      </c>
      <c r="I3964" s="132"/>
      <c r="J3964" s="132"/>
      <c r="K3964" s="130">
        <v>2.69970089121803</v>
      </c>
    </row>
    <row r="3965" spans="1:11" x14ac:dyDescent="0.25">
      <c r="A3965" s="175"/>
      <c r="B3965" s="175"/>
      <c r="C3965" s="175"/>
      <c r="D3965" s="127" t="s">
        <v>103</v>
      </c>
      <c r="E3965" s="128">
        <v>53.315430990000003</v>
      </c>
      <c r="F3965" s="129">
        <v>53.315430990000003</v>
      </c>
      <c r="G3965" s="129">
        <v>143.93571655937637</v>
      </c>
      <c r="H3965" s="129">
        <v>43.03032140975499</v>
      </c>
      <c r="I3965" s="132"/>
      <c r="J3965" s="132"/>
      <c r="K3965" s="130">
        <v>2.69970089121803</v>
      </c>
    </row>
    <row r="3966" spans="1:11" x14ac:dyDescent="0.25">
      <c r="A3966" s="175"/>
      <c r="B3966" s="175"/>
      <c r="C3966" s="175" t="s">
        <v>88</v>
      </c>
      <c r="D3966" s="127" t="s">
        <v>140</v>
      </c>
      <c r="E3966" s="128">
        <v>1.75</v>
      </c>
      <c r="F3966" s="129">
        <v>1.75</v>
      </c>
      <c r="G3966" s="129">
        <v>7.5</v>
      </c>
      <c r="H3966" s="129">
        <v>4.875</v>
      </c>
      <c r="I3966" s="129">
        <v>0</v>
      </c>
      <c r="J3966" s="129">
        <v>0</v>
      </c>
      <c r="K3966" s="130">
        <v>4.2857142857142856</v>
      </c>
    </row>
    <row r="3967" spans="1:11" x14ac:dyDescent="0.25">
      <c r="A3967" s="175"/>
      <c r="B3967" s="175"/>
      <c r="C3967" s="175"/>
      <c r="D3967" s="127" t="s">
        <v>139</v>
      </c>
      <c r="E3967" s="128">
        <v>1450.946657561884</v>
      </c>
      <c r="F3967" s="129">
        <v>1435.1791103704147</v>
      </c>
      <c r="G3967" s="129">
        <v>4054.6538189702032</v>
      </c>
      <c r="H3967" s="129">
        <v>2084.5100580810372</v>
      </c>
      <c r="I3967" s="132"/>
      <c r="J3967" s="132"/>
      <c r="K3967" s="130">
        <v>2.7944885484511821</v>
      </c>
    </row>
    <row r="3968" spans="1:11" x14ac:dyDescent="0.25">
      <c r="A3968" s="175"/>
      <c r="B3968" s="175"/>
      <c r="C3968" s="175"/>
      <c r="D3968" s="127" t="s">
        <v>103</v>
      </c>
      <c r="E3968" s="128">
        <v>1452.696657561884</v>
      </c>
      <c r="F3968" s="129">
        <v>1436.9291103704147</v>
      </c>
      <c r="G3968" s="129">
        <v>4062.1538189702032</v>
      </c>
      <c r="H3968" s="129">
        <v>2089.3850580810372</v>
      </c>
      <c r="I3968" s="129">
        <v>0</v>
      </c>
      <c r="J3968" s="129">
        <v>0</v>
      </c>
      <c r="K3968" s="130">
        <v>3.5401014170827336</v>
      </c>
    </row>
    <row r="3969" spans="1:11" x14ac:dyDescent="0.25">
      <c r="A3969" s="175"/>
      <c r="B3969" s="175"/>
      <c r="C3969" s="175" t="s">
        <v>103</v>
      </c>
      <c r="D3969" s="127" t="s">
        <v>140</v>
      </c>
      <c r="E3969" s="128">
        <v>3.6691919191919191</v>
      </c>
      <c r="F3969" s="129">
        <v>3.6691919191919191</v>
      </c>
      <c r="G3969" s="129">
        <v>22.517171717171721</v>
      </c>
      <c r="H3969" s="129">
        <v>5.125</v>
      </c>
      <c r="I3969" s="129">
        <v>0</v>
      </c>
      <c r="J3969" s="129">
        <v>0</v>
      </c>
      <c r="K3969" s="130">
        <v>8.1464285714285722</v>
      </c>
    </row>
    <row r="3970" spans="1:11" x14ac:dyDescent="0.25">
      <c r="A3970" s="175"/>
      <c r="B3970" s="175"/>
      <c r="C3970" s="175"/>
      <c r="D3970" s="127" t="s">
        <v>139</v>
      </c>
      <c r="E3970" s="128">
        <v>3795.684415288074</v>
      </c>
      <c r="F3970" s="129">
        <v>3779.916868096605</v>
      </c>
      <c r="G3970" s="129">
        <v>11613.487911587341</v>
      </c>
      <c r="H3970" s="129">
        <v>5511.2486765632029</v>
      </c>
      <c r="I3970" s="129">
        <v>0</v>
      </c>
      <c r="J3970" s="132"/>
      <c r="K3970" s="130">
        <v>3.361040173977901</v>
      </c>
    </row>
    <row r="3971" spans="1:11" x14ac:dyDescent="0.25">
      <c r="A3971" s="175"/>
      <c r="B3971" s="175"/>
      <c r="C3971" s="175"/>
      <c r="D3971" s="127" t="s">
        <v>103</v>
      </c>
      <c r="E3971" s="128">
        <v>3799.3536072072661</v>
      </c>
      <c r="F3971" s="129">
        <v>3783.5860600157971</v>
      </c>
      <c r="G3971" s="129">
        <v>11636.005083304512</v>
      </c>
      <c r="H3971" s="129">
        <v>5516.3736765632038</v>
      </c>
      <c r="I3971" s="129">
        <v>0</v>
      </c>
      <c r="J3971" s="129">
        <v>0</v>
      </c>
      <c r="K3971" s="130">
        <v>4.9561696397947914</v>
      </c>
    </row>
    <row r="3972" spans="1:11" x14ac:dyDescent="0.25">
      <c r="A3972" s="175"/>
      <c r="B3972" s="175" t="s">
        <v>45</v>
      </c>
      <c r="C3972" s="175" t="s">
        <v>161</v>
      </c>
      <c r="D3972" s="127" t="s">
        <v>139</v>
      </c>
      <c r="E3972" s="128">
        <v>119.15366547280009</v>
      </c>
      <c r="F3972" s="129">
        <v>116.93911817503768</v>
      </c>
      <c r="G3972" s="129">
        <v>91.933622959344774</v>
      </c>
      <c r="H3972" s="129">
        <v>57.595243152833547</v>
      </c>
      <c r="I3972" s="132"/>
      <c r="J3972" s="132"/>
      <c r="K3972" s="131">
        <v>0.77155513927795205</v>
      </c>
    </row>
    <row r="3973" spans="1:11" x14ac:dyDescent="0.25">
      <c r="A3973" s="175"/>
      <c r="B3973" s="175"/>
      <c r="C3973" s="175"/>
      <c r="D3973" s="127" t="s">
        <v>103</v>
      </c>
      <c r="E3973" s="128">
        <v>119.15366547280009</v>
      </c>
      <c r="F3973" s="129">
        <v>116.93911817503768</v>
      </c>
      <c r="G3973" s="129">
        <v>91.933622959344774</v>
      </c>
      <c r="H3973" s="129">
        <v>57.595243152833547</v>
      </c>
      <c r="I3973" s="132"/>
      <c r="J3973" s="132"/>
      <c r="K3973" s="131">
        <v>0.77155513927795205</v>
      </c>
    </row>
    <row r="3974" spans="1:11" x14ac:dyDescent="0.25">
      <c r="A3974" s="175"/>
      <c r="B3974" s="175"/>
      <c r="C3974" s="175" t="s">
        <v>162</v>
      </c>
      <c r="D3974" s="127" t="s">
        <v>139</v>
      </c>
      <c r="E3974" s="128">
        <v>35.23470988454379</v>
      </c>
      <c r="F3974" s="129">
        <v>35.23470988454379</v>
      </c>
      <c r="G3974" s="129">
        <v>96.048004367964268</v>
      </c>
      <c r="H3974" s="129">
        <v>28.460303616266717</v>
      </c>
      <c r="I3974" s="132"/>
      <c r="J3974" s="132"/>
      <c r="K3974" s="130">
        <v>2.7259484946148826</v>
      </c>
    </row>
    <row r="3975" spans="1:11" x14ac:dyDescent="0.25">
      <c r="A3975" s="175"/>
      <c r="B3975" s="175"/>
      <c r="C3975" s="175"/>
      <c r="D3975" s="127" t="s">
        <v>103</v>
      </c>
      <c r="E3975" s="128">
        <v>35.23470988454379</v>
      </c>
      <c r="F3975" s="129">
        <v>35.23470988454379</v>
      </c>
      <c r="G3975" s="129">
        <v>96.048004367964268</v>
      </c>
      <c r="H3975" s="129">
        <v>28.460303616266717</v>
      </c>
      <c r="I3975" s="132"/>
      <c r="J3975" s="132"/>
      <c r="K3975" s="130">
        <v>2.7259484946148826</v>
      </c>
    </row>
    <row r="3976" spans="1:11" x14ac:dyDescent="0.25">
      <c r="A3976" s="175"/>
      <c r="B3976" s="175"/>
      <c r="C3976" s="175" t="s">
        <v>89</v>
      </c>
      <c r="D3976" s="127" t="s">
        <v>139</v>
      </c>
      <c r="E3976" s="128">
        <v>73.888978161141353</v>
      </c>
      <c r="F3976" s="129">
        <v>73.888978161141353</v>
      </c>
      <c r="G3976" s="129">
        <v>153.21219950265953</v>
      </c>
      <c r="H3976" s="129">
        <v>113.11896445083427</v>
      </c>
      <c r="I3976" s="132"/>
      <c r="J3976" s="132"/>
      <c r="K3976" s="130">
        <v>2.0735460594478043</v>
      </c>
    </row>
    <row r="3977" spans="1:11" x14ac:dyDescent="0.25">
      <c r="A3977" s="175"/>
      <c r="B3977" s="175"/>
      <c r="C3977" s="175"/>
      <c r="D3977" s="127" t="s">
        <v>103</v>
      </c>
      <c r="E3977" s="128">
        <v>73.888978161141353</v>
      </c>
      <c r="F3977" s="129">
        <v>73.888978161141353</v>
      </c>
      <c r="G3977" s="129">
        <v>153.21219950265953</v>
      </c>
      <c r="H3977" s="129">
        <v>113.11896445083427</v>
      </c>
      <c r="I3977" s="132"/>
      <c r="J3977" s="132"/>
      <c r="K3977" s="130">
        <v>2.0735460594478043</v>
      </c>
    </row>
    <row r="3978" spans="1:11" x14ac:dyDescent="0.25">
      <c r="A3978" s="175"/>
      <c r="B3978" s="175"/>
      <c r="C3978" s="175" t="s">
        <v>163</v>
      </c>
      <c r="D3978" s="127" t="s">
        <v>139</v>
      </c>
      <c r="E3978" s="128">
        <v>510.31596180463532</v>
      </c>
      <c r="F3978" s="129">
        <v>508.33072237478359</v>
      </c>
      <c r="G3978" s="129">
        <v>2231.74796439789</v>
      </c>
      <c r="H3978" s="129">
        <v>809.23037639525774</v>
      </c>
      <c r="I3978" s="132"/>
      <c r="J3978" s="132"/>
      <c r="K3978" s="130">
        <v>4.3732670177623643</v>
      </c>
    </row>
    <row r="3979" spans="1:11" x14ac:dyDescent="0.25">
      <c r="A3979" s="175"/>
      <c r="B3979" s="175"/>
      <c r="C3979" s="175"/>
      <c r="D3979" s="127" t="s">
        <v>103</v>
      </c>
      <c r="E3979" s="128">
        <v>510.31596180463532</v>
      </c>
      <c r="F3979" s="129">
        <v>508.33072237478359</v>
      </c>
      <c r="G3979" s="129">
        <v>2231.74796439789</v>
      </c>
      <c r="H3979" s="129">
        <v>809.23037639525774</v>
      </c>
      <c r="I3979" s="132"/>
      <c r="J3979" s="132"/>
      <c r="K3979" s="130">
        <v>4.3732670177623643</v>
      </c>
    </row>
    <row r="3980" spans="1:11" x14ac:dyDescent="0.25">
      <c r="A3980" s="175"/>
      <c r="B3980" s="175"/>
      <c r="C3980" s="175" t="s">
        <v>164</v>
      </c>
      <c r="D3980" s="127" t="s">
        <v>139</v>
      </c>
      <c r="E3980" s="128">
        <v>126.62561258357997</v>
      </c>
      <c r="F3980" s="129">
        <v>126.62561258357997</v>
      </c>
      <c r="G3980" s="129">
        <v>727.98492022542928</v>
      </c>
      <c r="H3980" s="129">
        <v>199.32507421803865</v>
      </c>
      <c r="I3980" s="132"/>
      <c r="J3980" s="132"/>
      <c r="K3980" s="130">
        <v>5.7491127219220255</v>
      </c>
    </row>
    <row r="3981" spans="1:11" x14ac:dyDescent="0.25">
      <c r="A3981" s="175"/>
      <c r="B3981" s="175"/>
      <c r="C3981" s="175"/>
      <c r="D3981" s="127" t="s">
        <v>103</v>
      </c>
      <c r="E3981" s="128">
        <v>126.62561258357997</v>
      </c>
      <c r="F3981" s="129">
        <v>126.62561258357997</v>
      </c>
      <c r="G3981" s="129">
        <v>727.98492022542928</v>
      </c>
      <c r="H3981" s="129">
        <v>199.32507421803865</v>
      </c>
      <c r="I3981" s="132"/>
      <c r="J3981" s="132"/>
      <c r="K3981" s="130">
        <v>5.7491127219220255</v>
      </c>
    </row>
    <row r="3982" spans="1:11" x14ac:dyDescent="0.25">
      <c r="A3982" s="175"/>
      <c r="B3982" s="175"/>
      <c r="C3982" s="175" t="s">
        <v>90</v>
      </c>
      <c r="D3982" s="127" t="s">
        <v>140</v>
      </c>
      <c r="E3982" s="135">
        <v>0.25</v>
      </c>
      <c r="F3982" s="133">
        <v>0.25</v>
      </c>
      <c r="G3982" s="129">
        <v>0</v>
      </c>
      <c r="H3982" s="129">
        <v>0</v>
      </c>
      <c r="I3982" s="129">
        <v>0</v>
      </c>
      <c r="J3982" s="129">
        <v>0</v>
      </c>
      <c r="K3982" s="130">
        <v>0</v>
      </c>
    </row>
    <row r="3983" spans="1:11" x14ac:dyDescent="0.25">
      <c r="A3983" s="175"/>
      <c r="B3983" s="175"/>
      <c r="C3983" s="175"/>
      <c r="D3983" s="127" t="s">
        <v>139</v>
      </c>
      <c r="E3983" s="128">
        <v>95.291569822539643</v>
      </c>
      <c r="F3983" s="129">
        <v>95.291569822539643</v>
      </c>
      <c r="G3983" s="129">
        <v>248.03676443148029</v>
      </c>
      <c r="H3983" s="129">
        <v>80.724545318724239</v>
      </c>
      <c r="I3983" s="132"/>
      <c r="J3983" s="132"/>
      <c r="K3983" s="130">
        <v>2.6029245283018865</v>
      </c>
    </row>
    <row r="3984" spans="1:11" x14ac:dyDescent="0.25">
      <c r="A3984" s="175"/>
      <c r="B3984" s="175"/>
      <c r="C3984" s="175"/>
      <c r="D3984" s="127" t="s">
        <v>103</v>
      </c>
      <c r="E3984" s="128">
        <v>95.541569822539643</v>
      </c>
      <c r="F3984" s="129">
        <v>95.541569822539643</v>
      </c>
      <c r="G3984" s="129">
        <v>248.03676443148029</v>
      </c>
      <c r="H3984" s="129">
        <v>80.724545318724239</v>
      </c>
      <c r="I3984" s="129">
        <v>0</v>
      </c>
      <c r="J3984" s="129">
        <v>0</v>
      </c>
      <c r="K3984" s="130">
        <v>1.3014622641509432</v>
      </c>
    </row>
    <row r="3985" spans="1:11" x14ac:dyDescent="0.25">
      <c r="A3985" s="175"/>
      <c r="B3985" s="175"/>
      <c r="C3985" s="175" t="s">
        <v>165</v>
      </c>
      <c r="D3985" s="127" t="s">
        <v>139</v>
      </c>
      <c r="E3985" s="128">
        <v>1264.6501943798726</v>
      </c>
      <c r="F3985" s="129">
        <v>1231.6632451747701</v>
      </c>
      <c r="G3985" s="129">
        <v>4297.096794426443</v>
      </c>
      <c r="H3985" s="129">
        <v>3328.4958039875037</v>
      </c>
      <c r="I3985" s="132"/>
      <c r="J3985" s="132"/>
      <c r="K3985" s="130">
        <v>3.3978540576064558</v>
      </c>
    </row>
    <row r="3986" spans="1:11" x14ac:dyDescent="0.25">
      <c r="A3986" s="175"/>
      <c r="B3986" s="175"/>
      <c r="C3986" s="175"/>
      <c r="D3986" s="127" t="s">
        <v>103</v>
      </c>
      <c r="E3986" s="128">
        <v>1264.6501943798726</v>
      </c>
      <c r="F3986" s="129">
        <v>1231.6632451747701</v>
      </c>
      <c r="G3986" s="129">
        <v>4297.096794426443</v>
      </c>
      <c r="H3986" s="129">
        <v>3328.4958039875037</v>
      </c>
      <c r="I3986" s="132"/>
      <c r="J3986" s="132"/>
      <c r="K3986" s="130">
        <v>3.3978540576064558</v>
      </c>
    </row>
    <row r="3987" spans="1:11" x14ac:dyDescent="0.25">
      <c r="A3987" s="175"/>
      <c r="B3987" s="175"/>
      <c r="C3987" s="175" t="s">
        <v>166</v>
      </c>
      <c r="D3987" s="127" t="s">
        <v>139</v>
      </c>
      <c r="E3987" s="128">
        <v>89.75052837926782</v>
      </c>
      <c r="F3987" s="129">
        <v>89.75052837926782</v>
      </c>
      <c r="G3987" s="129">
        <v>354.70123407642217</v>
      </c>
      <c r="H3987" s="129">
        <v>202.17131360635386</v>
      </c>
      <c r="I3987" s="132"/>
      <c r="J3987" s="132"/>
      <c r="K3987" s="130">
        <v>3.9520796198271451</v>
      </c>
    </row>
    <row r="3988" spans="1:11" x14ac:dyDescent="0.25">
      <c r="A3988" s="175"/>
      <c r="B3988" s="175"/>
      <c r="C3988" s="175"/>
      <c r="D3988" s="127" t="s">
        <v>103</v>
      </c>
      <c r="E3988" s="128">
        <v>89.75052837926782</v>
      </c>
      <c r="F3988" s="129">
        <v>89.75052837926782</v>
      </c>
      <c r="G3988" s="129">
        <v>354.70123407642217</v>
      </c>
      <c r="H3988" s="129">
        <v>202.17131360635386</v>
      </c>
      <c r="I3988" s="132"/>
      <c r="J3988" s="132"/>
      <c r="K3988" s="130">
        <v>3.9520796198271451</v>
      </c>
    </row>
    <row r="3989" spans="1:11" x14ac:dyDescent="0.25">
      <c r="A3989" s="175"/>
      <c r="B3989" s="175"/>
      <c r="C3989" s="175" t="s">
        <v>103</v>
      </c>
      <c r="D3989" s="127" t="s">
        <v>140</v>
      </c>
      <c r="E3989" s="135">
        <v>0.25</v>
      </c>
      <c r="F3989" s="133">
        <v>0.25</v>
      </c>
      <c r="G3989" s="129">
        <v>0</v>
      </c>
      <c r="H3989" s="129">
        <v>0</v>
      </c>
      <c r="I3989" s="129">
        <v>0</v>
      </c>
      <c r="J3989" s="129">
        <v>0</v>
      </c>
      <c r="K3989" s="130">
        <v>0</v>
      </c>
    </row>
    <row r="3990" spans="1:11" x14ac:dyDescent="0.25">
      <c r="A3990" s="175"/>
      <c r="B3990" s="175"/>
      <c r="C3990" s="175"/>
      <c r="D3990" s="127" t="s">
        <v>139</v>
      </c>
      <c r="E3990" s="128">
        <v>2314.9112204883804</v>
      </c>
      <c r="F3990" s="129">
        <v>2277.7244845556643</v>
      </c>
      <c r="G3990" s="129">
        <v>8200.761504387634</v>
      </c>
      <c r="H3990" s="129">
        <v>4819.1216247458133</v>
      </c>
      <c r="I3990" s="132"/>
      <c r="J3990" s="132"/>
      <c r="K3990" s="130">
        <v>3.2057859548450645</v>
      </c>
    </row>
    <row r="3991" spans="1:11" x14ac:dyDescent="0.25">
      <c r="A3991" s="175"/>
      <c r="B3991" s="175"/>
      <c r="C3991" s="175"/>
      <c r="D3991" s="127" t="s">
        <v>103</v>
      </c>
      <c r="E3991" s="128">
        <v>2315.16122048838</v>
      </c>
      <c r="F3991" s="129">
        <v>2277.9744845556638</v>
      </c>
      <c r="G3991" s="129">
        <v>8200.761504387634</v>
      </c>
      <c r="H3991" s="129">
        <v>4819.1216247458124</v>
      </c>
      <c r="I3991" s="129">
        <v>0</v>
      </c>
      <c r="J3991" s="129">
        <v>0</v>
      </c>
      <c r="K3991" s="130">
        <v>2.8495875154178352</v>
      </c>
    </row>
    <row r="3992" spans="1:11" x14ac:dyDescent="0.25">
      <c r="A3992" s="175"/>
      <c r="B3992" s="175" t="s">
        <v>46</v>
      </c>
      <c r="C3992" s="175" t="s">
        <v>91</v>
      </c>
      <c r="D3992" s="127" t="s">
        <v>139</v>
      </c>
      <c r="E3992" s="128">
        <v>3178.6001776970834</v>
      </c>
      <c r="F3992" s="129">
        <v>2887.9229462407075</v>
      </c>
      <c r="G3992" s="129">
        <v>8086.7625284554688</v>
      </c>
      <c r="H3992" s="129">
        <v>2958.0004134405585</v>
      </c>
      <c r="I3992" s="129">
        <v>5.1458047291600382</v>
      </c>
      <c r="J3992" s="133">
        <v>0.36107735787836193</v>
      </c>
      <c r="K3992" s="130">
        <v>2.5441269981663379</v>
      </c>
    </row>
    <row r="3993" spans="1:11" x14ac:dyDescent="0.25">
      <c r="A3993" s="175"/>
      <c r="B3993" s="175"/>
      <c r="C3993" s="175"/>
      <c r="D3993" s="127" t="s">
        <v>103</v>
      </c>
      <c r="E3993" s="128">
        <v>3178.6001776970834</v>
      </c>
      <c r="F3993" s="129">
        <v>2887.9229462407075</v>
      </c>
      <c r="G3993" s="129">
        <v>8086.7625284554688</v>
      </c>
      <c r="H3993" s="129">
        <v>2958.0004134405585</v>
      </c>
      <c r="I3993" s="129">
        <v>5.1458047291600382</v>
      </c>
      <c r="J3993" s="133">
        <v>0.36107735787836193</v>
      </c>
      <c r="K3993" s="130">
        <v>2.5441269981663379</v>
      </c>
    </row>
    <row r="3994" spans="1:11" x14ac:dyDescent="0.25">
      <c r="A3994" s="175"/>
      <c r="B3994" s="175"/>
      <c r="C3994" s="175" t="s">
        <v>167</v>
      </c>
      <c r="D3994" s="127" t="s">
        <v>139</v>
      </c>
      <c r="E3994" s="128">
        <v>140.09057744395159</v>
      </c>
      <c r="F3994" s="129">
        <v>139.47905701269593</v>
      </c>
      <c r="G3994" s="129">
        <v>164.45892344723748</v>
      </c>
      <c r="H3994" s="129">
        <v>14.649311664302161</v>
      </c>
      <c r="I3994" s="132"/>
      <c r="J3994" s="132"/>
      <c r="K3994" s="130">
        <v>1.1739470737283195</v>
      </c>
    </row>
    <row r="3995" spans="1:11" x14ac:dyDescent="0.25">
      <c r="A3995" s="175"/>
      <c r="B3995" s="175"/>
      <c r="C3995" s="175"/>
      <c r="D3995" s="127" t="s">
        <v>103</v>
      </c>
      <c r="E3995" s="128">
        <v>140.09057744395159</v>
      </c>
      <c r="F3995" s="129">
        <v>139.47905701269593</v>
      </c>
      <c r="G3995" s="129">
        <v>164.45892344723748</v>
      </c>
      <c r="H3995" s="129">
        <v>14.649311664302161</v>
      </c>
      <c r="I3995" s="132"/>
      <c r="J3995" s="132"/>
      <c r="K3995" s="130">
        <v>1.1739470737283195</v>
      </c>
    </row>
    <row r="3996" spans="1:11" x14ac:dyDescent="0.25">
      <c r="A3996" s="175"/>
      <c r="B3996" s="175"/>
      <c r="C3996" s="175" t="s">
        <v>92</v>
      </c>
      <c r="D3996" s="127" t="s">
        <v>140</v>
      </c>
      <c r="E3996" s="135">
        <v>0.5</v>
      </c>
      <c r="F3996" s="133">
        <v>0.5</v>
      </c>
      <c r="G3996" s="129">
        <v>2</v>
      </c>
      <c r="H3996" s="129">
        <v>1.5</v>
      </c>
      <c r="I3996" s="129">
        <v>0</v>
      </c>
      <c r="J3996" s="129">
        <v>0</v>
      </c>
      <c r="K3996" s="130">
        <v>4</v>
      </c>
    </row>
    <row r="3997" spans="1:11" x14ac:dyDescent="0.25">
      <c r="A3997" s="175"/>
      <c r="B3997" s="175"/>
      <c r="C3997" s="175"/>
      <c r="D3997" s="127" t="s">
        <v>139</v>
      </c>
      <c r="E3997" s="128">
        <v>548.83727585236841</v>
      </c>
      <c r="F3997" s="129">
        <v>516.65725777480839</v>
      </c>
      <c r="G3997" s="129">
        <v>1506.8767902672917</v>
      </c>
      <c r="H3997" s="129">
        <v>457.02733875371126</v>
      </c>
      <c r="I3997" s="132"/>
      <c r="J3997" s="132"/>
      <c r="K3997" s="130">
        <v>2.7455802595168954</v>
      </c>
    </row>
    <row r="3998" spans="1:11" x14ac:dyDescent="0.25">
      <c r="A3998" s="175"/>
      <c r="B3998" s="175"/>
      <c r="C3998" s="175"/>
      <c r="D3998" s="127" t="s">
        <v>103</v>
      </c>
      <c r="E3998" s="128">
        <v>549.33727585236841</v>
      </c>
      <c r="F3998" s="129">
        <v>517.15725777480839</v>
      </c>
      <c r="G3998" s="129">
        <v>1508.8767902672917</v>
      </c>
      <c r="H3998" s="129">
        <v>458.52733875371126</v>
      </c>
      <c r="I3998" s="129">
        <v>0</v>
      </c>
      <c r="J3998" s="129">
        <v>0</v>
      </c>
      <c r="K3998" s="130">
        <v>3.3727901297584477</v>
      </c>
    </row>
    <row r="3999" spans="1:11" x14ac:dyDescent="0.25">
      <c r="A3999" s="175"/>
      <c r="B3999" s="175"/>
      <c r="C3999" s="175" t="s">
        <v>93</v>
      </c>
      <c r="D3999" s="127" t="s">
        <v>140</v>
      </c>
      <c r="E3999" s="128">
        <v>27.143703703703707</v>
      </c>
      <c r="F3999" s="129">
        <v>26.84740740740741</v>
      </c>
      <c r="G3999" s="129">
        <v>96.118518518518499</v>
      </c>
      <c r="H3999" s="129">
        <v>88.444444444444457</v>
      </c>
      <c r="I3999" s="133">
        <v>0.35555555555555551</v>
      </c>
      <c r="J3999" s="133">
        <v>5.9259259259259262E-2</v>
      </c>
      <c r="K3999" s="130">
        <v>3.5410981333915501</v>
      </c>
    </row>
    <row r="4000" spans="1:11" x14ac:dyDescent="0.25">
      <c r="A4000" s="175"/>
      <c r="B4000" s="175"/>
      <c r="C4000" s="175"/>
      <c r="D4000" s="127" t="s">
        <v>139</v>
      </c>
      <c r="E4000" s="128">
        <v>3058.7886630956477</v>
      </c>
      <c r="F4000" s="129">
        <v>2645.3015344330656</v>
      </c>
      <c r="G4000" s="129">
        <v>8341.4339099491553</v>
      </c>
      <c r="H4000" s="129">
        <v>3191.6149152505618</v>
      </c>
      <c r="I4000" s="129">
        <v>26.8188907812814</v>
      </c>
      <c r="J4000" s="129">
        <v>19.879097426172258</v>
      </c>
      <c r="K4000" s="130">
        <v>2.7270383242192371</v>
      </c>
    </row>
    <row r="4001" spans="1:11" x14ac:dyDescent="0.25">
      <c r="A4001" s="175"/>
      <c r="B4001" s="175"/>
      <c r="C4001" s="175"/>
      <c r="D4001" s="127" t="s">
        <v>103</v>
      </c>
      <c r="E4001" s="128">
        <v>3085.9323667993517</v>
      </c>
      <c r="F4001" s="129">
        <v>2672.1489418404731</v>
      </c>
      <c r="G4001" s="129">
        <v>8437.552428467674</v>
      </c>
      <c r="H4001" s="129">
        <v>3280.0593596950066</v>
      </c>
      <c r="I4001" s="129">
        <v>27.174446336836958</v>
      </c>
      <c r="J4001" s="129">
        <v>19.938356685431515</v>
      </c>
      <c r="K4001" s="130">
        <v>3.1340682288053934</v>
      </c>
    </row>
    <row r="4002" spans="1:11" x14ac:dyDescent="0.25">
      <c r="A4002" s="175"/>
      <c r="B4002" s="175"/>
      <c r="C4002" s="175" t="s">
        <v>94</v>
      </c>
      <c r="D4002" s="127" t="s">
        <v>139</v>
      </c>
      <c r="E4002" s="128">
        <v>233.1338939</v>
      </c>
      <c r="F4002" s="129">
        <v>228.52112581943615</v>
      </c>
      <c r="G4002" s="129">
        <v>557.23378000000002</v>
      </c>
      <c r="H4002" s="129">
        <v>86.024809169999997</v>
      </c>
      <c r="I4002" s="132"/>
      <c r="J4002" s="132"/>
      <c r="K4002" s="130">
        <v>2.3901877615402367</v>
      </c>
    </row>
    <row r="4003" spans="1:11" x14ac:dyDescent="0.25">
      <c r="A4003" s="175"/>
      <c r="B4003" s="175"/>
      <c r="C4003" s="175"/>
      <c r="D4003" s="127" t="s">
        <v>103</v>
      </c>
      <c r="E4003" s="128">
        <v>233.1338939</v>
      </c>
      <c r="F4003" s="129">
        <v>228.52112581943615</v>
      </c>
      <c r="G4003" s="129">
        <v>557.23378000000002</v>
      </c>
      <c r="H4003" s="129">
        <v>86.024809169999997</v>
      </c>
      <c r="I4003" s="132"/>
      <c r="J4003" s="132"/>
      <c r="K4003" s="130">
        <v>2.3901877615402367</v>
      </c>
    </row>
    <row r="4004" spans="1:11" x14ac:dyDescent="0.25">
      <c r="A4004" s="175"/>
      <c r="B4004" s="175"/>
      <c r="C4004" s="175" t="s">
        <v>96</v>
      </c>
      <c r="D4004" s="127" t="s">
        <v>140</v>
      </c>
      <c r="E4004" s="128">
        <v>17.224576271186443</v>
      </c>
      <c r="F4004" s="129">
        <v>16.525423728813557</v>
      </c>
      <c r="G4004" s="129">
        <v>9.0572033898305087</v>
      </c>
      <c r="H4004" s="129">
        <v>3.8135593220338979</v>
      </c>
      <c r="I4004" s="129">
        <v>1.1440677966101696</v>
      </c>
      <c r="J4004" s="129">
        <v>0</v>
      </c>
      <c r="K4004" s="131">
        <v>0.52583025830258301</v>
      </c>
    </row>
    <row r="4005" spans="1:11" x14ac:dyDescent="0.25">
      <c r="A4005" s="175"/>
      <c r="B4005" s="175"/>
      <c r="C4005" s="175"/>
      <c r="D4005" s="127" t="s">
        <v>139</v>
      </c>
      <c r="E4005" s="128">
        <v>479.76704945078171</v>
      </c>
      <c r="F4005" s="129">
        <v>470.96754572980888</v>
      </c>
      <c r="G4005" s="129">
        <v>815.79762350690157</v>
      </c>
      <c r="H4005" s="129">
        <v>314.1416047222653</v>
      </c>
      <c r="I4005" s="129">
        <v>-1.8473317106529459</v>
      </c>
      <c r="J4005" s="129">
        <v>-1.8473317106529459</v>
      </c>
      <c r="K4005" s="130">
        <v>1.7004036113793024</v>
      </c>
    </row>
    <row r="4006" spans="1:11" x14ac:dyDescent="0.25">
      <c r="A4006" s="175"/>
      <c r="B4006" s="175"/>
      <c r="C4006" s="175"/>
      <c r="D4006" s="127" t="s">
        <v>103</v>
      </c>
      <c r="E4006" s="128">
        <v>496.99162572196815</v>
      </c>
      <c r="F4006" s="129">
        <v>487.49296945862244</v>
      </c>
      <c r="G4006" s="129">
        <v>824.85482689673211</v>
      </c>
      <c r="H4006" s="129">
        <v>317.95516404429924</v>
      </c>
      <c r="I4006" s="133">
        <v>-0.70326391404277633</v>
      </c>
      <c r="J4006" s="129">
        <v>-1.8473317106529459</v>
      </c>
      <c r="K4006" s="130">
        <v>1.1131169348409427</v>
      </c>
    </row>
    <row r="4007" spans="1:11" x14ac:dyDescent="0.25">
      <c r="A4007" s="175"/>
      <c r="B4007" s="175"/>
      <c r="C4007" s="175" t="s">
        <v>97</v>
      </c>
      <c r="D4007" s="127" t="s">
        <v>140</v>
      </c>
      <c r="E4007" s="128">
        <v>168.19754901960786</v>
      </c>
      <c r="F4007" s="129">
        <v>158.49166666666667</v>
      </c>
      <c r="G4007" s="129">
        <v>417.89215686274514</v>
      </c>
      <c r="H4007" s="129">
        <v>337.60294117647055</v>
      </c>
      <c r="I4007" s="129">
        <v>0</v>
      </c>
      <c r="J4007" s="133">
        <v>0.32352941176470584</v>
      </c>
      <c r="K4007" s="130">
        <v>2.484531785977623</v>
      </c>
    </row>
    <row r="4008" spans="1:11" x14ac:dyDescent="0.25">
      <c r="A4008" s="175"/>
      <c r="B4008" s="175"/>
      <c r="C4008" s="175"/>
      <c r="D4008" s="127" t="s">
        <v>139</v>
      </c>
      <c r="E4008" s="128">
        <v>4906.5987183707866</v>
      </c>
      <c r="F4008" s="129">
        <v>4451.2322862691435</v>
      </c>
      <c r="G4008" s="129">
        <v>9784.9285443543431</v>
      </c>
      <c r="H4008" s="129">
        <v>3589.7249786361522</v>
      </c>
      <c r="I4008" s="132"/>
      <c r="J4008" s="129">
        <v>21.604308956205273</v>
      </c>
      <c r="K4008" s="130">
        <v>1.9942385970384355</v>
      </c>
    </row>
    <row r="4009" spans="1:11" x14ac:dyDescent="0.25">
      <c r="A4009" s="175"/>
      <c r="B4009" s="175"/>
      <c r="C4009" s="175"/>
      <c r="D4009" s="127" t="s">
        <v>103</v>
      </c>
      <c r="E4009" s="128">
        <v>5074.796267390394</v>
      </c>
      <c r="F4009" s="129">
        <v>4609.7239529358103</v>
      </c>
      <c r="G4009" s="129">
        <v>10202.820701217088</v>
      </c>
      <c r="H4009" s="129">
        <v>3927.3279198126224</v>
      </c>
      <c r="I4009" s="129">
        <v>0</v>
      </c>
      <c r="J4009" s="129">
        <v>21.927838367969979</v>
      </c>
      <c r="K4009" s="130">
        <v>2.2393851915080294</v>
      </c>
    </row>
    <row r="4010" spans="1:11" x14ac:dyDescent="0.25">
      <c r="A4010" s="175"/>
      <c r="B4010" s="175"/>
      <c r="C4010" s="175" t="s">
        <v>168</v>
      </c>
      <c r="D4010" s="127" t="s">
        <v>139</v>
      </c>
      <c r="E4010" s="128">
        <v>318.86962795071366</v>
      </c>
      <c r="F4010" s="129">
        <v>268.92187398572997</v>
      </c>
      <c r="G4010" s="129">
        <v>962.95245194291044</v>
      </c>
      <c r="H4010" s="129">
        <v>450.03337876977287</v>
      </c>
      <c r="I4010" s="132"/>
      <c r="J4010" s="132"/>
      <c r="K4010" s="130">
        <v>3.0198939238319364</v>
      </c>
    </row>
    <row r="4011" spans="1:11" x14ac:dyDescent="0.25">
      <c r="A4011" s="175"/>
      <c r="B4011" s="175"/>
      <c r="C4011" s="175"/>
      <c r="D4011" s="127" t="s">
        <v>103</v>
      </c>
      <c r="E4011" s="128">
        <v>318.86962795071366</v>
      </c>
      <c r="F4011" s="129">
        <v>268.92187398572997</v>
      </c>
      <c r="G4011" s="129">
        <v>962.95245194291044</v>
      </c>
      <c r="H4011" s="129">
        <v>450.03337876977287</v>
      </c>
      <c r="I4011" s="132"/>
      <c r="J4011" s="132"/>
      <c r="K4011" s="130">
        <v>3.0198939238319364</v>
      </c>
    </row>
    <row r="4012" spans="1:11" x14ac:dyDescent="0.25">
      <c r="A4012" s="175"/>
      <c r="B4012" s="175"/>
      <c r="C4012" s="175" t="s">
        <v>169</v>
      </c>
      <c r="D4012" s="127" t="s">
        <v>139</v>
      </c>
      <c r="E4012" s="128">
        <v>3.9554740088606759</v>
      </c>
      <c r="F4012" s="129">
        <v>3.9554740088606759</v>
      </c>
      <c r="G4012" s="129">
        <v>15.821896035442705</v>
      </c>
      <c r="H4012" s="129">
        <v>9.4931376212656229</v>
      </c>
      <c r="I4012" s="132"/>
      <c r="J4012" s="132"/>
      <c r="K4012" s="130">
        <v>4.0000000000000009</v>
      </c>
    </row>
    <row r="4013" spans="1:11" x14ac:dyDescent="0.25">
      <c r="A4013" s="175"/>
      <c r="B4013" s="175"/>
      <c r="C4013" s="175"/>
      <c r="D4013" s="127" t="s">
        <v>103</v>
      </c>
      <c r="E4013" s="128">
        <v>3.9554740088606759</v>
      </c>
      <c r="F4013" s="129">
        <v>3.9554740088606759</v>
      </c>
      <c r="G4013" s="129">
        <v>15.821896035442705</v>
      </c>
      <c r="H4013" s="129">
        <v>9.4931376212656229</v>
      </c>
      <c r="I4013" s="132"/>
      <c r="J4013" s="132"/>
      <c r="K4013" s="130">
        <v>4.0000000000000009</v>
      </c>
    </row>
    <row r="4014" spans="1:11" x14ac:dyDescent="0.25">
      <c r="A4014" s="175"/>
      <c r="B4014" s="175"/>
      <c r="C4014" s="175" t="s">
        <v>98</v>
      </c>
      <c r="D4014" s="127" t="s">
        <v>139</v>
      </c>
      <c r="E4014" s="128">
        <v>64.146653233462843</v>
      </c>
      <c r="F4014" s="129">
        <v>23.092795164046624</v>
      </c>
      <c r="G4014" s="129">
        <v>287.33265818244348</v>
      </c>
      <c r="H4014" s="129">
        <v>10.592909057417272</v>
      </c>
      <c r="I4014" s="132"/>
      <c r="J4014" s="132"/>
      <c r="K4014" s="130">
        <v>4.479308641975309</v>
      </c>
    </row>
    <row r="4015" spans="1:11" x14ac:dyDescent="0.25">
      <c r="A4015" s="175"/>
      <c r="B4015" s="175"/>
      <c r="C4015" s="175"/>
      <c r="D4015" s="127" t="s">
        <v>103</v>
      </c>
      <c r="E4015" s="128">
        <v>64.146653233462843</v>
      </c>
      <c r="F4015" s="129">
        <v>23.092795164046624</v>
      </c>
      <c r="G4015" s="129">
        <v>287.33265818244348</v>
      </c>
      <c r="H4015" s="129">
        <v>10.592909057417272</v>
      </c>
      <c r="I4015" s="132"/>
      <c r="J4015" s="132"/>
      <c r="K4015" s="130">
        <v>4.479308641975309</v>
      </c>
    </row>
    <row r="4016" spans="1:11" x14ac:dyDescent="0.25">
      <c r="A4016" s="175"/>
      <c r="B4016" s="175"/>
      <c r="C4016" s="175" t="s">
        <v>103</v>
      </c>
      <c r="D4016" s="127" t="s">
        <v>140</v>
      </c>
      <c r="E4016" s="128">
        <v>213.06582899449802</v>
      </c>
      <c r="F4016" s="129">
        <v>202.36449780288766</v>
      </c>
      <c r="G4016" s="129">
        <v>525.06787877109412</v>
      </c>
      <c r="H4016" s="129">
        <v>431.36094494294889</v>
      </c>
      <c r="I4016" s="129">
        <v>1.499623352165725</v>
      </c>
      <c r="J4016" s="133">
        <v>0.38278867102396508</v>
      </c>
      <c r="K4016" s="130">
        <v>2.6378650444179392</v>
      </c>
    </row>
    <row r="4017" spans="1:11" x14ac:dyDescent="0.25">
      <c r="A4017" s="175"/>
      <c r="B4017" s="175"/>
      <c r="C4017" s="175"/>
      <c r="D4017" s="127" t="s">
        <v>139</v>
      </c>
      <c r="E4017" s="128">
        <v>12932.788111003656</v>
      </c>
      <c r="F4017" s="129">
        <v>11636.051896438305</v>
      </c>
      <c r="G4017" s="129">
        <v>30523.599106141195</v>
      </c>
      <c r="H4017" s="129">
        <v>11081.302797086009</v>
      </c>
      <c r="I4017" s="129">
        <v>30.117363799788496</v>
      </c>
      <c r="J4017" s="129">
        <v>39.997152029602944</v>
      </c>
      <c r="K4017" s="130">
        <v>2.6774725191396009</v>
      </c>
    </row>
    <row r="4018" spans="1:11" x14ac:dyDescent="0.25">
      <c r="A4018" s="175"/>
      <c r="B4018" s="175"/>
      <c r="C4018" s="175"/>
      <c r="D4018" s="127" t="s">
        <v>103</v>
      </c>
      <c r="E4018" s="128">
        <v>13145.853939998153</v>
      </c>
      <c r="F4018" s="129">
        <v>11838.416394241192</v>
      </c>
      <c r="G4018" s="129">
        <v>31048.666984912292</v>
      </c>
      <c r="H4018" s="129">
        <v>11512.663742028955</v>
      </c>
      <c r="I4018" s="129">
        <v>31.616987151954213</v>
      </c>
      <c r="J4018" s="129">
        <v>40.379940700626918</v>
      </c>
      <c r="K4018" s="130">
        <v>2.6661560977905547</v>
      </c>
    </row>
    <row r="4019" spans="1:11" x14ac:dyDescent="0.25">
      <c r="A4019" s="175"/>
      <c r="B4019" s="175" t="s">
        <v>47</v>
      </c>
      <c r="C4019" s="175" t="s">
        <v>170</v>
      </c>
      <c r="D4019" s="127" t="s">
        <v>139</v>
      </c>
      <c r="E4019" s="128">
        <v>41.598108067941673</v>
      </c>
      <c r="F4019" s="129">
        <v>41.598108067941673</v>
      </c>
      <c r="G4019" s="129">
        <v>92.220734432203329</v>
      </c>
      <c r="H4019" s="129">
        <v>0</v>
      </c>
      <c r="I4019" s="132"/>
      <c r="J4019" s="132"/>
      <c r="K4019" s="130">
        <v>2.216945402458697</v>
      </c>
    </row>
    <row r="4020" spans="1:11" x14ac:dyDescent="0.25">
      <c r="A4020" s="175"/>
      <c r="B4020" s="175"/>
      <c r="C4020" s="175"/>
      <c r="D4020" s="127" t="s">
        <v>103</v>
      </c>
      <c r="E4020" s="128">
        <v>41.598108067941673</v>
      </c>
      <c r="F4020" s="129">
        <v>41.598108067941673</v>
      </c>
      <c r="G4020" s="129">
        <v>92.220734432203329</v>
      </c>
      <c r="H4020" s="129">
        <v>0</v>
      </c>
      <c r="I4020" s="132"/>
      <c r="J4020" s="132"/>
      <c r="K4020" s="130">
        <v>2.216945402458697</v>
      </c>
    </row>
    <row r="4021" spans="1:11" x14ac:dyDescent="0.25">
      <c r="A4021" s="175"/>
      <c r="B4021" s="175"/>
      <c r="C4021" s="175" t="s">
        <v>99</v>
      </c>
      <c r="D4021" s="127" t="s">
        <v>140</v>
      </c>
      <c r="E4021" s="128">
        <v>3.835</v>
      </c>
      <c r="F4021" s="129">
        <v>3.835</v>
      </c>
      <c r="G4021" s="129">
        <v>5.875</v>
      </c>
      <c r="H4021" s="129">
        <v>3.2</v>
      </c>
      <c r="I4021" s="133">
        <v>0.05</v>
      </c>
      <c r="J4021" s="132"/>
      <c r="K4021" s="130">
        <v>1.531942633637549</v>
      </c>
    </row>
    <row r="4022" spans="1:11" x14ac:dyDescent="0.25">
      <c r="A4022" s="175"/>
      <c r="B4022" s="175"/>
      <c r="C4022" s="175"/>
      <c r="D4022" s="127" t="s">
        <v>139</v>
      </c>
      <c r="E4022" s="128">
        <v>897.72466307437617</v>
      </c>
      <c r="F4022" s="129">
        <v>877.96063159681955</v>
      </c>
      <c r="G4022" s="129">
        <v>2523.5272659104162</v>
      </c>
      <c r="H4022" s="129">
        <v>1726.5912257744576</v>
      </c>
      <c r="I4022" s="129">
        <v>4.8155064008371422</v>
      </c>
      <c r="J4022" s="133">
        <v>0.72232596012557138</v>
      </c>
      <c r="K4022" s="130">
        <v>2.8110258854516319</v>
      </c>
    </row>
    <row r="4023" spans="1:11" x14ac:dyDescent="0.25">
      <c r="A4023" s="175"/>
      <c r="B4023" s="175"/>
      <c r="C4023" s="175"/>
      <c r="D4023" s="127" t="s">
        <v>103</v>
      </c>
      <c r="E4023" s="128">
        <v>901.55966307437609</v>
      </c>
      <c r="F4023" s="129">
        <v>881.79563159681948</v>
      </c>
      <c r="G4023" s="129">
        <v>2529.4022659104162</v>
      </c>
      <c r="H4023" s="129">
        <v>1729.7912257744576</v>
      </c>
      <c r="I4023" s="129">
        <v>4.865506400837142</v>
      </c>
      <c r="J4023" s="133">
        <v>0.72232596012557138</v>
      </c>
      <c r="K4023" s="130">
        <v>2.1714842595445907</v>
      </c>
    </row>
    <row r="4024" spans="1:11" x14ac:dyDescent="0.25">
      <c r="A4024" s="175"/>
      <c r="B4024" s="175"/>
      <c r="C4024" s="175" t="s">
        <v>171</v>
      </c>
      <c r="D4024" s="127" t="s">
        <v>139</v>
      </c>
      <c r="E4024" s="128">
        <v>72.72590109692598</v>
      </c>
      <c r="F4024" s="129">
        <v>72.72590109692598</v>
      </c>
      <c r="G4024" s="129">
        <v>96.672683650768391</v>
      </c>
      <c r="H4024" s="129">
        <v>22.017606211687259</v>
      </c>
      <c r="I4024" s="132"/>
      <c r="J4024" s="132"/>
      <c r="K4024" s="130">
        <v>1.3292744702045995</v>
      </c>
    </row>
    <row r="4025" spans="1:11" x14ac:dyDescent="0.25">
      <c r="A4025" s="175"/>
      <c r="B4025" s="175"/>
      <c r="C4025" s="175"/>
      <c r="D4025" s="127" t="s">
        <v>103</v>
      </c>
      <c r="E4025" s="128">
        <v>72.72590109692598</v>
      </c>
      <c r="F4025" s="129">
        <v>72.72590109692598</v>
      </c>
      <c r="G4025" s="129">
        <v>96.672683650768391</v>
      </c>
      <c r="H4025" s="129">
        <v>22.017606211687259</v>
      </c>
      <c r="I4025" s="132"/>
      <c r="J4025" s="132"/>
      <c r="K4025" s="130">
        <v>1.3292744702045995</v>
      </c>
    </row>
    <row r="4026" spans="1:11" x14ac:dyDescent="0.25">
      <c r="A4026" s="175"/>
      <c r="B4026" s="175"/>
      <c r="C4026" s="175" t="s">
        <v>100</v>
      </c>
      <c r="D4026" s="127" t="s">
        <v>139</v>
      </c>
      <c r="E4026" s="128">
        <v>14.000359215565959</v>
      </c>
      <c r="F4026" s="129">
        <v>14.000359215565959</v>
      </c>
      <c r="G4026" s="129">
        <v>46.817201216852567</v>
      </c>
      <c r="H4026" s="129">
        <v>23.408600608426283</v>
      </c>
      <c r="I4026" s="132"/>
      <c r="J4026" s="132"/>
      <c r="K4026" s="130">
        <v>3.3439999999999999</v>
      </c>
    </row>
    <row r="4027" spans="1:11" x14ac:dyDescent="0.25">
      <c r="A4027" s="175"/>
      <c r="B4027" s="175"/>
      <c r="C4027" s="175"/>
      <c r="D4027" s="127" t="s">
        <v>103</v>
      </c>
      <c r="E4027" s="128">
        <v>14.000359215565959</v>
      </c>
      <c r="F4027" s="129">
        <v>14.000359215565959</v>
      </c>
      <c r="G4027" s="129">
        <v>46.817201216852567</v>
      </c>
      <c r="H4027" s="129">
        <v>23.408600608426283</v>
      </c>
      <c r="I4027" s="132"/>
      <c r="J4027" s="132"/>
      <c r="K4027" s="130">
        <v>3.3439999999999999</v>
      </c>
    </row>
    <row r="4028" spans="1:11" x14ac:dyDescent="0.25">
      <c r="A4028" s="175"/>
      <c r="B4028" s="175"/>
      <c r="C4028" s="175" t="s">
        <v>101</v>
      </c>
      <c r="D4028" s="127" t="s">
        <v>139</v>
      </c>
      <c r="E4028" s="128">
        <v>10.142404727212035</v>
      </c>
      <c r="F4028" s="129">
        <v>10.142404727212035</v>
      </c>
      <c r="G4028" s="129">
        <v>45.711926770539719</v>
      </c>
      <c r="H4028" s="129">
        <v>7.4564908121845574</v>
      </c>
      <c r="I4028" s="132"/>
      <c r="J4028" s="132"/>
      <c r="K4028" s="130">
        <v>4.507010713928107</v>
      </c>
    </row>
    <row r="4029" spans="1:11" x14ac:dyDescent="0.25">
      <c r="A4029" s="175"/>
      <c r="B4029" s="175"/>
      <c r="C4029" s="175"/>
      <c r="D4029" s="127" t="s">
        <v>103</v>
      </c>
      <c r="E4029" s="128">
        <v>10.142404727212035</v>
      </c>
      <c r="F4029" s="129">
        <v>10.142404727212035</v>
      </c>
      <c r="G4029" s="129">
        <v>45.711926770539719</v>
      </c>
      <c r="H4029" s="129">
        <v>7.4564908121845574</v>
      </c>
      <c r="I4029" s="132"/>
      <c r="J4029" s="132"/>
      <c r="K4029" s="130">
        <v>4.507010713928107</v>
      </c>
    </row>
    <row r="4030" spans="1:11" x14ac:dyDescent="0.25">
      <c r="A4030" s="175"/>
      <c r="B4030" s="175"/>
      <c r="C4030" s="175" t="s">
        <v>172</v>
      </c>
      <c r="D4030" s="127" t="s">
        <v>139</v>
      </c>
      <c r="E4030" s="128">
        <v>36.37767337844565</v>
      </c>
      <c r="F4030" s="129">
        <v>36.37767337844565</v>
      </c>
      <c r="G4030" s="129">
        <v>30.411734944380562</v>
      </c>
      <c r="H4030" s="129">
        <v>15.205867472190281</v>
      </c>
      <c r="I4030" s="132"/>
      <c r="J4030" s="132"/>
      <c r="K4030" s="131">
        <v>0.83599999999999997</v>
      </c>
    </row>
    <row r="4031" spans="1:11" x14ac:dyDescent="0.25">
      <c r="A4031" s="175"/>
      <c r="B4031" s="175"/>
      <c r="C4031" s="175"/>
      <c r="D4031" s="127" t="s">
        <v>103</v>
      </c>
      <c r="E4031" s="128">
        <v>36.37767337844565</v>
      </c>
      <c r="F4031" s="129">
        <v>36.37767337844565</v>
      </c>
      <c r="G4031" s="129">
        <v>30.411734944380562</v>
      </c>
      <c r="H4031" s="129">
        <v>15.205867472190281</v>
      </c>
      <c r="I4031" s="132"/>
      <c r="J4031" s="132"/>
      <c r="K4031" s="131">
        <v>0.83599999999999997</v>
      </c>
    </row>
    <row r="4032" spans="1:11" x14ac:dyDescent="0.25">
      <c r="A4032" s="175"/>
      <c r="B4032" s="175"/>
      <c r="C4032" s="175" t="s">
        <v>103</v>
      </c>
      <c r="D4032" s="127" t="s">
        <v>140</v>
      </c>
      <c r="E4032" s="128">
        <v>3.835</v>
      </c>
      <c r="F4032" s="129">
        <v>3.835</v>
      </c>
      <c r="G4032" s="129">
        <v>5.875</v>
      </c>
      <c r="H4032" s="129">
        <v>3.2</v>
      </c>
      <c r="I4032" s="133">
        <v>0.05</v>
      </c>
      <c r="J4032" s="132"/>
      <c r="K4032" s="130">
        <v>1.531942633637549</v>
      </c>
    </row>
    <row r="4033" spans="1:11" x14ac:dyDescent="0.25">
      <c r="A4033" s="175"/>
      <c r="B4033" s="175"/>
      <c r="C4033" s="175"/>
      <c r="D4033" s="127" t="s">
        <v>139</v>
      </c>
      <c r="E4033" s="128">
        <v>1072.5691095604675</v>
      </c>
      <c r="F4033" s="129">
        <v>1052.8050780829108</v>
      </c>
      <c r="G4033" s="129">
        <v>2835.3615469251608</v>
      </c>
      <c r="H4033" s="129">
        <v>1794.6797908789456</v>
      </c>
      <c r="I4033" s="129">
        <v>4.8155064008371422</v>
      </c>
      <c r="J4033" s="133">
        <v>0.72232596012557138</v>
      </c>
      <c r="K4033" s="130">
        <v>2.5073760786738397</v>
      </c>
    </row>
    <row r="4034" spans="1:11" x14ac:dyDescent="0.25">
      <c r="A4034" s="175"/>
      <c r="B4034" s="175"/>
      <c r="C4034" s="175"/>
      <c r="D4034" s="127" t="s">
        <v>103</v>
      </c>
      <c r="E4034" s="128">
        <v>1076.4041095604675</v>
      </c>
      <c r="F4034" s="129">
        <v>1056.6400780829106</v>
      </c>
      <c r="G4034" s="129">
        <v>2841.2365469251608</v>
      </c>
      <c r="H4034" s="129">
        <v>1797.8797908789463</v>
      </c>
      <c r="I4034" s="129">
        <v>4.865506400837142</v>
      </c>
      <c r="J4034" s="133">
        <v>0.72232596012557138</v>
      </c>
      <c r="K4034" s="130">
        <v>2.3680284436686545</v>
      </c>
    </row>
    <row r="4035" spans="1:11" x14ac:dyDescent="0.25">
      <c r="A4035" s="175"/>
      <c r="B4035" s="175" t="s">
        <v>103</v>
      </c>
      <c r="C4035" s="175" t="s">
        <v>51</v>
      </c>
      <c r="D4035" s="127" t="s">
        <v>140</v>
      </c>
      <c r="E4035" s="128">
        <v>2.2576190476190479</v>
      </c>
      <c r="F4035" s="129">
        <v>1.7338095238095241</v>
      </c>
      <c r="G4035" s="129">
        <v>4.8452380952380949</v>
      </c>
      <c r="H4035" s="129">
        <v>3.5357142857142856</v>
      </c>
      <c r="I4035" s="129">
        <v>0</v>
      </c>
      <c r="J4035" s="129">
        <v>0</v>
      </c>
      <c r="K4035" s="130">
        <v>2.1461716937354987</v>
      </c>
    </row>
    <row r="4036" spans="1:11" x14ac:dyDescent="0.25">
      <c r="A4036" s="175"/>
      <c r="B4036" s="175"/>
      <c r="C4036" s="175"/>
      <c r="D4036" s="127" t="s">
        <v>139</v>
      </c>
      <c r="E4036" s="128">
        <v>1893.9729948060133</v>
      </c>
      <c r="F4036" s="129">
        <v>1876.9229520523884</v>
      </c>
      <c r="G4036" s="129">
        <v>6895.162549187653</v>
      </c>
      <c r="H4036" s="129">
        <v>3128.6653445380771</v>
      </c>
      <c r="I4036" s="129">
        <v>5.4723485435222647</v>
      </c>
      <c r="J4036" s="132"/>
      <c r="K4036" s="130">
        <v>3.6405812374816238</v>
      </c>
    </row>
    <row r="4037" spans="1:11" x14ac:dyDescent="0.25">
      <c r="A4037" s="175"/>
      <c r="B4037" s="175"/>
      <c r="C4037" s="175"/>
      <c r="D4037" s="127" t="s">
        <v>103</v>
      </c>
      <c r="E4037" s="128">
        <v>1896.2306138536323</v>
      </c>
      <c r="F4037" s="129">
        <v>1878.6567615761981</v>
      </c>
      <c r="G4037" s="129">
        <v>6900.0077872828906</v>
      </c>
      <c r="H4037" s="129">
        <v>3132.2010588237913</v>
      </c>
      <c r="I4037" s="129">
        <v>5.4723485435222647</v>
      </c>
      <c r="J4037" s="129">
        <v>0</v>
      </c>
      <c r="K4037" s="130">
        <v>2.8933764656085614</v>
      </c>
    </row>
    <row r="4038" spans="1:11" x14ac:dyDescent="0.25">
      <c r="A4038" s="175"/>
      <c r="B4038" s="175"/>
      <c r="C4038" s="175" t="s">
        <v>52</v>
      </c>
      <c r="D4038" s="127" t="s">
        <v>140</v>
      </c>
      <c r="E4038" s="128">
        <v>6.2333333333333325</v>
      </c>
      <c r="F4038" s="129">
        <v>5.9499999999999993</v>
      </c>
      <c r="G4038" s="129">
        <v>14.308333333333334</v>
      </c>
      <c r="H4038" s="129">
        <v>11.475</v>
      </c>
      <c r="I4038" s="129">
        <v>0</v>
      </c>
      <c r="J4038" s="129">
        <v>0</v>
      </c>
      <c r="K4038" s="130">
        <v>2.2954545454545459</v>
      </c>
    </row>
    <row r="4039" spans="1:11" x14ac:dyDescent="0.25">
      <c r="A4039" s="175"/>
      <c r="B4039" s="175"/>
      <c r="C4039" s="175"/>
      <c r="D4039" s="127" t="s">
        <v>139</v>
      </c>
      <c r="E4039" s="128">
        <v>50.618611615634606</v>
      </c>
      <c r="F4039" s="129">
        <v>50.618611615634606</v>
      </c>
      <c r="G4039" s="129">
        <v>124.22321138189469</v>
      </c>
      <c r="H4039" s="129">
        <v>86.416628439541725</v>
      </c>
      <c r="I4039" s="132"/>
      <c r="J4039" s="132"/>
      <c r="K4039" s="130">
        <v>2.4541015135927942</v>
      </c>
    </row>
    <row r="4040" spans="1:11" x14ac:dyDescent="0.25">
      <c r="A4040" s="175"/>
      <c r="B4040" s="175"/>
      <c r="C4040" s="175"/>
      <c r="D4040" s="127" t="s">
        <v>103</v>
      </c>
      <c r="E4040" s="128">
        <v>56.85194494896794</v>
      </c>
      <c r="F4040" s="129">
        <v>56.568611615634602</v>
      </c>
      <c r="G4040" s="129">
        <v>138.53154471522802</v>
      </c>
      <c r="H4040" s="129">
        <v>97.891628439541734</v>
      </c>
      <c r="I4040" s="129">
        <v>0</v>
      </c>
      <c r="J4040" s="129">
        <v>0</v>
      </c>
      <c r="K4040" s="130">
        <v>2.3747780295236698</v>
      </c>
    </row>
    <row r="4041" spans="1:11" x14ac:dyDescent="0.25">
      <c r="A4041" s="175"/>
      <c r="B4041" s="175"/>
      <c r="C4041" s="175" t="s">
        <v>53</v>
      </c>
      <c r="D4041" s="127" t="s">
        <v>140</v>
      </c>
      <c r="E4041" s="128">
        <v>27.875</v>
      </c>
      <c r="F4041" s="129">
        <v>27.875</v>
      </c>
      <c r="G4041" s="129">
        <v>52.75</v>
      </c>
      <c r="H4041" s="129">
        <v>35.75</v>
      </c>
      <c r="I4041" s="133">
        <v>0.05</v>
      </c>
      <c r="J4041" s="133">
        <v>0.05</v>
      </c>
      <c r="K4041" s="130">
        <v>1.8923766816143497</v>
      </c>
    </row>
    <row r="4042" spans="1:11" x14ac:dyDescent="0.25">
      <c r="A4042" s="175"/>
      <c r="B4042" s="175"/>
      <c r="C4042" s="175"/>
      <c r="D4042" s="127" t="s">
        <v>139</v>
      </c>
      <c r="E4042" s="128">
        <v>4673.359158817334</v>
      </c>
      <c r="F4042" s="129">
        <v>4535.06278009366</v>
      </c>
      <c r="G4042" s="129">
        <v>15513.974610684176</v>
      </c>
      <c r="H4042" s="129">
        <v>12035.940622972472</v>
      </c>
      <c r="I4042" s="129">
        <v>-1.461106072684716</v>
      </c>
      <c r="J4042" s="133">
        <v>0.21439795635102232</v>
      </c>
      <c r="K4042" s="130">
        <v>3.3196623849064979</v>
      </c>
    </row>
    <row r="4043" spans="1:11" x14ac:dyDescent="0.25">
      <c r="A4043" s="175"/>
      <c r="B4043" s="175"/>
      <c r="C4043" s="175"/>
      <c r="D4043" s="127" t="s">
        <v>103</v>
      </c>
      <c r="E4043" s="128">
        <v>4701.234158817334</v>
      </c>
      <c r="F4043" s="129">
        <v>4562.93778009366</v>
      </c>
      <c r="G4043" s="129">
        <v>15566.724610684176</v>
      </c>
      <c r="H4043" s="129">
        <v>12071.690622972472</v>
      </c>
      <c r="I4043" s="129">
        <v>-1.411106072684716</v>
      </c>
      <c r="J4043" s="133">
        <v>0.26439795635102237</v>
      </c>
      <c r="K4043" s="130">
        <v>2.6060195332604237</v>
      </c>
    </row>
    <row r="4044" spans="1:11" x14ac:dyDescent="0.25">
      <c r="A4044" s="175"/>
      <c r="B4044" s="175"/>
      <c r="C4044" s="175" t="s">
        <v>54</v>
      </c>
      <c r="D4044" s="127" t="s">
        <v>140</v>
      </c>
      <c r="E4044" s="128">
        <v>3.1644736842105265</v>
      </c>
      <c r="F4044" s="129">
        <v>1.8486842105263159</v>
      </c>
      <c r="G4044" s="129">
        <v>3.2894736842105265</v>
      </c>
      <c r="H4044" s="129">
        <v>3.2894736842105265</v>
      </c>
      <c r="I4044" s="129">
        <v>0</v>
      </c>
      <c r="J4044" s="129">
        <v>0</v>
      </c>
      <c r="K4044" s="130">
        <v>1.0395010395010396</v>
      </c>
    </row>
    <row r="4045" spans="1:11" x14ac:dyDescent="0.25">
      <c r="A4045" s="175"/>
      <c r="B4045" s="175"/>
      <c r="C4045" s="175"/>
      <c r="D4045" s="127" t="s">
        <v>139</v>
      </c>
      <c r="E4045" s="128">
        <v>2810.9786519372155</v>
      </c>
      <c r="F4045" s="129">
        <v>2803.6132725718694</v>
      </c>
      <c r="G4045" s="129">
        <v>11924.459248217881</v>
      </c>
      <c r="H4045" s="129">
        <v>7093.7661507357698</v>
      </c>
      <c r="I4045" s="129">
        <v>1.7579667203757487</v>
      </c>
      <c r="J4045" s="132"/>
      <c r="K4045" s="130">
        <v>4.2421023866545609</v>
      </c>
    </row>
    <row r="4046" spans="1:11" x14ac:dyDescent="0.25">
      <c r="A4046" s="175"/>
      <c r="B4046" s="175"/>
      <c r="C4046" s="175"/>
      <c r="D4046" s="127" t="s">
        <v>103</v>
      </c>
      <c r="E4046" s="128">
        <v>2814.1431256214264</v>
      </c>
      <c r="F4046" s="129">
        <v>2805.4619567823956</v>
      </c>
      <c r="G4046" s="129">
        <v>11927.748721902093</v>
      </c>
      <c r="H4046" s="129">
        <v>7097.0556244199797</v>
      </c>
      <c r="I4046" s="129">
        <v>1.7579667203757487</v>
      </c>
      <c r="J4046" s="129">
        <v>0</v>
      </c>
      <c r="K4046" s="130">
        <v>2.6408017130778001</v>
      </c>
    </row>
    <row r="4047" spans="1:11" x14ac:dyDescent="0.25">
      <c r="A4047" s="175"/>
      <c r="B4047" s="175"/>
      <c r="C4047" s="175" t="s">
        <v>55</v>
      </c>
      <c r="D4047" s="127" t="s">
        <v>140</v>
      </c>
      <c r="E4047" s="128">
        <v>7.7825000000000006</v>
      </c>
      <c r="F4047" s="129">
        <v>6.8775000000000013</v>
      </c>
      <c r="G4047" s="129">
        <v>10.199999999999999</v>
      </c>
      <c r="H4047" s="129">
        <v>5.6749999999999998</v>
      </c>
      <c r="I4047" s="133">
        <v>0.2</v>
      </c>
      <c r="J4047" s="129">
        <v>0</v>
      </c>
      <c r="K4047" s="130">
        <v>1.3106328300674588</v>
      </c>
    </row>
    <row r="4048" spans="1:11" x14ac:dyDescent="0.25">
      <c r="A4048" s="175"/>
      <c r="B4048" s="175"/>
      <c r="C4048" s="175"/>
      <c r="D4048" s="127" t="s">
        <v>139</v>
      </c>
      <c r="E4048" s="128">
        <v>77.48161880531103</v>
      </c>
      <c r="F4048" s="129">
        <v>77.48161880531103</v>
      </c>
      <c r="G4048" s="129">
        <v>52.265991350815817</v>
      </c>
      <c r="H4048" s="129">
        <v>0</v>
      </c>
      <c r="I4048" s="132"/>
      <c r="J4048" s="132"/>
      <c r="K4048" s="131">
        <v>0.67455987828732888</v>
      </c>
    </row>
    <row r="4049" spans="1:11" x14ac:dyDescent="0.25">
      <c r="A4049" s="175"/>
      <c r="B4049" s="175"/>
      <c r="C4049" s="175"/>
      <c r="D4049" s="127" t="s">
        <v>103</v>
      </c>
      <c r="E4049" s="128">
        <v>85.264118805311028</v>
      </c>
      <c r="F4049" s="129">
        <v>84.359118805311027</v>
      </c>
      <c r="G4049" s="129">
        <v>62.46599135081582</v>
      </c>
      <c r="H4049" s="129">
        <v>5.6749999999999998</v>
      </c>
      <c r="I4049" s="133">
        <v>0.2</v>
      </c>
      <c r="J4049" s="129">
        <v>0</v>
      </c>
      <c r="K4049" s="131">
        <v>0.99259635417739389</v>
      </c>
    </row>
    <row r="4050" spans="1:11" x14ac:dyDescent="0.25">
      <c r="A4050" s="175"/>
      <c r="B4050" s="175"/>
      <c r="C4050" s="175" t="s">
        <v>56</v>
      </c>
      <c r="D4050" s="127" t="s">
        <v>140</v>
      </c>
      <c r="E4050" s="128">
        <v>2.9159999999999999</v>
      </c>
      <c r="F4050" s="129">
        <v>2.9159999999999999</v>
      </c>
      <c r="G4050" s="129">
        <v>30</v>
      </c>
      <c r="H4050" s="129">
        <v>28.5</v>
      </c>
      <c r="I4050" s="129">
        <v>0</v>
      </c>
      <c r="J4050" s="129">
        <v>0</v>
      </c>
      <c r="K4050" s="130">
        <v>10.2880658436214</v>
      </c>
    </row>
    <row r="4051" spans="1:11" x14ac:dyDescent="0.25">
      <c r="A4051" s="175"/>
      <c r="B4051" s="175"/>
      <c r="C4051" s="175"/>
      <c r="D4051" s="127" t="s">
        <v>139</v>
      </c>
      <c r="E4051" s="128">
        <v>1744.905685209885</v>
      </c>
      <c r="F4051" s="129">
        <v>1674.3578251236768</v>
      </c>
      <c r="G4051" s="129">
        <v>8162.3745435524943</v>
      </c>
      <c r="H4051" s="129">
        <v>9641.0732072368046</v>
      </c>
      <c r="I4051" s="132"/>
      <c r="J4051" s="132"/>
      <c r="K4051" s="130">
        <v>4.6778313651781636</v>
      </c>
    </row>
    <row r="4052" spans="1:11" x14ac:dyDescent="0.25">
      <c r="A4052" s="175"/>
      <c r="B4052" s="175"/>
      <c r="C4052" s="175"/>
      <c r="D4052" s="127" t="s">
        <v>103</v>
      </c>
      <c r="E4052" s="128">
        <v>1747.8216852098851</v>
      </c>
      <c r="F4052" s="129">
        <v>1677.2738251236769</v>
      </c>
      <c r="G4052" s="129">
        <v>8192.3745435524943</v>
      </c>
      <c r="H4052" s="129">
        <v>9669.5732072368046</v>
      </c>
      <c r="I4052" s="129">
        <v>0</v>
      </c>
      <c r="J4052" s="129">
        <v>0</v>
      </c>
      <c r="K4052" s="130">
        <v>7.4829486043997822</v>
      </c>
    </row>
    <row r="4053" spans="1:11" x14ac:dyDescent="0.25">
      <c r="A4053" s="175"/>
      <c r="B4053" s="175"/>
      <c r="C4053" s="175" t="s">
        <v>152</v>
      </c>
      <c r="D4053" s="127" t="s">
        <v>139</v>
      </c>
      <c r="E4053" s="128">
        <v>59.549264228672008</v>
      </c>
      <c r="F4053" s="129">
        <v>58.332597622815427</v>
      </c>
      <c r="G4053" s="129">
        <v>221.56050803523368</v>
      </c>
      <c r="H4053" s="129">
        <v>107.8967443707328</v>
      </c>
      <c r="I4053" s="132"/>
      <c r="J4053" s="132"/>
      <c r="K4053" s="130">
        <v>3.7206254502898775</v>
      </c>
    </row>
    <row r="4054" spans="1:11" x14ac:dyDescent="0.25">
      <c r="A4054" s="175"/>
      <c r="B4054" s="175"/>
      <c r="C4054" s="175"/>
      <c r="D4054" s="127" t="s">
        <v>103</v>
      </c>
      <c r="E4054" s="128">
        <v>59.549264228672008</v>
      </c>
      <c r="F4054" s="129">
        <v>58.332597622815427</v>
      </c>
      <c r="G4054" s="129">
        <v>221.56050803523368</v>
      </c>
      <c r="H4054" s="129">
        <v>107.8967443707328</v>
      </c>
      <c r="I4054" s="132"/>
      <c r="J4054" s="132"/>
      <c r="K4054" s="130">
        <v>3.7206254502898775</v>
      </c>
    </row>
    <row r="4055" spans="1:11" x14ac:dyDescent="0.25">
      <c r="A4055" s="175"/>
      <c r="B4055" s="175"/>
      <c r="C4055" s="175" t="s">
        <v>57</v>
      </c>
      <c r="D4055" s="127" t="s">
        <v>140</v>
      </c>
      <c r="E4055" s="135">
        <v>0.75</v>
      </c>
      <c r="F4055" s="133">
        <v>0.75</v>
      </c>
      <c r="G4055" s="133">
        <v>0.25</v>
      </c>
      <c r="H4055" s="129">
        <v>0</v>
      </c>
      <c r="I4055" s="129">
        <v>0</v>
      </c>
      <c r="J4055" s="129">
        <v>0</v>
      </c>
      <c r="K4055" s="131">
        <v>0.33333333333333331</v>
      </c>
    </row>
    <row r="4056" spans="1:11" x14ac:dyDescent="0.25">
      <c r="A4056" s="175"/>
      <c r="B4056" s="175"/>
      <c r="C4056" s="175"/>
      <c r="D4056" s="127" t="s">
        <v>139</v>
      </c>
      <c r="E4056" s="128">
        <v>50.62961716956206</v>
      </c>
      <c r="F4056" s="129">
        <v>48.404294768482757</v>
      </c>
      <c r="G4056" s="129">
        <v>216.56914000619423</v>
      </c>
      <c r="H4056" s="129">
        <v>94.775731190320698</v>
      </c>
      <c r="I4056" s="132"/>
      <c r="J4056" s="132"/>
      <c r="K4056" s="130">
        <v>4.2775188143510805</v>
      </c>
    </row>
    <row r="4057" spans="1:11" x14ac:dyDescent="0.25">
      <c r="A4057" s="175"/>
      <c r="B4057" s="175"/>
      <c r="C4057" s="175"/>
      <c r="D4057" s="127" t="s">
        <v>103</v>
      </c>
      <c r="E4057" s="128">
        <v>51.37961716956206</v>
      </c>
      <c r="F4057" s="129">
        <v>49.154294768482757</v>
      </c>
      <c r="G4057" s="129">
        <v>216.81914000619423</v>
      </c>
      <c r="H4057" s="129">
        <v>94.775731190320698</v>
      </c>
      <c r="I4057" s="129">
        <v>0</v>
      </c>
      <c r="J4057" s="129">
        <v>0</v>
      </c>
      <c r="K4057" s="130">
        <v>2.3054260738422068</v>
      </c>
    </row>
    <row r="4058" spans="1:11" x14ac:dyDescent="0.25">
      <c r="A4058" s="175"/>
      <c r="B4058" s="175"/>
      <c r="C4058" s="175" t="s">
        <v>58</v>
      </c>
      <c r="D4058" s="127" t="s">
        <v>140</v>
      </c>
      <c r="E4058" s="128">
        <v>1.5</v>
      </c>
      <c r="F4058" s="129">
        <v>1.25</v>
      </c>
      <c r="G4058" s="129">
        <v>2.5249999999999999</v>
      </c>
      <c r="H4058" s="129">
        <v>2</v>
      </c>
      <c r="I4058" s="132"/>
      <c r="J4058" s="132"/>
      <c r="K4058" s="130">
        <v>1.6833333333333333</v>
      </c>
    </row>
    <row r="4059" spans="1:11" x14ac:dyDescent="0.25">
      <c r="A4059" s="175"/>
      <c r="B4059" s="175"/>
      <c r="C4059" s="175"/>
      <c r="D4059" s="127" t="s">
        <v>139</v>
      </c>
      <c r="E4059" s="128">
        <v>83.897153168915963</v>
      </c>
      <c r="F4059" s="129">
        <v>83.897153168915963</v>
      </c>
      <c r="G4059" s="129">
        <v>545.50788793371532</v>
      </c>
      <c r="H4059" s="129">
        <v>422.83403344662196</v>
      </c>
      <c r="I4059" s="132"/>
      <c r="J4059" s="132"/>
      <c r="K4059" s="130">
        <v>6.5021024829699101</v>
      </c>
    </row>
    <row r="4060" spans="1:11" x14ac:dyDescent="0.25">
      <c r="A4060" s="175"/>
      <c r="B4060" s="175"/>
      <c r="C4060" s="175"/>
      <c r="D4060" s="127" t="s">
        <v>103</v>
      </c>
      <c r="E4060" s="128">
        <v>85.397153168915963</v>
      </c>
      <c r="F4060" s="129">
        <v>85.147153168915963</v>
      </c>
      <c r="G4060" s="129">
        <v>548.0328879337153</v>
      </c>
      <c r="H4060" s="129">
        <v>424.83403344662196</v>
      </c>
      <c r="I4060" s="132"/>
      <c r="J4060" s="132"/>
      <c r="K4060" s="130">
        <v>4.0927179081516218</v>
      </c>
    </row>
    <row r="4061" spans="1:11" x14ac:dyDescent="0.25">
      <c r="A4061" s="175"/>
      <c r="B4061" s="175"/>
      <c r="C4061" s="175" t="s">
        <v>59</v>
      </c>
      <c r="D4061" s="127" t="s">
        <v>140</v>
      </c>
      <c r="E4061" s="128">
        <v>2.25</v>
      </c>
      <c r="F4061" s="129">
        <v>2.25</v>
      </c>
      <c r="G4061" s="129">
        <v>14</v>
      </c>
      <c r="H4061" s="129">
        <v>8.5</v>
      </c>
      <c r="I4061" s="129">
        <v>0</v>
      </c>
      <c r="J4061" s="129">
        <v>0</v>
      </c>
      <c r="K4061" s="130">
        <v>6.2222222222222223</v>
      </c>
    </row>
    <row r="4062" spans="1:11" x14ac:dyDescent="0.25">
      <c r="A4062" s="175"/>
      <c r="B4062" s="175"/>
      <c r="C4062" s="175"/>
      <c r="D4062" s="127" t="s">
        <v>139</v>
      </c>
      <c r="E4062" s="128">
        <v>149.3871002085159</v>
      </c>
      <c r="F4062" s="129">
        <v>147.77207341998334</v>
      </c>
      <c r="G4062" s="129">
        <v>466.1258881061521</v>
      </c>
      <c r="H4062" s="129">
        <v>281.40044887567279</v>
      </c>
      <c r="I4062" s="132"/>
      <c r="J4062" s="132"/>
      <c r="K4062" s="130">
        <v>3.1202552794419951</v>
      </c>
    </row>
    <row r="4063" spans="1:11" x14ac:dyDescent="0.25">
      <c r="A4063" s="175"/>
      <c r="B4063" s="175"/>
      <c r="C4063" s="175"/>
      <c r="D4063" s="127" t="s">
        <v>103</v>
      </c>
      <c r="E4063" s="128">
        <v>151.6371002085159</v>
      </c>
      <c r="F4063" s="129">
        <v>150.02207341998334</v>
      </c>
      <c r="G4063" s="129">
        <v>480.1258881061521</v>
      </c>
      <c r="H4063" s="129">
        <v>289.90044887567279</v>
      </c>
      <c r="I4063" s="129">
        <v>0</v>
      </c>
      <c r="J4063" s="129">
        <v>0</v>
      </c>
      <c r="K4063" s="130">
        <v>4.6712387508321083</v>
      </c>
    </row>
    <row r="4064" spans="1:11" x14ac:dyDescent="0.25">
      <c r="A4064" s="175"/>
      <c r="B4064" s="175"/>
      <c r="C4064" s="175" t="s">
        <v>60</v>
      </c>
      <c r="D4064" s="127" t="s">
        <v>140</v>
      </c>
      <c r="E4064" s="128">
        <v>2.2857142857142856</v>
      </c>
      <c r="F4064" s="129">
        <v>2.2857142857142856</v>
      </c>
      <c r="G4064" s="129">
        <v>3.4285714285714284</v>
      </c>
      <c r="H4064" s="129">
        <v>2.8571428571428568</v>
      </c>
      <c r="I4064" s="129">
        <v>0</v>
      </c>
      <c r="J4064" s="129">
        <v>0</v>
      </c>
      <c r="K4064" s="130">
        <v>1.5</v>
      </c>
    </row>
    <row r="4065" spans="1:11" x14ac:dyDescent="0.25">
      <c r="A4065" s="175"/>
      <c r="B4065" s="175"/>
      <c r="C4065" s="175"/>
      <c r="D4065" s="127" t="s">
        <v>139</v>
      </c>
      <c r="E4065" s="128">
        <v>201.04500995711712</v>
      </c>
      <c r="F4065" s="129">
        <v>190.60426997576977</v>
      </c>
      <c r="G4065" s="129">
        <v>860.29258421991278</v>
      </c>
      <c r="H4065" s="129">
        <v>407.03599377186748</v>
      </c>
      <c r="I4065" s="132"/>
      <c r="J4065" s="132"/>
      <c r="K4065" s="130">
        <v>4.2791043876364458</v>
      </c>
    </row>
    <row r="4066" spans="1:11" x14ac:dyDescent="0.25">
      <c r="A4066" s="175"/>
      <c r="B4066" s="175"/>
      <c r="C4066" s="175"/>
      <c r="D4066" s="127" t="s">
        <v>103</v>
      </c>
      <c r="E4066" s="128">
        <v>203.33072424283142</v>
      </c>
      <c r="F4066" s="129">
        <v>192.88998426148407</v>
      </c>
      <c r="G4066" s="129">
        <v>863.72115564848423</v>
      </c>
      <c r="H4066" s="129">
        <v>409.89313662901037</v>
      </c>
      <c r="I4066" s="129">
        <v>0</v>
      </c>
      <c r="J4066" s="129">
        <v>0</v>
      </c>
      <c r="K4066" s="130">
        <v>2.8895521938182229</v>
      </c>
    </row>
    <row r="4067" spans="1:11" x14ac:dyDescent="0.25">
      <c r="A4067" s="175"/>
      <c r="B4067" s="175"/>
      <c r="C4067" s="175" t="s">
        <v>61</v>
      </c>
      <c r="D4067" s="127" t="s">
        <v>140</v>
      </c>
      <c r="E4067" s="135">
        <v>0.25</v>
      </c>
      <c r="F4067" s="133">
        <v>0.25</v>
      </c>
      <c r="G4067" s="132"/>
      <c r="H4067" s="132"/>
      <c r="I4067" s="132"/>
      <c r="J4067" s="132"/>
      <c r="K4067" s="134"/>
    </row>
    <row r="4068" spans="1:11" x14ac:dyDescent="0.25">
      <c r="A4068" s="175"/>
      <c r="B4068" s="175"/>
      <c r="C4068" s="175"/>
      <c r="D4068" s="127" t="s">
        <v>139</v>
      </c>
      <c r="E4068" s="128">
        <v>1021.8724473762866</v>
      </c>
      <c r="F4068" s="129">
        <v>1021.8724473762866</v>
      </c>
      <c r="G4068" s="129">
        <v>3966.1001263349326</v>
      </c>
      <c r="H4068" s="129">
        <v>2931.7355073140643</v>
      </c>
      <c r="I4068" s="132"/>
      <c r="J4068" s="132"/>
      <c r="K4068" s="130">
        <v>3.8812085955718953</v>
      </c>
    </row>
    <row r="4069" spans="1:11" x14ac:dyDescent="0.25">
      <c r="A4069" s="175"/>
      <c r="B4069" s="175"/>
      <c r="C4069" s="175"/>
      <c r="D4069" s="127" t="s">
        <v>103</v>
      </c>
      <c r="E4069" s="128">
        <v>1022.1224473762866</v>
      </c>
      <c r="F4069" s="129">
        <v>1022.1224473762866</v>
      </c>
      <c r="G4069" s="129">
        <v>3966.1001263349326</v>
      </c>
      <c r="H4069" s="129">
        <v>2931.7355073140643</v>
      </c>
      <c r="I4069" s="132"/>
      <c r="J4069" s="132"/>
      <c r="K4069" s="130">
        <v>3.8812085955718953</v>
      </c>
    </row>
    <row r="4070" spans="1:11" x14ac:dyDescent="0.25">
      <c r="A4070" s="175"/>
      <c r="B4070" s="175"/>
      <c r="C4070" s="175" t="s">
        <v>62</v>
      </c>
      <c r="D4070" s="127" t="s">
        <v>139</v>
      </c>
      <c r="E4070" s="128">
        <v>463.10312571789046</v>
      </c>
      <c r="F4070" s="129">
        <v>454.3735274956465</v>
      </c>
      <c r="G4070" s="129">
        <v>714.49462441725586</v>
      </c>
      <c r="H4070" s="129">
        <v>291.90569614496417</v>
      </c>
      <c r="I4070" s="132"/>
      <c r="J4070" s="132"/>
      <c r="K4070" s="130">
        <v>1.542841291147981</v>
      </c>
    </row>
    <row r="4071" spans="1:11" x14ac:dyDescent="0.25">
      <c r="A4071" s="175"/>
      <c r="B4071" s="175"/>
      <c r="C4071" s="175"/>
      <c r="D4071" s="127" t="s">
        <v>103</v>
      </c>
      <c r="E4071" s="128">
        <v>463.10312571789046</v>
      </c>
      <c r="F4071" s="129">
        <v>454.3735274956465</v>
      </c>
      <c r="G4071" s="129">
        <v>714.49462441725586</v>
      </c>
      <c r="H4071" s="129">
        <v>291.90569614496417</v>
      </c>
      <c r="I4071" s="132"/>
      <c r="J4071" s="132"/>
      <c r="K4071" s="130">
        <v>1.542841291147981</v>
      </c>
    </row>
    <row r="4072" spans="1:11" x14ac:dyDescent="0.25">
      <c r="A4072" s="175"/>
      <c r="B4072" s="175"/>
      <c r="C4072" s="175" t="s">
        <v>63</v>
      </c>
      <c r="D4072" s="127" t="s">
        <v>140</v>
      </c>
      <c r="E4072" s="128">
        <v>2.5</v>
      </c>
      <c r="F4072" s="129">
        <v>2.5</v>
      </c>
      <c r="G4072" s="129">
        <v>11.25</v>
      </c>
      <c r="H4072" s="129">
        <v>9.75</v>
      </c>
      <c r="I4072" s="129">
        <v>0</v>
      </c>
      <c r="J4072" s="129">
        <v>0</v>
      </c>
      <c r="K4072" s="130">
        <v>4.5</v>
      </c>
    </row>
    <row r="4073" spans="1:11" x14ac:dyDescent="0.25">
      <c r="A4073" s="175"/>
      <c r="B4073" s="175"/>
      <c r="C4073" s="175"/>
      <c r="D4073" s="127" t="s">
        <v>139</v>
      </c>
      <c r="E4073" s="128">
        <v>1226.8440231688319</v>
      </c>
      <c r="F4073" s="129">
        <v>1151.8372600942907</v>
      </c>
      <c r="G4073" s="129">
        <v>3426.8906407795034</v>
      </c>
      <c r="H4073" s="129">
        <v>3118.0926327146144</v>
      </c>
      <c r="I4073" s="132"/>
      <c r="J4073" s="132"/>
      <c r="K4073" s="130">
        <v>2.7932569878998486</v>
      </c>
    </row>
    <row r="4074" spans="1:11" x14ac:dyDescent="0.25">
      <c r="A4074" s="175"/>
      <c r="B4074" s="175"/>
      <c r="C4074" s="175"/>
      <c r="D4074" s="127" t="s">
        <v>103</v>
      </c>
      <c r="E4074" s="128">
        <v>1229.3440231688319</v>
      </c>
      <c r="F4074" s="129">
        <v>1154.3372600942907</v>
      </c>
      <c r="G4074" s="129">
        <v>3438.1406407795034</v>
      </c>
      <c r="H4074" s="129">
        <v>3127.8426327146144</v>
      </c>
      <c r="I4074" s="129">
        <v>0</v>
      </c>
      <c r="J4074" s="129">
        <v>0</v>
      </c>
      <c r="K4074" s="130">
        <v>3.6466284939499243</v>
      </c>
    </row>
    <row r="4075" spans="1:11" x14ac:dyDescent="0.25">
      <c r="A4075" s="175"/>
      <c r="B4075" s="175"/>
      <c r="C4075" s="175" t="s">
        <v>64</v>
      </c>
      <c r="D4075" s="127" t="s">
        <v>139</v>
      </c>
      <c r="E4075" s="128">
        <v>152.24314717327923</v>
      </c>
      <c r="F4075" s="129">
        <v>150.49735829174617</v>
      </c>
      <c r="G4075" s="129">
        <v>675.59871862016098</v>
      </c>
      <c r="H4075" s="129">
        <v>511.73804790375067</v>
      </c>
      <c r="I4075" s="132"/>
      <c r="J4075" s="132"/>
      <c r="K4075" s="130">
        <v>4.4376297466526484</v>
      </c>
    </row>
    <row r="4076" spans="1:11" x14ac:dyDescent="0.25">
      <c r="A4076" s="175"/>
      <c r="B4076" s="175"/>
      <c r="C4076" s="175"/>
      <c r="D4076" s="127" t="s">
        <v>103</v>
      </c>
      <c r="E4076" s="128">
        <v>152.24314717327923</v>
      </c>
      <c r="F4076" s="129">
        <v>150.49735829174617</v>
      </c>
      <c r="G4076" s="129">
        <v>675.59871862016098</v>
      </c>
      <c r="H4076" s="129">
        <v>511.73804790375067</v>
      </c>
      <c r="I4076" s="132"/>
      <c r="J4076" s="132"/>
      <c r="K4076" s="130">
        <v>4.4376297466526484</v>
      </c>
    </row>
    <row r="4077" spans="1:11" x14ac:dyDescent="0.25">
      <c r="A4077" s="175"/>
      <c r="B4077" s="175"/>
      <c r="C4077" s="175" t="s">
        <v>65</v>
      </c>
      <c r="D4077" s="127" t="s">
        <v>140</v>
      </c>
      <c r="E4077" s="128">
        <v>2.25</v>
      </c>
      <c r="F4077" s="129">
        <v>2.25</v>
      </c>
      <c r="G4077" s="129">
        <v>19</v>
      </c>
      <c r="H4077" s="129">
        <v>19</v>
      </c>
      <c r="I4077" s="129">
        <v>0</v>
      </c>
      <c r="J4077" s="129">
        <v>0</v>
      </c>
      <c r="K4077" s="130">
        <v>8.4444444444444446</v>
      </c>
    </row>
    <row r="4078" spans="1:11" x14ac:dyDescent="0.25">
      <c r="A4078" s="175"/>
      <c r="B4078" s="175"/>
      <c r="C4078" s="175"/>
      <c r="D4078" s="127" t="s">
        <v>139</v>
      </c>
      <c r="E4078" s="128">
        <v>148.29482746801324</v>
      </c>
      <c r="F4078" s="129">
        <v>144.45847529888005</v>
      </c>
      <c r="G4078" s="129">
        <v>460.03171633260467</v>
      </c>
      <c r="H4078" s="129">
        <v>369.05598706904465</v>
      </c>
      <c r="I4078" s="132"/>
      <c r="J4078" s="132"/>
      <c r="K4078" s="130">
        <v>3.1021426990218668</v>
      </c>
    </row>
    <row r="4079" spans="1:11" x14ac:dyDescent="0.25">
      <c r="A4079" s="175"/>
      <c r="B4079" s="175"/>
      <c r="C4079" s="175"/>
      <c r="D4079" s="127" t="s">
        <v>103</v>
      </c>
      <c r="E4079" s="128">
        <v>150.54482746801324</v>
      </c>
      <c r="F4079" s="129">
        <v>146.70847529888005</v>
      </c>
      <c r="G4079" s="129">
        <v>479.03171633260467</v>
      </c>
      <c r="H4079" s="129">
        <v>388.05598706904465</v>
      </c>
      <c r="I4079" s="129">
        <v>0</v>
      </c>
      <c r="J4079" s="129">
        <v>0</v>
      </c>
      <c r="K4079" s="130">
        <v>5.7732935717331557</v>
      </c>
    </row>
    <row r="4080" spans="1:11" x14ac:dyDescent="0.25">
      <c r="A4080" s="175"/>
      <c r="B4080" s="175"/>
      <c r="C4080" s="175" t="s">
        <v>66</v>
      </c>
      <c r="D4080" s="127" t="s">
        <v>139</v>
      </c>
      <c r="E4080" s="128">
        <v>481.68221469324686</v>
      </c>
      <c r="F4080" s="129">
        <v>481.68221469324686</v>
      </c>
      <c r="G4080" s="129">
        <v>1161.0031112915578</v>
      </c>
      <c r="H4080" s="129">
        <v>836.84085108893419</v>
      </c>
      <c r="I4080" s="129">
        <v>15.939592187889041</v>
      </c>
      <c r="J4080" s="129">
        <v>8.2763267129423852</v>
      </c>
      <c r="K4080" s="130">
        <v>2.4103092783505153</v>
      </c>
    </row>
    <row r="4081" spans="1:11" x14ac:dyDescent="0.25">
      <c r="A4081" s="175"/>
      <c r="B4081" s="175"/>
      <c r="C4081" s="175"/>
      <c r="D4081" s="127" t="s">
        <v>103</v>
      </c>
      <c r="E4081" s="128">
        <v>481.68221469324686</v>
      </c>
      <c r="F4081" s="129">
        <v>481.68221469324686</v>
      </c>
      <c r="G4081" s="129">
        <v>1161.0031112915578</v>
      </c>
      <c r="H4081" s="129">
        <v>836.84085108893419</v>
      </c>
      <c r="I4081" s="129">
        <v>15.939592187889041</v>
      </c>
      <c r="J4081" s="129">
        <v>8.2763267129423852</v>
      </c>
      <c r="K4081" s="130">
        <v>2.4103092783505153</v>
      </c>
    </row>
    <row r="4082" spans="1:11" x14ac:dyDescent="0.25">
      <c r="A4082" s="175"/>
      <c r="B4082" s="175"/>
      <c r="C4082" s="175" t="s">
        <v>67</v>
      </c>
      <c r="D4082" s="127" t="s">
        <v>140</v>
      </c>
      <c r="E4082" s="128">
        <v>1.06</v>
      </c>
      <c r="F4082" s="129">
        <v>1.06</v>
      </c>
      <c r="G4082" s="129">
        <v>1.375</v>
      </c>
      <c r="H4082" s="129">
        <v>1</v>
      </c>
      <c r="I4082" s="129">
        <v>0</v>
      </c>
      <c r="J4082" s="129">
        <v>0</v>
      </c>
      <c r="K4082" s="130">
        <v>1.2971698113207546</v>
      </c>
    </row>
    <row r="4083" spans="1:11" x14ac:dyDescent="0.25">
      <c r="A4083" s="175"/>
      <c r="B4083" s="175"/>
      <c r="C4083" s="175"/>
      <c r="D4083" s="127" t="s">
        <v>139</v>
      </c>
      <c r="E4083" s="128">
        <v>553.65218400492961</v>
      </c>
      <c r="F4083" s="129">
        <v>532.55428978576913</v>
      </c>
      <c r="G4083" s="129">
        <v>2744.2782050000001</v>
      </c>
      <c r="H4083" s="129">
        <v>1514.3593824190866</v>
      </c>
      <c r="I4083" s="129">
        <v>14.015434184451436</v>
      </c>
      <c r="J4083" s="132"/>
      <c r="K4083" s="130">
        <v>4.9566827049228541</v>
      </c>
    </row>
    <row r="4084" spans="1:11" x14ac:dyDescent="0.25">
      <c r="A4084" s="175"/>
      <c r="B4084" s="175"/>
      <c r="C4084" s="175"/>
      <c r="D4084" s="127" t="s">
        <v>103</v>
      </c>
      <c r="E4084" s="128">
        <v>554.71218400492967</v>
      </c>
      <c r="F4084" s="129">
        <v>533.61428978576919</v>
      </c>
      <c r="G4084" s="129">
        <v>2745.6532050000001</v>
      </c>
      <c r="H4084" s="129">
        <v>1515.3593824190866</v>
      </c>
      <c r="I4084" s="129">
        <v>14.015434184451436</v>
      </c>
      <c r="J4084" s="129">
        <v>0</v>
      </c>
      <c r="K4084" s="130">
        <v>3.126926258121804</v>
      </c>
    </row>
    <row r="4085" spans="1:11" x14ac:dyDescent="0.25">
      <c r="A4085" s="175"/>
      <c r="B4085" s="175"/>
      <c r="C4085" s="175" t="s">
        <v>68</v>
      </c>
      <c r="D4085" s="127" t="s">
        <v>140</v>
      </c>
      <c r="E4085" s="128">
        <v>1.7045454545454544</v>
      </c>
      <c r="F4085" s="129">
        <v>1.7045454545454544</v>
      </c>
      <c r="G4085" s="129">
        <v>2.1477272727272725</v>
      </c>
      <c r="H4085" s="129">
        <v>1.5</v>
      </c>
      <c r="I4085" s="129">
        <v>0</v>
      </c>
      <c r="J4085" s="129">
        <v>0</v>
      </c>
      <c r="K4085" s="130">
        <v>1.26</v>
      </c>
    </row>
    <row r="4086" spans="1:11" x14ac:dyDescent="0.25">
      <c r="A4086" s="175"/>
      <c r="B4086" s="175"/>
      <c r="C4086" s="175"/>
      <c r="D4086" s="127" t="s">
        <v>139</v>
      </c>
      <c r="E4086" s="128">
        <v>257.80269261486438</v>
      </c>
      <c r="F4086" s="129">
        <v>194.29029058255091</v>
      </c>
      <c r="G4086" s="129">
        <v>633.93121403558393</v>
      </c>
      <c r="H4086" s="129">
        <v>306.79039280000001</v>
      </c>
      <c r="I4086" s="129">
        <v>2.1113664963544672</v>
      </c>
      <c r="J4086" s="129">
        <v>2.1113664963544672</v>
      </c>
      <c r="K4086" s="130">
        <v>2.4589782504041726</v>
      </c>
    </row>
    <row r="4087" spans="1:11" x14ac:dyDescent="0.25">
      <c r="A4087" s="175"/>
      <c r="B4087" s="175"/>
      <c r="C4087" s="175"/>
      <c r="D4087" s="127" t="s">
        <v>103</v>
      </c>
      <c r="E4087" s="128">
        <v>259.50723806940988</v>
      </c>
      <c r="F4087" s="129">
        <v>195.99483603709635</v>
      </c>
      <c r="G4087" s="129">
        <v>636.07894130831119</v>
      </c>
      <c r="H4087" s="129">
        <v>308.29039280000001</v>
      </c>
      <c r="I4087" s="129">
        <v>2.1113664963544672</v>
      </c>
      <c r="J4087" s="129">
        <v>2.1113664963544672</v>
      </c>
      <c r="K4087" s="130">
        <v>1.8594891252020864</v>
      </c>
    </row>
    <row r="4088" spans="1:11" x14ac:dyDescent="0.25">
      <c r="A4088" s="175"/>
      <c r="B4088" s="175"/>
      <c r="C4088" s="175" t="s">
        <v>69</v>
      </c>
      <c r="D4088" s="127" t="s">
        <v>140</v>
      </c>
      <c r="E4088" s="135">
        <v>0.90500000000000003</v>
      </c>
      <c r="F4088" s="133">
        <v>0.40500000000000003</v>
      </c>
      <c r="G4088" s="129">
        <v>5</v>
      </c>
      <c r="H4088" s="129">
        <v>3.75</v>
      </c>
      <c r="I4088" s="132"/>
      <c r="J4088" s="132"/>
      <c r="K4088" s="130">
        <v>5.5248618784530388</v>
      </c>
    </row>
    <row r="4089" spans="1:11" x14ac:dyDescent="0.25">
      <c r="A4089" s="175"/>
      <c r="B4089" s="175"/>
      <c r="C4089" s="175"/>
      <c r="D4089" s="127" t="s">
        <v>139</v>
      </c>
      <c r="E4089" s="128">
        <v>1091.8815253345056</v>
      </c>
      <c r="F4089" s="129">
        <v>1042.7170936674079</v>
      </c>
      <c r="G4089" s="129">
        <v>2356.2931657846252</v>
      </c>
      <c r="H4089" s="129">
        <v>1216.4055570701294</v>
      </c>
      <c r="I4089" s="133">
        <v>0.82386982265769204</v>
      </c>
      <c r="J4089" s="132"/>
      <c r="K4089" s="130">
        <v>2.1580117541257584</v>
      </c>
    </row>
    <row r="4090" spans="1:11" x14ac:dyDescent="0.25">
      <c r="A4090" s="175"/>
      <c r="B4090" s="175"/>
      <c r="C4090" s="175"/>
      <c r="D4090" s="127" t="s">
        <v>103</v>
      </c>
      <c r="E4090" s="128">
        <v>1092.7865253345055</v>
      </c>
      <c r="F4090" s="129">
        <v>1043.1220936674079</v>
      </c>
      <c r="G4090" s="129">
        <v>2361.2931657846252</v>
      </c>
      <c r="H4090" s="129">
        <v>1220.1555570701294</v>
      </c>
      <c r="I4090" s="133">
        <v>0.82386982265769204</v>
      </c>
      <c r="J4090" s="132"/>
      <c r="K4090" s="130">
        <v>3.8414368162893986</v>
      </c>
    </row>
    <row r="4091" spans="1:11" x14ac:dyDescent="0.25">
      <c r="A4091" s="175"/>
      <c r="B4091" s="175"/>
      <c r="C4091" s="175" t="s">
        <v>153</v>
      </c>
      <c r="D4091" s="127" t="s">
        <v>139</v>
      </c>
      <c r="E4091" s="128">
        <v>113.53545082968245</v>
      </c>
      <c r="F4091" s="129">
        <v>111.94419094619047</v>
      </c>
      <c r="G4091" s="129">
        <v>409.55498929159455</v>
      </c>
      <c r="H4091" s="129">
        <v>194.7564868628171</v>
      </c>
      <c r="I4091" s="132"/>
      <c r="J4091" s="132"/>
      <c r="K4091" s="130">
        <v>3.6072872948377941</v>
      </c>
    </row>
    <row r="4092" spans="1:11" x14ac:dyDescent="0.25">
      <c r="A4092" s="175"/>
      <c r="B4092" s="175"/>
      <c r="C4092" s="175"/>
      <c r="D4092" s="127" t="s">
        <v>103</v>
      </c>
      <c r="E4092" s="128">
        <v>113.53545082968245</v>
      </c>
      <c r="F4092" s="129">
        <v>111.94419094619047</v>
      </c>
      <c r="G4092" s="129">
        <v>409.55498929159455</v>
      </c>
      <c r="H4092" s="129">
        <v>194.7564868628171</v>
      </c>
      <c r="I4092" s="132"/>
      <c r="J4092" s="132"/>
      <c r="K4092" s="130">
        <v>3.6072872948377941</v>
      </c>
    </row>
    <row r="4093" spans="1:11" x14ac:dyDescent="0.25">
      <c r="A4093" s="175"/>
      <c r="B4093" s="175"/>
      <c r="C4093" s="175" t="s">
        <v>70</v>
      </c>
      <c r="D4093" s="127" t="s">
        <v>139</v>
      </c>
      <c r="E4093" s="128">
        <v>62.212065566689937</v>
      </c>
      <c r="F4093" s="129">
        <v>62.212065566689937</v>
      </c>
      <c r="G4093" s="129">
        <v>246.81582519554632</v>
      </c>
      <c r="H4093" s="129">
        <v>20.817156883805115</v>
      </c>
      <c r="I4093" s="132"/>
      <c r="J4093" s="132"/>
      <c r="K4093" s="130">
        <v>3.9673305000774377</v>
      </c>
    </row>
    <row r="4094" spans="1:11" x14ac:dyDescent="0.25">
      <c r="A4094" s="175"/>
      <c r="B4094" s="175"/>
      <c r="C4094" s="175"/>
      <c r="D4094" s="127" t="s">
        <v>103</v>
      </c>
      <c r="E4094" s="128">
        <v>62.212065566689937</v>
      </c>
      <c r="F4094" s="129">
        <v>62.212065566689937</v>
      </c>
      <c r="G4094" s="129">
        <v>246.81582519554632</v>
      </c>
      <c r="H4094" s="129">
        <v>20.817156883805115</v>
      </c>
      <c r="I4094" s="132"/>
      <c r="J4094" s="132"/>
      <c r="K4094" s="130">
        <v>3.9673305000774377</v>
      </c>
    </row>
    <row r="4095" spans="1:11" x14ac:dyDescent="0.25">
      <c r="A4095" s="175"/>
      <c r="B4095" s="175"/>
      <c r="C4095" s="175" t="s">
        <v>71</v>
      </c>
      <c r="D4095" s="127" t="s">
        <v>140</v>
      </c>
      <c r="E4095" s="128">
        <v>1.5</v>
      </c>
      <c r="F4095" s="129">
        <v>1.5</v>
      </c>
      <c r="G4095" s="129">
        <v>1.5</v>
      </c>
      <c r="H4095" s="133">
        <v>0.5</v>
      </c>
      <c r="I4095" s="129">
        <v>0</v>
      </c>
      <c r="J4095" s="129">
        <v>0</v>
      </c>
      <c r="K4095" s="130">
        <v>1</v>
      </c>
    </row>
    <row r="4096" spans="1:11" x14ac:dyDescent="0.25">
      <c r="A4096" s="175"/>
      <c r="B4096" s="175"/>
      <c r="C4096" s="175"/>
      <c r="D4096" s="127" t="s">
        <v>139</v>
      </c>
      <c r="E4096" s="128">
        <v>110.81057438266647</v>
      </c>
      <c r="F4096" s="129">
        <v>110.81057438266647</v>
      </c>
      <c r="G4096" s="129">
        <v>280.84212665941789</v>
      </c>
      <c r="H4096" s="129">
        <v>0</v>
      </c>
      <c r="I4096" s="132"/>
      <c r="J4096" s="132"/>
      <c r="K4096" s="130">
        <v>2.5344343554214857</v>
      </c>
    </row>
    <row r="4097" spans="1:11" x14ac:dyDescent="0.25">
      <c r="A4097" s="175"/>
      <c r="B4097" s="175"/>
      <c r="C4097" s="175"/>
      <c r="D4097" s="127" t="s">
        <v>103</v>
      </c>
      <c r="E4097" s="128">
        <v>112.31057438266647</v>
      </c>
      <c r="F4097" s="129">
        <v>112.31057438266647</v>
      </c>
      <c r="G4097" s="129">
        <v>282.34212665941789</v>
      </c>
      <c r="H4097" s="133">
        <v>0.5</v>
      </c>
      <c r="I4097" s="129">
        <v>0</v>
      </c>
      <c r="J4097" s="129">
        <v>0</v>
      </c>
      <c r="K4097" s="130">
        <v>1.7672171777107428</v>
      </c>
    </row>
    <row r="4098" spans="1:11" x14ac:dyDescent="0.25">
      <c r="A4098" s="175"/>
      <c r="B4098" s="175"/>
      <c r="C4098" s="175" t="s">
        <v>72</v>
      </c>
      <c r="D4098" s="127" t="s">
        <v>139</v>
      </c>
      <c r="E4098" s="128">
        <v>237.59574068281938</v>
      </c>
      <c r="F4098" s="129">
        <v>212.90674775094223</v>
      </c>
      <c r="G4098" s="129">
        <v>652.94018241598917</v>
      </c>
      <c r="H4098" s="129">
        <v>383.69853061484116</v>
      </c>
      <c r="I4098" s="132"/>
      <c r="J4098" s="132"/>
      <c r="K4098" s="130">
        <v>2.7481140046514456</v>
      </c>
    </row>
    <row r="4099" spans="1:11" x14ac:dyDescent="0.25">
      <c r="A4099" s="175"/>
      <c r="B4099" s="175"/>
      <c r="C4099" s="175"/>
      <c r="D4099" s="127" t="s">
        <v>103</v>
      </c>
      <c r="E4099" s="128">
        <v>237.59574068281938</v>
      </c>
      <c r="F4099" s="129">
        <v>212.90674775094223</v>
      </c>
      <c r="G4099" s="129">
        <v>652.94018241598917</v>
      </c>
      <c r="H4099" s="129">
        <v>383.69853061484116</v>
      </c>
      <c r="I4099" s="132"/>
      <c r="J4099" s="132"/>
      <c r="K4099" s="130">
        <v>2.7481140046514456</v>
      </c>
    </row>
    <row r="4100" spans="1:11" x14ac:dyDescent="0.25">
      <c r="A4100" s="175"/>
      <c r="B4100" s="175"/>
      <c r="C4100" s="175" t="s">
        <v>73</v>
      </c>
      <c r="D4100" s="127" t="s">
        <v>140</v>
      </c>
      <c r="E4100" s="135">
        <v>0.58333333333333337</v>
      </c>
      <c r="F4100" s="133">
        <v>0.58333333333333337</v>
      </c>
      <c r="G4100" s="129">
        <v>1.1666666666666667</v>
      </c>
      <c r="H4100" s="133">
        <v>0.93333333333333346</v>
      </c>
      <c r="I4100" s="129">
        <v>0</v>
      </c>
      <c r="J4100" s="129">
        <v>0</v>
      </c>
      <c r="K4100" s="130">
        <v>2</v>
      </c>
    </row>
    <row r="4101" spans="1:11" x14ac:dyDescent="0.25">
      <c r="A4101" s="175"/>
      <c r="B4101" s="175"/>
      <c r="C4101" s="175"/>
      <c r="D4101" s="127" t="s">
        <v>139</v>
      </c>
      <c r="E4101" s="128">
        <v>549.88936073678803</v>
      </c>
      <c r="F4101" s="129">
        <v>549.88936073678803</v>
      </c>
      <c r="G4101" s="129">
        <v>1943.5277436291331</v>
      </c>
      <c r="H4101" s="129">
        <v>1066.088453747622</v>
      </c>
      <c r="I4101" s="132"/>
      <c r="J4101" s="132"/>
      <c r="K4101" s="130">
        <v>3.5343977941763249</v>
      </c>
    </row>
    <row r="4102" spans="1:11" x14ac:dyDescent="0.25">
      <c r="A4102" s="175"/>
      <c r="B4102" s="175"/>
      <c r="C4102" s="175"/>
      <c r="D4102" s="127" t="s">
        <v>103</v>
      </c>
      <c r="E4102" s="128">
        <v>550.47269407012129</v>
      </c>
      <c r="F4102" s="129">
        <v>550.47269407012129</v>
      </c>
      <c r="G4102" s="129">
        <v>1944.6944102957996</v>
      </c>
      <c r="H4102" s="129">
        <v>1067.0217870809552</v>
      </c>
      <c r="I4102" s="129">
        <v>0</v>
      </c>
      <c r="J4102" s="129">
        <v>0</v>
      </c>
      <c r="K4102" s="130">
        <v>2.7671988970881625</v>
      </c>
    </row>
    <row r="4103" spans="1:11" x14ac:dyDescent="0.25">
      <c r="A4103" s="175"/>
      <c r="B4103" s="175"/>
      <c r="C4103" s="175" t="s">
        <v>74</v>
      </c>
      <c r="D4103" s="127" t="s">
        <v>140</v>
      </c>
      <c r="E4103" s="128">
        <v>8.6766304347826093</v>
      </c>
      <c r="F4103" s="129">
        <v>8.6766304347826093</v>
      </c>
      <c r="G4103" s="129">
        <v>26.147826086956524</v>
      </c>
      <c r="H4103" s="129">
        <v>15.028260869565218</v>
      </c>
      <c r="I4103" s="129">
        <v>0</v>
      </c>
      <c r="J4103" s="129">
        <v>0</v>
      </c>
      <c r="K4103" s="130">
        <v>3.0135922330097089</v>
      </c>
    </row>
    <row r="4104" spans="1:11" x14ac:dyDescent="0.25">
      <c r="A4104" s="175"/>
      <c r="B4104" s="175"/>
      <c r="C4104" s="175"/>
      <c r="D4104" s="127" t="s">
        <v>139</v>
      </c>
      <c r="E4104" s="128">
        <v>993.95828581112937</v>
      </c>
      <c r="F4104" s="129">
        <v>961.22609429777015</v>
      </c>
      <c r="G4104" s="129">
        <v>3959.1210999185091</v>
      </c>
      <c r="H4104" s="129">
        <v>2847.1459250867038</v>
      </c>
      <c r="I4104" s="129">
        <v>3.2995789564107518</v>
      </c>
      <c r="J4104" s="129">
        <v>3.2995789564107518</v>
      </c>
      <c r="K4104" s="130">
        <v>3.9831863735484934</v>
      </c>
    </row>
    <row r="4105" spans="1:11" x14ac:dyDescent="0.25">
      <c r="A4105" s="175"/>
      <c r="B4105" s="175"/>
      <c r="C4105" s="175"/>
      <c r="D4105" s="127" t="s">
        <v>103</v>
      </c>
      <c r="E4105" s="128">
        <v>1002.634916245912</v>
      </c>
      <c r="F4105" s="129">
        <v>969.90272473255277</v>
      </c>
      <c r="G4105" s="129">
        <v>3985.2689260054653</v>
      </c>
      <c r="H4105" s="129">
        <v>2862.174185956269</v>
      </c>
      <c r="I4105" s="129">
        <v>3.2995789564107518</v>
      </c>
      <c r="J4105" s="129">
        <v>3.2995789564107518</v>
      </c>
      <c r="K4105" s="130">
        <v>3.4983893032791009</v>
      </c>
    </row>
    <row r="4106" spans="1:11" x14ac:dyDescent="0.25">
      <c r="A4106" s="175"/>
      <c r="B4106" s="175"/>
      <c r="C4106" s="175" t="s">
        <v>75</v>
      </c>
      <c r="D4106" s="127" t="s">
        <v>140</v>
      </c>
      <c r="E4106" s="128">
        <v>1.75</v>
      </c>
      <c r="F4106" s="129">
        <v>1.75</v>
      </c>
      <c r="G4106" s="129">
        <v>2.1</v>
      </c>
      <c r="H4106" s="129">
        <v>1</v>
      </c>
      <c r="I4106" s="129">
        <v>0</v>
      </c>
      <c r="J4106" s="129">
        <v>0</v>
      </c>
      <c r="K4106" s="130">
        <v>1.2</v>
      </c>
    </row>
    <row r="4107" spans="1:11" x14ac:dyDescent="0.25">
      <c r="A4107" s="175"/>
      <c r="B4107" s="175"/>
      <c r="C4107" s="175"/>
      <c r="D4107" s="127" t="s">
        <v>139</v>
      </c>
      <c r="E4107" s="128">
        <v>109.98762050162776</v>
      </c>
      <c r="F4107" s="129">
        <v>109.98762050162776</v>
      </c>
      <c r="G4107" s="129">
        <v>562.53240820242786</v>
      </c>
      <c r="H4107" s="129">
        <v>62.233663972793543</v>
      </c>
      <c r="I4107" s="132"/>
      <c r="J4107" s="132"/>
      <c r="K4107" s="130">
        <v>5.1145065748022311</v>
      </c>
    </row>
    <row r="4108" spans="1:11" x14ac:dyDescent="0.25">
      <c r="A4108" s="175"/>
      <c r="B4108" s="175"/>
      <c r="C4108" s="175"/>
      <c r="D4108" s="127" t="s">
        <v>103</v>
      </c>
      <c r="E4108" s="128">
        <v>111.73762050162776</v>
      </c>
      <c r="F4108" s="129">
        <v>111.73762050162776</v>
      </c>
      <c r="G4108" s="129">
        <v>564.63240820242788</v>
      </c>
      <c r="H4108" s="129">
        <v>63.233663972793543</v>
      </c>
      <c r="I4108" s="129">
        <v>0</v>
      </c>
      <c r="J4108" s="129">
        <v>0</v>
      </c>
      <c r="K4108" s="130">
        <v>3.1572532874011152</v>
      </c>
    </row>
    <row r="4109" spans="1:11" x14ac:dyDescent="0.25">
      <c r="A4109" s="175"/>
      <c r="B4109" s="175"/>
      <c r="C4109" s="175" t="s">
        <v>76</v>
      </c>
      <c r="D4109" s="127" t="s">
        <v>139</v>
      </c>
      <c r="E4109" s="128">
        <v>167.51505701623898</v>
      </c>
      <c r="F4109" s="129">
        <v>167.51505701623898</v>
      </c>
      <c r="G4109" s="129">
        <v>816.91726329453661</v>
      </c>
      <c r="H4109" s="129">
        <v>516.05590951667273</v>
      </c>
      <c r="I4109" s="132"/>
      <c r="J4109" s="132"/>
      <c r="K4109" s="130">
        <v>4.8766796122413298</v>
      </c>
    </row>
    <row r="4110" spans="1:11" x14ac:dyDescent="0.25">
      <c r="A4110" s="175"/>
      <c r="B4110" s="175"/>
      <c r="C4110" s="175"/>
      <c r="D4110" s="127" t="s">
        <v>103</v>
      </c>
      <c r="E4110" s="128">
        <v>167.51505701623898</v>
      </c>
      <c r="F4110" s="129">
        <v>167.51505701623898</v>
      </c>
      <c r="G4110" s="129">
        <v>816.91726329453661</v>
      </c>
      <c r="H4110" s="129">
        <v>516.05590951667273</v>
      </c>
      <c r="I4110" s="132"/>
      <c r="J4110" s="132"/>
      <c r="K4110" s="130">
        <v>4.8766796122413298</v>
      </c>
    </row>
    <row r="4111" spans="1:11" x14ac:dyDescent="0.25">
      <c r="A4111" s="175"/>
      <c r="B4111" s="175"/>
      <c r="C4111" s="175" t="s">
        <v>77</v>
      </c>
      <c r="D4111" s="127" t="s">
        <v>139</v>
      </c>
      <c r="E4111" s="128">
        <v>148.41320418482533</v>
      </c>
      <c r="F4111" s="129">
        <v>148.41320418482533</v>
      </c>
      <c r="G4111" s="129">
        <v>535.44260174616443</v>
      </c>
      <c r="H4111" s="129">
        <v>325.02325564244461</v>
      </c>
      <c r="I4111" s="132"/>
      <c r="J4111" s="132"/>
      <c r="K4111" s="130">
        <v>3.6077827757114842</v>
      </c>
    </row>
    <row r="4112" spans="1:11" x14ac:dyDescent="0.25">
      <c r="A4112" s="175"/>
      <c r="B4112" s="175"/>
      <c r="C4112" s="175"/>
      <c r="D4112" s="127" t="s">
        <v>103</v>
      </c>
      <c r="E4112" s="128">
        <v>148.41320418482533</v>
      </c>
      <c r="F4112" s="129">
        <v>148.41320418482533</v>
      </c>
      <c r="G4112" s="129">
        <v>535.44260174616443</v>
      </c>
      <c r="H4112" s="129">
        <v>325.02325564244461</v>
      </c>
      <c r="I4112" s="132"/>
      <c r="J4112" s="132"/>
      <c r="K4112" s="130">
        <v>3.6077827757114842</v>
      </c>
    </row>
    <row r="4113" spans="1:11" x14ac:dyDescent="0.25">
      <c r="A4113" s="175"/>
      <c r="B4113" s="175"/>
      <c r="C4113" s="175" t="s">
        <v>78</v>
      </c>
      <c r="D4113" s="127" t="s">
        <v>140</v>
      </c>
      <c r="E4113" s="128">
        <v>1.0833333333333333</v>
      </c>
      <c r="F4113" s="129">
        <v>1.0833333333333333</v>
      </c>
      <c r="G4113" s="129">
        <v>5.4166666666666661</v>
      </c>
      <c r="H4113" s="129">
        <v>4.875</v>
      </c>
      <c r="I4113" s="129">
        <v>0</v>
      </c>
      <c r="J4113" s="129">
        <v>0</v>
      </c>
      <c r="K4113" s="130">
        <v>5</v>
      </c>
    </row>
    <row r="4114" spans="1:11" x14ac:dyDescent="0.25">
      <c r="A4114" s="175"/>
      <c r="B4114" s="175"/>
      <c r="C4114" s="175"/>
      <c r="D4114" s="127" t="s">
        <v>139</v>
      </c>
      <c r="E4114" s="128">
        <v>754.58803387124897</v>
      </c>
      <c r="F4114" s="129">
        <v>754.58803387124897</v>
      </c>
      <c r="G4114" s="129">
        <v>2850.7079636091844</v>
      </c>
      <c r="H4114" s="129">
        <v>1479.5735166250909</v>
      </c>
      <c r="I4114" s="132"/>
      <c r="J4114" s="132"/>
      <c r="K4114" s="130">
        <v>3.777833513982789</v>
      </c>
    </row>
    <row r="4115" spans="1:11" x14ac:dyDescent="0.25">
      <c r="A4115" s="175"/>
      <c r="B4115" s="175"/>
      <c r="C4115" s="175"/>
      <c r="D4115" s="127" t="s">
        <v>103</v>
      </c>
      <c r="E4115" s="128">
        <v>755.67136720458222</v>
      </c>
      <c r="F4115" s="129">
        <v>755.67136720458222</v>
      </c>
      <c r="G4115" s="129">
        <v>2856.1246302758514</v>
      </c>
      <c r="H4115" s="129">
        <v>1484.4485166250909</v>
      </c>
      <c r="I4115" s="129">
        <v>0</v>
      </c>
      <c r="J4115" s="129">
        <v>0</v>
      </c>
      <c r="K4115" s="130">
        <v>4.3889167569913941</v>
      </c>
    </row>
    <row r="4116" spans="1:11" x14ac:dyDescent="0.25">
      <c r="A4116" s="175"/>
      <c r="B4116" s="175"/>
      <c r="C4116" s="175" t="s">
        <v>79</v>
      </c>
      <c r="D4116" s="127" t="s">
        <v>139</v>
      </c>
      <c r="E4116" s="128">
        <v>1208.2802807475534</v>
      </c>
      <c r="F4116" s="129">
        <v>1183.3938629858485</v>
      </c>
      <c r="G4116" s="129">
        <v>3789.9316633904791</v>
      </c>
      <c r="H4116" s="129">
        <v>2060.7714717991457</v>
      </c>
      <c r="I4116" s="129">
        <v>1.2681711768374286</v>
      </c>
      <c r="J4116" s="133">
        <v>0.78064889173793306</v>
      </c>
      <c r="K4116" s="130">
        <v>3.1366328854143664</v>
      </c>
    </row>
    <row r="4117" spans="1:11" x14ac:dyDescent="0.25">
      <c r="A4117" s="175"/>
      <c r="B4117" s="175"/>
      <c r="C4117" s="175"/>
      <c r="D4117" s="127" t="s">
        <v>103</v>
      </c>
      <c r="E4117" s="128">
        <v>1208.2802807475534</v>
      </c>
      <c r="F4117" s="129">
        <v>1183.3938629858485</v>
      </c>
      <c r="G4117" s="129">
        <v>3789.9316633904791</v>
      </c>
      <c r="H4117" s="129">
        <v>2060.7714717991457</v>
      </c>
      <c r="I4117" s="129">
        <v>1.2681711768374286</v>
      </c>
      <c r="J4117" s="133">
        <v>0.78064889173793306</v>
      </c>
      <c r="K4117" s="130">
        <v>3.1366328854143664</v>
      </c>
    </row>
    <row r="4118" spans="1:11" x14ac:dyDescent="0.25">
      <c r="A4118" s="175"/>
      <c r="B4118" s="175"/>
      <c r="C4118" s="175" t="s">
        <v>80</v>
      </c>
      <c r="D4118" s="127" t="s">
        <v>140</v>
      </c>
      <c r="E4118" s="128">
        <v>2.0526315789473686</v>
      </c>
      <c r="F4118" s="129">
        <v>0</v>
      </c>
      <c r="G4118" s="129">
        <v>0</v>
      </c>
      <c r="H4118" s="129">
        <v>0</v>
      </c>
      <c r="I4118" s="129">
        <v>0</v>
      </c>
      <c r="J4118" s="129">
        <v>0</v>
      </c>
      <c r="K4118" s="130">
        <v>0</v>
      </c>
    </row>
    <row r="4119" spans="1:11" x14ac:dyDescent="0.25">
      <c r="A4119" s="175"/>
      <c r="B4119" s="175"/>
      <c r="C4119" s="175"/>
      <c r="D4119" s="127" t="s">
        <v>139</v>
      </c>
      <c r="E4119" s="128">
        <v>302.13584026057651</v>
      </c>
      <c r="F4119" s="129">
        <v>302.13584026057651</v>
      </c>
      <c r="G4119" s="129">
        <v>893.96961095846791</v>
      </c>
      <c r="H4119" s="129">
        <v>254.48804645484938</v>
      </c>
      <c r="I4119" s="132"/>
      <c r="J4119" s="132"/>
      <c r="K4119" s="130">
        <v>2.9588333849683819</v>
      </c>
    </row>
    <row r="4120" spans="1:11" x14ac:dyDescent="0.25">
      <c r="A4120" s="175"/>
      <c r="B4120" s="175"/>
      <c r="C4120" s="175"/>
      <c r="D4120" s="127" t="s">
        <v>103</v>
      </c>
      <c r="E4120" s="128">
        <v>304.18847183952391</v>
      </c>
      <c r="F4120" s="129">
        <v>302.13584026057651</v>
      </c>
      <c r="G4120" s="129">
        <v>893.96961095846791</v>
      </c>
      <c r="H4120" s="129">
        <v>254.48804645484938</v>
      </c>
      <c r="I4120" s="129">
        <v>0</v>
      </c>
      <c r="J4120" s="129">
        <v>0</v>
      </c>
      <c r="K4120" s="130">
        <v>1.4794166924841909</v>
      </c>
    </row>
    <row r="4121" spans="1:11" x14ac:dyDescent="0.25">
      <c r="A4121" s="175"/>
      <c r="B4121" s="175"/>
      <c r="C4121" s="175" t="s">
        <v>42</v>
      </c>
      <c r="D4121" s="127" t="s">
        <v>139</v>
      </c>
      <c r="E4121" s="128">
        <v>1.7956040812405369</v>
      </c>
      <c r="F4121" s="129">
        <v>1.7956040812405369</v>
      </c>
      <c r="G4121" s="129">
        <v>5.8226266580159258</v>
      </c>
      <c r="H4121" s="129">
        <v>2.0713358265971351</v>
      </c>
      <c r="I4121" s="132"/>
      <c r="J4121" s="132"/>
      <c r="K4121" s="130">
        <v>3.2427118644067807</v>
      </c>
    </row>
    <row r="4122" spans="1:11" x14ac:dyDescent="0.25">
      <c r="A4122" s="175"/>
      <c r="B4122" s="175"/>
      <c r="C4122" s="175"/>
      <c r="D4122" s="127" t="s">
        <v>103</v>
      </c>
      <c r="E4122" s="128">
        <v>1.7956040812405369</v>
      </c>
      <c r="F4122" s="129">
        <v>1.7956040812405369</v>
      </c>
      <c r="G4122" s="129">
        <v>5.8226266580159258</v>
      </c>
      <c r="H4122" s="129">
        <v>2.0713358265971351</v>
      </c>
      <c r="I4122" s="132"/>
      <c r="J4122" s="132"/>
      <c r="K4122" s="130">
        <v>3.2427118644067807</v>
      </c>
    </row>
    <row r="4123" spans="1:11" x14ac:dyDescent="0.25">
      <c r="A4123" s="175"/>
      <c r="B4123" s="175"/>
      <c r="C4123" s="175" t="s">
        <v>155</v>
      </c>
      <c r="D4123" s="127" t="s">
        <v>139</v>
      </c>
      <c r="E4123" s="128">
        <v>13.157533763851784</v>
      </c>
      <c r="F4123" s="129">
        <v>8.6264625339160705</v>
      </c>
      <c r="G4123" s="129">
        <v>36.058613391769171</v>
      </c>
      <c r="H4123" s="129">
        <v>0</v>
      </c>
      <c r="I4123" s="132"/>
      <c r="J4123" s="132"/>
      <c r="K4123" s="130">
        <v>2.7405298013245032</v>
      </c>
    </row>
    <row r="4124" spans="1:11" x14ac:dyDescent="0.25">
      <c r="A4124" s="175"/>
      <c r="B4124" s="175"/>
      <c r="C4124" s="175"/>
      <c r="D4124" s="127" t="s">
        <v>103</v>
      </c>
      <c r="E4124" s="128">
        <v>13.157533763851784</v>
      </c>
      <c r="F4124" s="129">
        <v>8.6264625339160705</v>
      </c>
      <c r="G4124" s="129">
        <v>36.058613391769171</v>
      </c>
      <c r="H4124" s="129">
        <v>0</v>
      </c>
      <c r="I4124" s="132"/>
      <c r="J4124" s="132"/>
      <c r="K4124" s="130">
        <v>2.7405298013245032</v>
      </c>
    </row>
    <row r="4125" spans="1:11" x14ac:dyDescent="0.25">
      <c r="A4125" s="175"/>
      <c r="B4125" s="175"/>
      <c r="C4125" s="175" t="s">
        <v>156</v>
      </c>
      <c r="D4125" s="127" t="s">
        <v>139</v>
      </c>
      <c r="E4125" s="128">
        <v>1120.9212720118323</v>
      </c>
      <c r="F4125" s="129">
        <v>1094.6769749895868</v>
      </c>
      <c r="G4125" s="129">
        <v>3874.8064849404177</v>
      </c>
      <c r="H4125" s="129">
        <v>979.85337778409962</v>
      </c>
      <c r="I4125" s="132"/>
      <c r="J4125" s="132"/>
      <c r="K4125" s="130">
        <v>3.4568052027292739</v>
      </c>
    </row>
    <row r="4126" spans="1:11" x14ac:dyDescent="0.25">
      <c r="A4126" s="175"/>
      <c r="B4126" s="175"/>
      <c r="C4126" s="175"/>
      <c r="D4126" s="127" t="s">
        <v>103</v>
      </c>
      <c r="E4126" s="128">
        <v>1120.9212720118323</v>
      </c>
      <c r="F4126" s="129">
        <v>1094.6769749895868</v>
      </c>
      <c r="G4126" s="129">
        <v>3874.8064849404177</v>
      </c>
      <c r="H4126" s="129">
        <v>979.85337778409962</v>
      </c>
      <c r="I4126" s="132"/>
      <c r="J4126" s="132"/>
      <c r="K4126" s="130">
        <v>3.4568052027292739</v>
      </c>
    </row>
    <row r="4127" spans="1:11" x14ac:dyDescent="0.25">
      <c r="A4127" s="175"/>
      <c r="B4127" s="175"/>
      <c r="C4127" s="175" t="s">
        <v>81</v>
      </c>
      <c r="D4127" s="127" t="s">
        <v>140</v>
      </c>
      <c r="E4127" s="128">
        <v>3.2</v>
      </c>
      <c r="F4127" s="129">
        <v>1.6</v>
      </c>
      <c r="G4127" s="129">
        <v>30</v>
      </c>
      <c r="H4127" s="129">
        <v>30</v>
      </c>
      <c r="I4127" s="129">
        <v>0</v>
      </c>
      <c r="J4127" s="129">
        <v>0</v>
      </c>
      <c r="K4127" s="130">
        <v>9.375</v>
      </c>
    </row>
    <row r="4128" spans="1:11" x14ac:dyDescent="0.25">
      <c r="A4128" s="175"/>
      <c r="B4128" s="175"/>
      <c r="C4128" s="175"/>
      <c r="D4128" s="127" t="s">
        <v>139</v>
      </c>
      <c r="E4128" s="128">
        <v>850.17756430404324</v>
      </c>
      <c r="F4128" s="129">
        <v>850.17756430404324</v>
      </c>
      <c r="G4128" s="129">
        <v>2344.4708449740742</v>
      </c>
      <c r="H4128" s="129">
        <v>594.91706205885725</v>
      </c>
      <c r="I4128" s="132"/>
      <c r="J4128" s="132"/>
      <c r="K4128" s="130">
        <v>2.7576249284974508</v>
      </c>
    </row>
    <row r="4129" spans="1:11" x14ac:dyDescent="0.25">
      <c r="A4129" s="175"/>
      <c r="B4129" s="175"/>
      <c r="C4129" s="175"/>
      <c r="D4129" s="127" t="s">
        <v>103</v>
      </c>
      <c r="E4129" s="128">
        <v>853.37756430404318</v>
      </c>
      <c r="F4129" s="129">
        <v>851.77756430404327</v>
      </c>
      <c r="G4129" s="129">
        <v>2374.4708449740742</v>
      </c>
      <c r="H4129" s="129">
        <v>624.91706205885725</v>
      </c>
      <c r="I4129" s="129">
        <v>0</v>
      </c>
      <c r="J4129" s="129">
        <v>0</v>
      </c>
      <c r="K4129" s="130">
        <v>6.0663124642487256</v>
      </c>
    </row>
    <row r="4130" spans="1:11" x14ac:dyDescent="0.25">
      <c r="A4130" s="175"/>
      <c r="B4130" s="175"/>
      <c r="C4130" s="175" t="s">
        <v>157</v>
      </c>
      <c r="D4130" s="127" t="s">
        <v>139</v>
      </c>
      <c r="E4130" s="128">
        <v>1236.171638368</v>
      </c>
      <c r="F4130" s="129">
        <v>1211.7245515033985</v>
      </c>
      <c r="G4130" s="129">
        <v>3811.3041237789521</v>
      </c>
      <c r="H4130" s="129">
        <v>1232.3062471533651</v>
      </c>
      <c r="I4130" s="132"/>
      <c r="J4130" s="132"/>
      <c r="K4130" s="130">
        <v>3.0831512433100752</v>
      </c>
    </row>
    <row r="4131" spans="1:11" x14ac:dyDescent="0.25">
      <c r="A4131" s="175"/>
      <c r="B4131" s="175"/>
      <c r="C4131" s="175"/>
      <c r="D4131" s="127" t="s">
        <v>103</v>
      </c>
      <c r="E4131" s="128">
        <v>1236.171638368</v>
      </c>
      <c r="F4131" s="129">
        <v>1211.7245515033985</v>
      </c>
      <c r="G4131" s="129">
        <v>3811.3041237789521</v>
      </c>
      <c r="H4131" s="129">
        <v>1232.3062471533651</v>
      </c>
      <c r="I4131" s="132"/>
      <c r="J4131" s="132"/>
      <c r="K4131" s="130">
        <v>3.0831512433100752</v>
      </c>
    </row>
    <row r="4132" spans="1:11" x14ac:dyDescent="0.25">
      <c r="A4132" s="175"/>
      <c r="B4132" s="175"/>
      <c r="C4132" s="175" t="s">
        <v>82</v>
      </c>
      <c r="D4132" s="127" t="s">
        <v>140</v>
      </c>
      <c r="E4132" s="128">
        <v>2</v>
      </c>
      <c r="F4132" s="129">
        <v>2</v>
      </c>
      <c r="G4132" s="129">
        <v>7.875</v>
      </c>
      <c r="H4132" s="129">
        <v>3</v>
      </c>
      <c r="I4132" s="129">
        <v>0</v>
      </c>
      <c r="J4132" s="129">
        <v>0</v>
      </c>
      <c r="K4132" s="130">
        <v>3.9375</v>
      </c>
    </row>
    <row r="4133" spans="1:11" x14ac:dyDescent="0.25">
      <c r="A4133" s="175"/>
      <c r="B4133" s="175"/>
      <c r="C4133" s="175"/>
      <c r="D4133" s="127" t="s">
        <v>139</v>
      </c>
      <c r="E4133" s="128">
        <v>1628.7516280039533</v>
      </c>
      <c r="F4133" s="129">
        <v>1614.4309026108999</v>
      </c>
      <c r="G4133" s="129">
        <v>6899.5446897081702</v>
      </c>
      <c r="H4133" s="129">
        <v>2845.9990964413346</v>
      </c>
      <c r="I4133" s="132"/>
      <c r="J4133" s="132"/>
      <c r="K4133" s="130">
        <v>4.2360938101800159</v>
      </c>
    </row>
    <row r="4134" spans="1:11" x14ac:dyDescent="0.25">
      <c r="A4134" s="175"/>
      <c r="B4134" s="175"/>
      <c r="C4134" s="175"/>
      <c r="D4134" s="127" t="s">
        <v>103</v>
      </c>
      <c r="E4134" s="128">
        <v>1630.7516280039533</v>
      </c>
      <c r="F4134" s="129">
        <v>1616.4309026108999</v>
      </c>
      <c r="G4134" s="129">
        <v>6907.4196897081702</v>
      </c>
      <c r="H4134" s="129">
        <v>2848.9990964413346</v>
      </c>
      <c r="I4134" s="129">
        <v>0</v>
      </c>
      <c r="J4134" s="129">
        <v>0</v>
      </c>
      <c r="K4134" s="130">
        <v>4.0867969050900079</v>
      </c>
    </row>
    <row r="4135" spans="1:11" x14ac:dyDescent="0.25">
      <c r="A4135" s="175"/>
      <c r="B4135" s="175"/>
      <c r="C4135" s="175" t="s">
        <v>83</v>
      </c>
      <c r="D4135" s="127" t="s">
        <v>140</v>
      </c>
      <c r="E4135" s="128">
        <v>1</v>
      </c>
      <c r="F4135" s="129">
        <v>1</v>
      </c>
      <c r="G4135" s="129">
        <v>1</v>
      </c>
      <c r="H4135" s="133">
        <v>0.75</v>
      </c>
      <c r="I4135" s="129">
        <v>0</v>
      </c>
      <c r="J4135" s="129">
        <v>0</v>
      </c>
      <c r="K4135" s="130">
        <v>1</v>
      </c>
    </row>
    <row r="4136" spans="1:11" x14ac:dyDescent="0.25">
      <c r="A4136" s="175"/>
      <c r="B4136" s="175"/>
      <c r="C4136" s="175"/>
      <c r="D4136" s="127" t="s">
        <v>139</v>
      </c>
      <c r="E4136" s="128">
        <v>462.02321481222845</v>
      </c>
      <c r="F4136" s="129">
        <v>462.02321481222845</v>
      </c>
      <c r="G4136" s="129">
        <v>1146.2775670195977</v>
      </c>
      <c r="H4136" s="129">
        <v>279.79763140611749</v>
      </c>
      <c r="I4136" s="132"/>
      <c r="J4136" s="132"/>
      <c r="K4136" s="130">
        <v>2.4809956085982781</v>
      </c>
    </row>
    <row r="4137" spans="1:11" x14ac:dyDescent="0.25">
      <c r="A4137" s="175"/>
      <c r="B4137" s="175"/>
      <c r="C4137" s="175"/>
      <c r="D4137" s="127" t="s">
        <v>103</v>
      </c>
      <c r="E4137" s="128">
        <v>463.02321481222845</v>
      </c>
      <c r="F4137" s="129">
        <v>463.02321481222845</v>
      </c>
      <c r="G4137" s="129">
        <v>1147.2775670195977</v>
      </c>
      <c r="H4137" s="129">
        <v>280.54763140611749</v>
      </c>
      <c r="I4137" s="129">
        <v>0</v>
      </c>
      <c r="J4137" s="129">
        <v>0</v>
      </c>
      <c r="K4137" s="130">
        <v>1.740497804299139</v>
      </c>
    </row>
    <row r="4138" spans="1:11" x14ac:dyDescent="0.25">
      <c r="A4138" s="175"/>
      <c r="B4138" s="175"/>
      <c r="C4138" s="175" t="s">
        <v>158</v>
      </c>
      <c r="D4138" s="127" t="s">
        <v>139</v>
      </c>
      <c r="E4138" s="128">
        <v>80.368699291605949</v>
      </c>
      <c r="F4138" s="129">
        <v>80.368699291605949</v>
      </c>
      <c r="G4138" s="129">
        <v>247.00138113583014</v>
      </c>
      <c r="H4138" s="129">
        <v>146.73375963854622</v>
      </c>
      <c r="I4138" s="132"/>
      <c r="J4138" s="132"/>
      <c r="K4138" s="130">
        <v>3.0733529758845806</v>
      </c>
    </row>
    <row r="4139" spans="1:11" x14ac:dyDescent="0.25">
      <c r="A4139" s="175"/>
      <c r="B4139" s="175"/>
      <c r="C4139" s="175"/>
      <c r="D4139" s="127" t="s">
        <v>103</v>
      </c>
      <c r="E4139" s="128">
        <v>80.368699291605949</v>
      </c>
      <c r="F4139" s="129">
        <v>80.368699291605949</v>
      </c>
      <c r="G4139" s="129">
        <v>247.00138113583014</v>
      </c>
      <c r="H4139" s="129">
        <v>146.73375963854622</v>
      </c>
      <c r="I4139" s="132"/>
      <c r="J4139" s="132"/>
      <c r="K4139" s="130">
        <v>3.0733529758845806</v>
      </c>
    </row>
    <row r="4140" spans="1:11" x14ac:dyDescent="0.25">
      <c r="A4140" s="175"/>
      <c r="B4140" s="175"/>
      <c r="C4140" s="175" t="s">
        <v>159</v>
      </c>
      <c r="D4140" s="127" t="s">
        <v>139</v>
      </c>
      <c r="E4140" s="128">
        <v>222.06657443580875</v>
      </c>
      <c r="F4140" s="129">
        <v>222.06657443580875</v>
      </c>
      <c r="G4140" s="129">
        <v>365.49547580709157</v>
      </c>
      <c r="H4140" s="129">
        <v>203.74303763257072</v>
      </c>
      <c r="I4140" s="129">
        <v>0</v>
      </c>
      <c r="J4140" s="132"/>
      <c r="K4140" s="130">
        <v>1.6458824419464479</v>
      </c>
    </row>
    <row r="4141" spans="1:11" x14ac:dyDescent="0.25">
      <c r="A4141" s="175"/>
      <c r="B4141" s="175"/>
      <c r="C4141" s="175"/>
      <c r="D4141" s="127" t="s">
        <v>103</v>
      </c>
      <c r="E4141" s="128">
        <v>222.06657443580875</v>
      </c>
      <c r="F4141" s="129">
        <v>222.06657443580875</v>
      </c>
      <c r="G4141" s="129">
        <v>365.49547580709157</v>
      </c>
      <c r="H4141" s="129">
        <v>203.74303763257072</v>
      </c>
      <c r="I4141" s="129">
        <v>0</v>
      </c>
      <c r="J4141" s="132"/>
      <c r="K4141" s="130">
        <v>1.6458824419464479</v>
      </c>
    </row>
    <row r="4142" spans="1:11" x14ac:dyDescent="0.25">
      <c r="A4142" s="175"/>
      <c r="B4142" s="175"/>
      <c r="C4142" s="175" t="s">
        <v>84</v>
      </c>
      <c r="D4142" s="127" t="s">
        <v>140</v>
      </c>
      <c r="E4142" s="135">
        <v>0.61363636363636365</v>
      </c>
      <c r="F4142" s="133">
        <v>0.61363636363636365</v>
      </c>
      <c r="G4142" s="129">
        <v>12.272727272727273</v>
      </c>
      <c r="H4142" s="129">
        <v>0</v>
      </c>
      <c r="I4142" s="129">
        <v>0</v>
      </c>
      <c r="J4142" s="129">
        <v>0</v>
      </c>
      <c r="K4142" s="130">
        <v>20</v>
      </c>
    </row>
    <row r="4143" spans="1:11" x14ac:dyDescent="0.25">
      <c r="A4143" s="175"/>
      <c r="B4143" s="175"/>
      <c r="C4143" s="175"/>
      <c r="D4143" s="127" t="s">
        <v>139</v>
      </c>
      <c r="E4143" s="128">
        <v>665.98302206677488</v>
      </c>
      <c r="F4143" s="129">
        <v>665.98302206677488</v>
      </c>
      <c r="G4143" s="129">
        <v>2531.4990733028594</v>
      </c>
      <c r="H4143" s="129">
        <v>1299.2732690375174</v>
      </c>
      <c r="I4143" s="132"/>
      <c r="J4143" s="132"/>
      <c r="K4143" s="130">
        <v>3.8011465599329322</v>
      </c>
    </row>
    <row r="4144" spans="1:11" x14ac:dyDescent="0.25">
      <c r="A4144" s="175"/>
      <c r="B4144" s="175"/>
      <c r="C4144" s="175"/>
      <c r="D4144" s="127" t="s">
        <v>103</v>
      </c>
      <c r="E4144" s="128">
        <v>666.59665843041125</v>
      </c>
      <c r="F4144" s="129">
        <v>666.59665843041125</v>
      </c>
      <c r="G4144" s="129">
        <v>2543.7718005755864</v>
      </c>
      <c r="H4144" s="129">
        <v>1299.2732690375174</v>
      </c>
      <c r="I4144" s="129">
        <v>0</v>
      </c>
      <c r="J4144" s="129">
        <v>0</v>
      </c>
      <c r="K4144" s="130">
        <v>11.900573279966466</v>
      </c>
    </row>
    <row r="4145" spans="1:11" x14ac:dyDescent="0.25">
      <c r="A4145" s="175"/>
      <c r="B4145" s="175"/>
      <c r="C4145" s="175" t="s">
        <v>85</v>
      </c>
      <c r="D4145" s="127" t="s">
        <v>139</v>
      </c>
      <c r="E4145" s="128">
        <v>162.01945644577884</v>
      </c>
      <c r="F4145" s="129">
        <v>162.01945644577884</v>
      </c>
      <c r="G4145" s="129">
        <v>1058.678287219152</v>
      </c>
      <c r="H4145" s="129">
        <v>468.46020226180104</v>
      </c>
      <c r="I4145" s="132"/>
      <c r="J4145" s="132"/>
      <c r="K4145" s="130">
        <v>6.5342663803680114</v>
      </c>
    </row>
    <row r="4146" spans="1:11" x14ac:dyDescent="0.25">
      <c r="A4146" s="175"/>
      <c r="B4146" s="175"/>
      <c r="C4146" s="175"/>
      <c r="D4146" s="127" t="s">
        <v>103</v>
      </c>
      <c r="E4146" s="128">
        <v>162.01945644577884</v>
      </c>
      <c r="F4146" s="129">
        <v>162.01945644577884</v>
      </c>
      <c r="G4146" s="129">
        <v>1058.678287219152</v>
      </c>
      <c r="H4146" s="129">
        <v>468.46020226180104</v>
      </c>
      <c r="I4146" s="132"/>
      <c r="J4146" s="132"/>
      <c r="K4146" s="130">
        <v>6.5342663803680114</v>
      </c>
    </row>
    <row r="4147" spans="1:11" x14ac:dyDescent="0.25">
      <c r="A4147" s="175"/>
      <c r="B4147" s="175"/>
      <c r="C4147" s="175" t="s">
        <v>86</v>
      </c>
      <c r="D4147" s="127" t="s">
        <v>140</v>
      </c>
      <c r="E4147" s="135">
        <v>0.30555555555555558</v>
      </c>
      <c r="F4147" s="133">
        <v>0.30555555555555558</v>
      </c>
      <c r="G4147" s="129">
        <v>2.4444444444444446</v>
      </c>
      <c r="H4147" s="129">
        <v>0</v>
      </c>
      <c r="I4147" s="129">
        <v>0</v>
      </c>
      <c r="J4147" s="129">
        <v>0</v>
      </c>
      <c r="K4147" s="130">
        <v>8</v>
      </c>
    </row>
    <row r="4148" spans="1:11" x14ac:dyDescent="0.25">
      <c r="A4148" s="175"/>
      <c r="B4148" s="175"/>
      <c r="C4148" s="175"/>
      <c r="D4148" s="127" t="s">
        <v>139</v>
      </c>
      <c r="E4148" s="128">
        <v>888.52685363973364</v>
      </c>
      <c r="F4148" s="129">
        <v>888.52685363973364</v>
      </c>
      <c r="G4148" s="129">
        <v>2141.7193623147232</v>
      </c>
      <c r="H4148" s="129">
        <v>845.45464692114649</v>
      </c>
      <c r="I4148" s="132"/>
      <c r="J4148" s="132"/>
      <c r="K4148" s="130">
        <v>2.4104160201140248</v>
      </c>
    </row>
    <row r="4149" spans="1:11" x14ac:dyDescent="0.25">
      <c r="A4149" s="175"/>
      <c r="B4149" s="175"/>
      <c r="C4149" s="175"/>
      <c r="D4149" s="127" t="s">
        <v>103</v>
      </c>
      <c r="E4149" s="128">
        <v>888.83240919528919</v>
      </c>
      <c r="F4149" s="129">
        <v>888.83240919528919</v>
      </c>
      <c r="G4149" s="129">
        <v>2144.1638067591675</v>
      </c>
      <c r="H4149" s="129">
        <v>845.45464692114649</v>
      </c>
      <c r="I4149" s="129">
        <v>0</v>
      </c>
      <c r="J4149" s="129">
        <v>0</v>
      </c>
      <c r="K4149" s="130">
        <v>5.2052080100570119</v>
      </c>
    </row>
    <row r="4150" spans="1:11" x14ac:dyDescent="0.25">
      <c r="A4150" s="175"/>
      <c r="B4150" s="175"/>
      <c r="C4150" s="175" t="s">
        <v>87</v>
      </c>
      <c r="D4150" s="127" t="s">
        <v>140</v>
      </c>
      <c r="E4150" s="128">
        <v>1</v>
      </c>
      <c r="F4150" s="129">
        <v>1</v>
      </c>
      <c r="G4150" s="133">
        <v>0.3</v>
      </c>
      <c r="H4150" s="133">
        <v>0.25</v>
      </c>
      <c r="I4150" s="129">
        <v>0</v>
      </c>
      <c r="J4150" s="129">
        <v>0</v>
      </c>
      <c r="K4150" s="131">
        <v>0.3</v>
      </c>
    </row>
    <row r="4151" spans="1:11" x14ac:dyDescent="0.25">
      <c r="A4151" s="175"/>
      <c r="B4151" s="175"/>
      <c r="C4151" s="175"/>
      <c r="D4151" s="127" t="s">
        <v>139</v>
      </c>
      <c r="E4151" s="128">
        <v>272.45772085648809</v>
      </c>
      <c r="F4151" s="129">
        <v>272.45772085648809</v>
      </c>
      <c r="G4151" s="129">
        <v>1070.5047962781041</v>
      </c>
      <c r="H4151" s="129">
        <v>420.04338158082908</v>
      </c>
      <c r="I4151" s="132"/>
      <c r="J4151" s="132"/>
      <c r="K4151" s="130">
        <v>3.9290675739079974</v>
      </c>
    </row>
    <row r="4152" spans="1:11" x14ac:dyDescent="0.25">
      <c r="A4152" s="175"/>
      <c r="B4152" s="175"/>
      <c r="C4152" s="175"/>
      <c r="D4152" s="127" t="s">
        <v>103</v>
      </c>
      <c r="E4152" s="128">
        <v>273.45772085648809</v>
      </c>
      <c r="F4152" s="129">
        <v>273.45772085648809</v>
      </c>
      <c r="G4152" s="129">
        <v>1070.804796278104</v>
      </c>
      <c r="H4152" s="129">
        <v>420.29338158082908</v>
      </c>
      <c r="I4152" s="129">
        <v>0</v>
      </c>
      <c r="J4152" s="129">
        <v>0</v>
      </c>
      <c r="K4152" s="130">
        <v>2.1145337869539986</v>
      </c>
    </row>
    <row r="4153" spans="1:11" x14ac:dyDescent="0.25">
      <c r="A4153" s="175"/>
      <c r="B4153" s="175"/>
      <c r="C4153" s="175" t="s">
        <v>160</v>
      </c>
      <c r="D4153" s="127" t="s">
        <v>139</v>
      </c>
      <c r="E4153" s="128">
        <v>53.315430990000003</v>
      </c>
      <c r="F4153" s="129">
        <v>53.315430990000003</v>
      </c>
      <c r="G4153" s="129">
        <v>143.93571655937637</v>
      </c>
      <c r="H4153" s="129">
        <v>43.03032140975499</v>
      </c>
      <c r="I4153" s="132"/>
      <c r="J4153" s="132"/>
      <c r="K4153" s="130">
        <v>2.69970089121803</v>
      </c>
    </row>
    <row r="4154" spans="1:11" x14ac:dyDescent="0.25">
      <c r="A4154" s="175"/>
      <c r="B4154" s="175"/>
      <c r="C4154" s="175"/>
      <c r="D4154" s="127" t="s">
        <v>103</v>
      </c>
      <c r="E4154" s="128">
        <v>53.315430990000003</v>
      </c>
      <c r="F4154" s="129">
        <v>53.315430990000003</v>
      </c>
      <c r="G4154" s="129">
        <v>143.93571655937637</v>
      </c>
      <c r="H4154" s="129">
        <v>43.03032140975499</v>
      </c>
      <c r="I4154" s="132"/>
      <c r="J4154" s="132"/>
      <c r="K4154" s="130">
        <v>2.69970089121803</v>
      </c>
    </row>
    <row r="4155" spans="1:11" x14ac:dyDescent="0.25">
      <c r="A4155" s="175"/>
      <c r="B4155" s="175"/>
      <c r="C4155" s="175" t="s">
        <v>88</v>
      </c>
      <c r="D4155" s="127" t="s">
        <v>140</v>
      </c>
      <c r="E4155" s="128">
        <v>1.75</v>
      </c>
      <c r="F4155" s="129">
        <v>1.75</v>
      </c>
      <c r="G4155" s="129">
        <v>7.5</v>
      </c>
      <c r="H4155" s="129">
        <v>4.875</v>
      </c>
      <c r="I4155" s="129">
        <v>0</v>
      </c>
      <c r="J4155" s="129">
        <v>0</v>
      </c>
      <c r="K4155" s="130">
        <v>4.2857142857142856</v>
      </c>
    </row>
    <row r="4156" spans="1:11" x14ac:dyDescent="0.25">
      <c r="A4156" s="175"/>
      <c r="B4156" s="175"/>
      <c r="C4156" s="175"/>
      <c r="D4156" s="127" t="s">
        <v>139</v>
      </c>
      <c r="E4156" s="128">
        <v>1450.946657561884</v>
      </c>
      <c r="F4156" s="129">
        <v>1435.1791103704147</v>
      </c>
      <c r="G4156" s="129">
        <v>4054.6538189702032</v>
      </c>
      <c r="H4156" s="129">
        <v>2084.5100580810372</v>
      </c>
      <c r="I4156" s="132"/>
      <c r="J4156" s="132"/>
      <c r="K4156" s="130">
        <v>2.7944885484511821</v>
      </c>
    </row>
    <row r="4157" spans="1:11" x14ac:dyDescent="0.25">
      <c r="A4157" s="175"/>
      <c r="B4157" s="175"/>
      <c r="C4157" s="175"/>
      <c r="D4157" s="127" t="s">
        <v>103</v>
      </c>
      <c r="E4157" s="128">
        <v>1452.696657561884</v>
      </c>
      <c r="F4157" s="129">
        <v>1436.9291103704147</v>
      </c>
      <c r="G4157" s="129">
        <v>4062.1538189702032</v>
      </c>
      <c r="H4157" s="129">
        <v>2089.3850580810372</v>
      </c>
      <c r="I4157" s="129">
        <v>0</v>
      </c>
      <c r="J4157" s="129">
        <v>0</v>
      </c>
      <c r="K4157" s="130">
        <v>3.5401014170827336</v>
      </c>
    </row>
    <row r="4158" spans="1:11" x14ac:dyDescent="0.25">
      <c r="A4158" s="175"/>
      <c r="B4158" s="175"/>
      <c r="C4158" s="175" t="s">
        <v>161</v>
      </c>
      <c r="D4158" s="127" t="s">
        <v>139</v>
      </c>
      <c r="E4158" s="128">
        <v>119.15366547280009</v>
      </c>
      <c r="F4158" s="129">
        <v>116.93911817503768</v>
      </c>
      <c r="G4158" s="129">
        <v>91.933622959344774</v>
      </c>
      <c r="H4158" s="129">
        <v>57.595243152833547</v>
      </c>
      <c r="I4158" s="132"/>
      <c r="J4158" s="132"/>
      <c r="K4158" s="131">
        <v>0.77155513927795205</v>
      </c>
    </row>
    <row r="4159" spans="1:11" x14ac:dyDescent="0.25">
      <c r="A4159" s="175"/>
      <c r="B4159" s="175"/>
      <c r="C4159" s="175"/>
      <c r="D4159" s="127" t="s">
        <v>103</v>
      </c>
      <c r="E4159" s="128">
        <v>119.15366547280009</v>
      </c>
      <c r="F4159" s="129">
        <v>116.93911817503768</v>
      </c>
      <c r="G4159" s="129">
        <v>91.933622959344774</v>
      </c>
      <c r="H4159" s="129">
        <v>57.595243152833547</v>
      </c>
      <c r="I4159" s="132"/>
      <c r="J4159" s="132"/>
      <c r="K4159" s="131">
        <v>0.77155513927795205</v>
      </c>
    </row>
    <row r="4160" spans="1:11" x14ac:dyDescent="0.25">
      <c r="A4160" s="175"/>
      <c r="B4160" s="175"/>
      <c r="C4160" s="175" t="s">
        <v>162</v>
      </c>
      <c r="D4160" s="127" t="s">
        <v>139</v>
      </c>
      <c r="E4160" s="128">
        <v>35.23470988454379</v>
      </c>
      <c r="F4160" s="129">
        <v>35.23470988454379</v>
      </c>
      <c r="G4160" s="129">
        <v>96.048004367964268</v>
      </c>
      <c r="H4160" s="129">
        <v>28.460303616266717</v>
      </c>
      <c r="I4160" s="132"/>
      <c r="J4160" s="132"/>
      <c r="K4160" s="130">
        <v>2.7259484946148826</v>
      </c>
    </row>
    <row r="4161" spans="1:11" x14ac:dyDescent="0.25">
      <c r="A4161" s="175"/>
      <c r="B4161" s="175"/>
      <c r="C4161" s="175"/>
      <c r="D4161" s="127" t="s">
        <v>103</v>
      </c>
      <c r="E4161" s="128">
        <v>35.23470988454379</v>
      </c>
      <c r="F4161" s="129">
        <v>35.23470988454379</v>
      </c>
      <c r="G4161" s="129">
        <v>96.048004367964268</v>
      </c>
      <c r="H4161" s="129">
        <v>28.460303616266717</v>
      </c>
      <c r="I4161" s="132"/>
      <c r="J4161" s="132"/>
      <c r="K4161" s="130">
        <v>2.7259484946148826</v>
      </c>
    </row>
    <row r="4162" spans="1:11" x14ac:dyDescent="0.25">
      <c r="A4162" s="175"/>
      <c r="B4162" s="175"/>
      <c r="C4162" s="175" t="s">
        <v>89</v>
      </c>
      <c r="D4162" s="127" t="s">
        <v>139</v>
      </c>
      <c r="E4162" s="128">
        <v>73.888978161141353</v>
      </c>
      <c r="F4162" s="129">
        <v>73.888978161141353</v>
      </c>
      <c r="G4162" s="129">
        <v>153.21219950265953</v>
      </c>
      <c r="H4162" s="129">
        <v>113.11896445083427</v>
      </c>
      <c r="I4162" s="132"/>
      <c r="J4162" s="132"/>
      <c r="K4162" s="130">
        <v>2.0735460594478043</v>
      </c>
    </row>
    <row r="4163" spans="1:11" x14ac:dyDescent="0.25">
      <c r="A4163" s="175"/>
      <c r="B4163" s="175"/>
      <c r="C4163" s="175"/>
      <c r="D4163" s="127" t="s">
        <v>103</v>
      </c>
      <c r="E4163" s="128">
        <v>73.888978161141353</v>
      </c>
      <c r="F4163" s="129">
        <v>73.888978161141353</v>
      </c>
      <c r="G4163" s="129">
        <v>153.21219950265953</v>
      </c>
      <c r="H4163" s="129">
        <v>113.11896445083427</v>
      </c>
      <c r="I4163" s="132"/>
      <c r="J4163" s="132"/>
      <c r="K4163" s="130">
        <v>2.0735460594478043</v>
      </c>
    </row>
    <row r="4164" spans="1:11" x14ac:dyDescent="0.25">
      <c r="A4164" s="175"/>
      <c r="B4164" s="175"/>
      <c r="C4164" s="175" t="s">
        <v>163</v>
      </c>
      <c r="D4164" s="127" t="s">
        <v>139</v>
      </c>
      <c r="E4164" s="128">
        <v>510.31596180463532</v>
      </c>
      <c r="F4164" s="129">
        <v>508.33072237478359</v>
      </c>
      <c r="G4164" s="129">
        <v>2231.74796439789</v>
      </c>
      <c r="H4164" s="129">
        <v>809.23037639525774</v>
      </c>
      <c r="I4164" s="132"/>
      <c r="J4164" s="132"/>
      <c r="K4164" s="130">
        <v>4.3732670177623643</v>
      </c>
    </row>
    <row r="4165" spans="1:11" x14ac:dyDescent="0.25">
      <c r="A4165" s="175"/>
      <c r="B4165" s="175"/>
      <c r="C4165" s="175"/>
      <c r="D4165" s="127" t="s">
        <v>103</v>
      </c>
      <c r="E4165" s="128">
        <v>510.31596180463532</v>
      </c>
      <c r="F4165" s="129">
        <v>508.33072237478359</v>
      </c>
      <c r="G4165" s="129">
        <v>2231.74796439789</v>
      </c>
      <c r="H4165" s="129">
        <v>809.23037639525774</v>
      </c>
      <c r="I4165" s="132"/>
      <c r="J4165" s="132"/>
      <c r="K4165" s="130">
        <v>4.3732670177623643</v>
      </c>
    </row>
    <row r="4166" spans="1:11" x14ac:dyDescent="0.25">
      <c r="A4166" s="175"/>
      <c r="B4166" s="175"/>
      <c r="C4166" s="175" t="s">
        <v>164</v>
      </c>
      <c r="D4166" s="127" t="s">
        <v>139</v>
      </c>
      <c r="E4166" s="128">
        <v>126.62561258357997</v>
      </c>
      <c r="F4166" s="129">
        <v>126.62561258357997</v>
      </c>
      <c r="G4166" s="129">
        <v>727.98492022542928</v>
      </c>
      <c r="H4166" s="129">
        <v>199.32507421803865</v>
      </c>
      <c r="I4166" s="132"/>
      <c r="J4166" s="132"/>
      <c r="K4166" s="130">
        <v>5.7491127219220255</v>
      </c>
    </row>
    <row r="4167" spans="1:11" x14ac:dyDescent="0.25">
      <c r="A4167" s="175"/>
      <c r="B4167" s="175"/>
      <c r="C4167" s="175"/>
      <c r="D4167" s="127" t="s">
        <v>103</v>
      </c>
      <c r="E4167" s="128">
        <v>126.62561258357997</v>
      </c>
      <c r="F4167" s="129">
        <v>126.62561258357997</v>
      </c>
      <c r="G4167" s="129">
        <v>727.98492022542928</v>
      </c>
      <c r="H4167" s="129">
        <v>199.32507421803865</v>
      </c>
      <c r="I4167" s="132"/>
      <c r="J4167" s="132"/>
      <c r="K4167" s="130">
        <v>5.7491127219220255</v>
      </c>
    </row>
    <row r="4168" spans="1:11" x14ac:dyDescent="0.25">
      <c r="A4168" s="175"/>
      <c r="B4168" s="175"/>
      <c r="C4168" s="175" t="s">
        <v>90</v>
      </c>
      <c r="D4168" s="127" t="s">
        <v>140</v>
      </c>
      <c r="E4168" s="135">
        <v>0.25</v>
      </c>
      <c r="F4168" s="133">
        <v>0.25</v>
      </c>
      <c r="G4168" s="129">
        <v>0</v>
      </c>
      <c r="H4168" s="129">
        <v>0</v>
      </c>
      <c r="I4168" s="129">
        <v>0</v>
      </c>
      <c r="J4168" s="129">
        <v>0</v>
      </c>
      <c r="K4168" s="130">
        <v>0</v>
      </c>
    </row>
    <row r="4169" spans="1:11" x14ac:dyDescent="0.25">
      <c r="A4169" s="175"/>
      <c r="B4169" s="175"/>
      <c r="C4169" s="175"/>
      <c r="D4169" s="127" t="s">
        <v>139</v>
      </c>
      <c r="E4169" s="128">
        <v>95.291569822539643</v>
      </c>
      <c r="F4169" s="129">
        <v>95.291569822539643</v>
      </c>
      <c r="G4169" s="129">
        <v>248.03676443148029</v>
      </c>
      <c r="H4169" s="129">
        <v>80.724545318724239</v>
      </c>
      <c r="I4169" s="132"/>
      <c r="J4169" s="132"/>
      <c r="K4169" s="130">
        <v>2.6029245283018865</v>
      </c>
    </row>
    <row r="4170" spans="1:11" x14ac:dyDescent="0.25">
      <c r="A4170" s="175"/>
      <c r="B4170" s="175"/>
      <c r="C4170" s="175"/>
      <c r="D4170" s="127" t="s">
        <v>103</v>
      </c>
      <c r="E4170" s="128">
        <v>95.541569822539643</v>
      </c>
      <c r="F4170" s="129">
        <v>95.541569822539643</v>
      </c>
      <c r="G4170" s="129">
        <v>248.03676443148029</v>
      </c>
      <c r="H4170" s="129">
        <v>80.724545318724239</v>
      </c>
      <c r="I4170" s="129">
        <v>0</v>
      </c>
      <c r="J4170" s="129">
        <v>0</v>
      </c>
      <c r="K4170" s="130">
        <v>1.3014622641509432</v>
      </c>
    </row>
    <row r="4171" spans="1:11" x14ac:dyDescent="0.25">
      <c r="A4171" s="175"/>
      <c r="B4171" s="175"/>
      <c r="C4171" s="175" t="s">
        <v>165</v>
      </c>
      <c r="D4171" s="127" t="s">
        <v>139</v>
      </c>
      <c r="E4171" s="128">
        <v>1264.6501943798726</v>
      </c>
      <c r="F4171" s="129">
        <v>1231.6632451747701</v>
      </c>
      <c r="G4171" s="129">
        <v>4297.096794426443</v>
      </c>
      <c r="H4171" s="129">
        <v>3328.4958039875037</v>
      </c>
      <c r="I4171" s="132"/>
      <c r="J4171" s="132"/>
      <c r="K4171" s="130">
        <v>3.3978540576064558</v>
      </c>
    </row>
    <row r="4172" spans="1:11" x14ac:dyDescent="0.25">
      <c r="A4172" s="175"/>
      <c r="B4172" s="175"/>
      <c r="C4172" s="175"/>
      <c r="D4172" s="127" t="s">
        <v>103</v>
      </c>
      <c r="E4172" s="128">
        <v>1264.6501943798726</v>
      </c>
      <c r="F4172" s="129">
        <v>1231.6632451747701</v>
      </c>
      <c r="G4172" s="129">
        <v>4297.096794426443</v>
      </c>
      <c r="H4172" s="129">
        <v>3328.4958039875037</v>
      </c>
      <c r="I4172" s="132"/>
      <c r="J4172" s="132"/>
      <c r="K4172" s="130">
        <v>3.3978540576064558</v>
      </c>
    </row>
    <row r="4173" spans="1:11" x14ac:dyDescent="0.25">
      <c r="A4173" s="175"/>
      <c r="B4173" s="175"/>
      <c r="C4173" s="175" t="s">
        <v>166</v>
      </c>
      <c r="D4173" s="127" t="s">
        <v>139</v>
      </c>
      <c r="E4173" s="128">
        <v>89.75052837926782</v>
      </c>
      <c r="F4173" s="129">
        <v>89.75052837926782</v>
      </c>
      <c r="G4173" s="129">
        <v>354.70123407642217</v>
      </c>
      <c r="H4173" s="129">
        <v>202.17131360635386</v>
      </c>
      <c r="I4173" s="132"/>
      <c r="J4173" s="132"/>
      <c r="K4173" s="130">
        <v>3.9520796198271451</v>
      </c>
    </row>
    <row r="4174" spans="1:11" x14ac:dyDescent="0.25">
      <c r="A4174" s="175"/>
      <c r="B4174" s="175"/>
      <c r="C4174" s="175"/>
      <c r="D4174" s="127" t="s">
        <v>103</v>
      </c>
      <c r="E4174" s="128">
        <v>89.75052837926782</v>
      </c>
      <c r="F4174" s="129">
        <v>89.75052837926782</v>
      </c>
      <c r="G4174" s="129">
        <v>354.70123407642217</v>
      </c>
      <c r="H4174" s="129">
        <v>202.17131360635386</v>
      </c>
      <c r="I4174" s="132"/>
      <c r="J4174" s="132"/>
      <c r="K4174" s="130">
        <v>3.9520796198271451</v>
      </c>
    </row>
    <row r="4175" spans="1:11" x14ac:dyDescent="0.25">
      <c r="A4175" s="175"/>
      <c r="B4175" s="175"/>
      <c r="C4175" s="175" t="s">
        <v>91</v>
      </c>
      <c r="D4175" s="127" t="s">
        <v>139</v>
      </c>
      <c r="E4175" s="128">
        <v>3178.6001776970834</v>
      </c>
      <c r="F4175" s="129">
        <v>2887.9229462407075</v>
      </c>
      <c r="G4175" s="129">
        <v>8086.7625284554688</v>
      </c>
      <c r="H4175" s="129">
        <v>2958.0004134405585</v>
      </c>
      <c r="I4175" s="129">
        <v>5.1458047291600382</v>
      </c>
      <c r="J4175" s="133">
        <v>0.36107735787836193</v>
      </c>
      <c r="K4175" s="130">
        <v>2.5441269981663379</v>
      </c>
    </row>
    <row r="4176" spans="1:11" x14ac:dyDescent="0.25">
      <c r="A4176" s="175"/>
      <c r="B4176" s="175"/>
      <c r="C4176" s="175"/>
      <c r="D4176" s="127" t="s">
        <v>103</v>
      </c>
      <c r="E4176" s="128">
        <v>3178.6001776970834</v>
      </c>
      <c r="F4176" s="129">
        <v>2887.9229462407075</v>
      </c>
      <c r="G4176" s="129">
        <v>8086.7625284554688</v>
      </c>
      <c r="H4176" s="129">
        <v>2958.0004134405585</v>
      </c>
      <c r="I4176" s="129">
        <v>5.1458047291600382</v>
      </c>
      <c r="J4176" s="133">
        <v>0.36107735787836193</v>
      </c>
      <c r="K4176" s="130">
        <v>2.5441269981663379</v>
      </c>
    </row>
    <row r="4177" spans="1:11" x14ac:dyDescent="0.25">
      <c r="A4177" s="175"/>
      <c r="B4177" s="175"/>
      <c r="C4177" s="175" t="s">
        <v>167</v>
      </c>
      <c r="D4177" s="127" t="s">
        <v>139</v>
      </c>
      <c r="E4177" s="128">
        <v>140.09057744395159</v>
      </c>
      <c r="F4177" s="129">
        <v>139.47905701269593</v>
      </c>
      <c r="G4177" s="129">
        <v>164.45892344723748</v>
      </c>
      <c r="H4177" s="129">
        <v>14.649311664302161</v>
      </c>
      <c r="I4177" s="132"/>
      <c r="J4177" s="132"/>
      <c r="K4177" s="130">
        <v>1.1739470737283195</v>
      </c>
    </row>
    <row r="4178" spans="1:11" x14ac:dyDescent="0.25">
      <c r="A4178" s="175"/>
      <c r="B4178" s="175"/>
      <c r="C4178" s="175"/>
      <c r="D4178" s="127" t="s">
        <v>103</v>
      </c>
      <c r="E4178" s="128">
        <v>140.09057744395159</v>
      </c>
      <c r="F4178" s="129">
        <v>139.47905701269593</v>
      </c>
      <c r="G4178" s="129">
        <v>164.45892344723748</v>
      </c>
      <c r="H4178" s="129">
        <v>14.649311664302161</v>
      </c>
      <c r="I4178" s="132"/>
      <c r="J4178" s="132"/>
      <c r="K4178" s="130">
        <v>1.1739470737283195</v>
      </c>
    </row>
    <row r="4179" spans="1:11" x14ac:dyDescent="0.25">
      <c r="A4179" s="175"/>
      <c r="B4179" s="175"/>
      <c r="C4179" s="175" t="s">
        <v>92</v>
      </c>
      <c r="D4179" s="127" t="s">
        <v>140</v>
      </c>
      <c r="E4179" s="135">
        <v>0.5</v>
      </c>
      <c r="F4179" s="133">
        <v>0.5</v>
      </c>
      <c r="G4179" s="129">
        <v>2</v>
      </c>
      <c r="H4179" s="129">
        <v>1.5</v>
      </c>
      <c r="I4179" s="129">
        <v>0</v>
      </c>
      <c r="J4179" s="129">
        <v>0</v>
      </c>
      <c r="K4179" s="130">
        <v>4</v>
      </c>
    </row>
    <row r="4180" spans="1:11" x14ac:dyDescent="0.25">
      <c r="A4180" s="175"/>
      <c r="B4180" s="175"/>
      <c r="C4180" s="175"/>
      <c r="D4180" s="127" t="s">
        <v>139</v>
      </c>
      <c r="E4180" s="128">
        <v>548.83727585236841</v>
      </c>
      <c r="F4180" s="129">
        <v>516.65725777480839</v>
      </c>
      <c r="G4180" s="129">
        <v>1506.8767902672917</v>
      </c>
      <c r="H4180" s="129">
        <v>457.02733875371126</v>
      </c>
      <c r="I4180" s="132"/>
      <c r="J4180" s="132"/>
      <c r="K4180" s="130">
        <v>2.7455802595168954</v>
      </c>
    </row>
    <row r="4181" spans="1:11" x14ac:dyDescent="0.25">
      <c r="A4181" s="175"/>
      <c r="B4181" s="175"/>
      <c r="C4181" s="175"/>
      <c r="D4181" s="127" t="s">
        <v>103</v>
      </c>
      <c r="E4181" s="128">
        <v>549.33727585236841</v>
      </c>
      <c r="F4181" s="129">
        <v>517.15725777480839</v>
      </c>
      <c r="G4181" s="129">
        <v>1508.8767902672917</v>
      </c>
      <c r="H4181" s="129">
        <v>458.52733875371126</v>
      </c>
      <c r="I4181" s="129">
        <v>0</v>
      </c>
      <c r="J4181" s="129">
        <v>0</v>
      </c>
      <c r="K4181" s="130">
        <v>3.3727901297584477</v>
      </c>
    </row>
    <row r="4182" spans="1:11" x14ac:dyDescent="0.25">
      <c r="A4182" s="175"/>
      <c r="B4182" s="175"/>
      <c r="C4182" s="175" t="s">
        <v>93</v>
      </c>
      <c r="D4182" s="127" t="s">
        <v>140</v>
      </c>
      <c r="E4182" s="128">
        <v>27.143703703703707</v>
      </c>
      <c r="F4182" s="129">
        <v>26.84740740740741</v>
      </c>
      <c r="G4182" s="129">
        <v>96.118518518518499</v>
      </c>
      <c r="H4182" s="129">
        <v>88.444444444444457</v>
      </c>
      <c r="I4182" s="133">
        <v>0.35555555555555551</v>
      </c>
      <c r="J4182" s="133">
        <v>5.9259259259259262E-2</v>
      </c>
      <c r="K4182" s="130">
        <v>3.5410981333915501</v>
      </c>
    </row>
    <row r="4183" spans="1:11" x14ac:dyDescent="0.25">
      <c r="A4183" s="175"/>
      <c r="B4183" s="175"/>
      <c r="C4183" s="175"/>
      <c r="D4183" s="127" t="s">
        <v>139</v>
      </c>
      <c r="E4183" s="128">
        <v>3058.7886630956477</v>
      </c>
      <c r="F4183" s="129">
        <v>2645.3015344330656</v>
      </c>
      <c r="G4183" s="129">
        <v>8341.4339099491553</v>
      </c>
      <c r="H4183" s="129">
        <v>3191.6149152505618</v>
      </c>
      <c r="I4183" s="129">
        <v>26.8188907812814</v>
      </c>
      <c r="J4183" s="129">
        <v>19.879097426172258</v>
      </c>
      <c r="K4183" s="130">
        <v>2.7270383242192371</v>
      </c>
    </row>
    <row r="4184" spans="1:11" x14ac:dyDescent="0.25">
      <c r="A4184" s="175"/>
      <c r="B4184" s="175"/>
      <c r="C4184" s="175"/>
      <c r="D4184" s="127" t="s">
        <v>103</v>
      </c>
      <c r="E4184" s="128">
        <v>3085.9323667993517</v>
      </c>
      <c r="F4184" s="129">
        <v>2672.1489418404731</v>
      </c>
      <c r="G4184" s="129">
        <v>8437.552428467674</v>
      </c>
      <c r="H4184" s="129">
        <v>3280.0593596950066</v>
      </c>
      <c r="I4184" s="129">
        <v>27.174446336836958</v>
      </c>
      <c r="J4184" s="129">
        <v>19.938356685431515</v>
      </c>
      <c r="K4184" s="130">
        <v>3.1340682288053934</v>
      </c>
    </row>
    <row r="4185" spans="1:11" x14ac:dyDescent="0.25">
      <c r="A4185" s="175"/>
      <c r="B4185" s="175"/>
      <c r="C4185" s="175" t="s">
        <v>94</v>
      </c>
      <c r="D4185" s="127" t="s">
        <v>139</v>
      </c>
      <c r="E4185" s="128">
        <v>233.1338939</v>
      </c>
      <c r="F4185" s="129">
        <v>228.52112581943615</v>
      </c>
      <c r="G4185" s="129">
        <v>557.23378000000002</v>
      </c>
      <c r="H4185" s="129">
        <v>86.024809169999997</v>
      </c>
      <c r="I4185" s="132"/>
      <c r="J4185" s="132"/>
      <c r="K4185" s="130">
        <v>2.3901877615402367</v>
      </c>
    </row>
    <row r="4186" spans="1:11" x14ac:dyDescent="0.25">
      <c r="A4186" s="175"/>
      <c r="B4186" s="175"/>
      <c r="C4186" s="175"/>
      <c r="D4186" s="127" t="s">
        <v>103</v>
      </c>
      <c r="E4186" s="128">
        <v>233.1338939</v>
      </c>
      <c r="F4186" s="129">
        <v>228.52112581943615</v>
      </c>
      <c r="G4186" s="129">
        <v>557.23378000000002</v>
      </c>
      <c r="H4186" s="129">
        <v>86.024809169999997</v>
      </c>
      <c r="I4186" s="132"/>
      <c r="J4186" s="132"/>
      <c r="K4186" s="130">
        <v>2.3901877615402367</v>
      </c>
    </row>
    <row r="4187" spans="1:11" x14ac:dyDescent="0.25">
      <c r="A4187" s="175"/>
      <c r="B4187" s="175"/>
      <c r="C4187" s="175" t="s">
        <v>96</v>
      </c>
      <c r="D4187" s="127" t="s">
        <v>140</v>
      </c>
      <c r="E4187" s="128">
        <v>17.224576271186443</v>
      </c>
      <c r="F4187" s="129">
        <v>16.525423728813557</v>
      </c>
      <c r="G4187" s="129">
        <v>9.0572033898305087</v>
      </c>
      <c r="H4187" s="129">
        <v>3.8135593220338979</v>
      </c>
      <c r="I4187" s="129">
        <v>1.1440677966101696</v>
      </c>
      <c r="J4187" s="129">
        <v>0</v>
      </c>
      <c r="K4187" s="131">
        <v>0.52583025830258301</v>
      </c>
    </row>
    <row r="4188" spans="1:11" x14ac:dyDescent="0.25">
      <c r="A4188" s="175"/>
      <c r="B4188" s="175"/>
      <c r="C4188" s="175"/>
      <c r="D4188" s="127" t="s">
        <v>139</v>
      </c>
      <c r="E4188" s="128">
        <v>479.76704945078171</v>
      </c>
      <c r="F4188" s="129">
        <v>470.96754572980888</v>
      </c>
      <c r="G4188" s="129">
        <v>815.79762350690157</v>
      </c>
      <c r="H4188" s="129">
        <v>314.1416047222653</v>
      </c>
      <c r="I4188" s="129">
        <v>-1.8473317106529459</v>
      </c>
      <c r="J4188" s="129">
        <v>-1.8473317106529459</v>
      </c>
      <c r="K4188" s="130">
        <v>1.7004036113793024</v>
      </c>
    </row>
    <row r="4189" spans="1:11" x14ac:dyDescent="0.25">
      <c r="A4189" s="175"/>
      <c r="B4189" s="175"/>
      <c r="C4189" s="175"/>
      <c r="D4189" s="127" t="s">
        <v>103</v>
      </c>
      <c r="E4189" s="128">
        <v>496.99162572196815</v>
      </c>
      <c r="F4189" s="129">
        <v>487.49296945862244</v>
      </c>
      <c r="G4189" s="129">
        <v>824.85482689673211</v>
      </c>
      <c r="H4189" s="129">
        <v>317.95516404429924</v>
      </c>
      <c r="I4189" s="133">
        <v>-0.70326391404277633</v>
      </c>
      <c r="J4189" s="129">
        <v>-1.8473317106529459</v>
      </c>
      <c r="K4189" s="130">
        <v>1.1131169348409427</v>
      </c>
    </row>
    <row r="4190" spans="1:11" x14ac:dyDescent="0.25">
      <c r="A4190" s="175"/>
      <c r="B4190" s="175"/>
      <c r="C4190" s="175" t="s">
        <v>97</v>
      </c>
      <c r="D4190" s="127" t="s">
        <v>140</v>
      </c>
      <c r="E4190" s="128">
        <v>168.19754901960786</v>
      </c>
      <c r="F4190" s="129">
        <v>158.49166666666667</v>
      </c>
      <c r="G4190" s="129">
        <v>417.89215686274514</v>
      </c>
      <c r="H4190" s="129">
        <v>337.60294117647055</v>
      </c>
      <c r="I4190" s="129">
        <v>0</v>
      </c>
      <c r="J4190" s="133">
        <v>0.32352941176470584</v>
      </c>
      <c r="K4190" s="130">
        <v>2.484531785977623</v>
      </c>
    </row>
    <row r="4191" spans="1:11" x14ac:dyDescent="0.25">
      <c r="A4191" s="175"/>
      <c r="B4191" s="175"/>
      <c r="C4191" s="175"/>
      <c r="D4191" s="127" t="s">
        <v>139</v>
      </c>
      <c r="E4191" s="128">
        <v>4906.5987183707866</v>
      </c>
      <c r="F4191" s="129">
        <v>4451.2322862691435</v>
      </c>
      <c r="G4191" s="129">
        <v>9784.9285443543431</v>
      </c>
      <c r="H4191" s="129">
        <v>3589.7249786361522</v>
      </c>
      <c r="I4191" s="132"/>
      <c r="J4191" s="129">
        <v>21.604308956205273</v>
      </c>
      <c r="K4191" s="130">
        <v>1.9942385970384355</v>
      </c>
    </row>
    <row r="4192" spans="1:11" x14ac:dyDescent="0.25">
      <c r="A4192" s="175"/>
      <c r="B4192" s="175"/>
      <c r="C4192" s="175"/>
      <c r="D4192" s="127" t="s">
        <v>103</v>
      </c>
      <c r="E4192" s="128">
        <v>5074.796267390394</v>
      </c>
      <c r="F4192" s="129">
        <v>4609.7239529358103</v>
      </c>
      <c r="G4192" s="129">
        <v>10202.820701217088</v>
      </c>
      <c r="H4192" s="129">
        <v>3927.3279198126224</v>
      </c>
      <c r="I4192" s="129">
        <v>0</v>
      </c>
      <c r="J4192" s="129">
        <v>21.927838367969979</v>
      </c>
      <c r="K4192" s="130">
        <v>2.2393851915080294</v>
      </c>
    </row>
    <row r="4193" spans="1:11" x14ac:dyDescent="0.25">
      <c r="A4193" s="175"/>
      <c r="B4193" s="175"/>
      <c r="C4193" s="175" t="s">
        <v>168</v>
      </c>
      <c r="D4193" s="127" t="s">
        <v>139</v>
      </c>
      <c r="E4193" s="128">
        <v>318.86962795071366</v>
      </c>
      <c r="F4193" s="129">
        <v>268.92187398572997</v>
      </c>
      <c r="G4193" s="129">
        <v>962.95245194291044</v>
      </c>
      <c r="H4193" s="129">
        <v>450.03337876977287</v>
      </c>
      <c r="I4193" s="132"/>
      <c r="J4193" s="132"/>
      <c r="K4193" s="130">
        <v>3.0198939238319364</v>
      </c>
    </row>
    <row r="4194" spans="1:11" x14ac:dyDescent="0.25">
      <c r="A4194" s="175"/>
      <c r="B4194" s="175"/>
      <c r="C4194" s="175"/>
      <c r="D4194" s="127" t="s">
        <v>103</v>
      </c>
      <c r="E4194" s="128">
        <v>318.86962795071366</v>
      </c>
      <c r="F4194" s="129">
        <v>268.92187398572997</v>
      </c>
      <c r="G4194" s="129">
        <v>962.95245194291044</v>
      </c>
      <c r="H4194" s="129">
        <v>450.03337876977287</v>
      </c>
      <c r="I4194" s="132"/>
      <c r="J4194" s="132"/>
      <c r="K4194" s="130">
        <v>3.0198939238319364</v>
      </c>
    </row>
    <row r="4195" spans="1:11" x14ac:dyDescent="0.25">
      <c r="A4195" s="175"/>
      <c r="B4195" s="175"/>
      <c r="C4195" s="175" t="s">
        <v>169</v>
      </c>
      <c r="D4195" s="127" t="s">
        <v>139</v>
      </c>
      <c r="E4195" s="128">
        <v>3.9554740088606759</v>
      </c>
      <c r="F4195" s="129">
        <v>3.9554740088606759</v>
      </c>
      <c r="G4195" s="129">
        <v>15.821896035442705</v>
      </c>
      <c r="H4195" s="129">
        <v>9.4931376212656229</v>
      </c>
      <c r="I4195" s="132"/>
      <c r="J4195" s="132"/>
      <c r="K4195" s="130">
        <v>4.0000000000000009</v>
      </c>
    </row>
    <row r="4196" spans="1:11" x14ac:dyDescent="0.25">
      <c r="A4196" s="175"/>
      <c r="B4196" s="175"/>
      <c r="C4196" s="175"/>
      <c r="D4196" s="127" t="s">
        <v>103</v>
      </c>
      <c r="E4196" s="128">
        <v>3.9554740088606759</v>
      </c>
      <c r="F4196" s="129">
        <v>3.9554740088606759</v>
      </c>
      <c r="G4196" s="129">
        <v>15.821896035442705</v>
      </c>
      <c r="H4196" s="129">
        <v>9.4931376212656229</v>
      </c>
      <c r="I4196" s="132"/>
      <c r="J4196" s="132"/>
      <c r="K4196" s="130">
        <v>4.0000000000000009</v>
      </c>
    </row>
    <row r="4197" spans="1:11" x14ac:dyDescent="0.25">
      <c r="A4197" s="175"/>
      <c r="B4197" s="175"/>
      <c r="C4197" s="175" t="s">
        <v>98</v>
      </c>
      <c r="D4197" s="127" t="s">
        <v>139</v>
      </c>
      <c r="E4197" s="128">
        <v>64.146653233462843</v>
      </c>
      <c r="F4197" s="129">
        <v>23.092795164046624</v>
      </c>
      <c r="G4197" s="129">
        <v>287.33265818244348</v>
      </c>
      <c r="H4197" s="129">
        <v>10.592909057417272</v>
      </c>
      <c r="I4197" s="132"/>
      <c r="J4197" s="132"/>
      <c r="K4197" s="130">
        <v>4.479308641975309</v>
      </c>
    </row>
    <row r="4198" spans="1:11" x14ac:dyDescent="0.25">
      <c r="A4198" s="175"/>
      <c r="B4198" s="175"/>
      <c r="C4198" s="175"/>
      <c r="D4198" s="127" t="s">
        <v>103</v>
      </c>
      <c r="E4198" s="128">
        <v>64.146653233462843</v>
      </c>
      <c r="F4198" s="129">
        <v>23.092795164046624</v>
      </c>
      <c r="G4198" s="129">
        <v>287.33265818244348</v>
      </c>
      <c r="H4198" s="129">
        <v>10.592909057417272</v>
      </c>
      <c r="I4198" s="132"/>
      <c r="J4198" s="132"/>
      <c r="K4198" s="130">
        <v>4.479308641975309</v>
      </c>
    </row>
    <row r="4199" spans="1:11" x14ac:dyDescent="0.25">
      <c r="A4199" s="175"/>
      <c r="B4199" s="175"/>
      <c r="C4199" s="175" t="s">
        <v>170</v>
      </c>
      <c r="D4199" s="127" t="s">
        <v>139</v>
      </c>
      <c r="E4199" s="128">
        <v>41.598108067941673</v>
      </c>
      <c r="F4199" s="129">
        <v>41.598108067941673</v>
      </c>
      <c r="G4199" s="129">
        <v>92.220734432203329</v>
      </c>
      <c r="H4199" s="129">
        <v>0</v>
      </c>
      <c r="I4199" s="132"/>
      <c r="J4199" s="132"/>
      <c r="K4199" s="130">
        <v>2.216945402458697</v>
      </c>
    </row>
    <row r="4200" spans="1:11" x14ac:dyDescent="0.25">
      <c r="A4200" s="175"/>
      <c r="B4200" s="175"/>
      <c r="C4200" s="175"/>
      <c r="D4200" s="127" t="s">
        <v>103</v>
      </c>
      <c r="E4200" s="128">
        <v>41.598108067941673</v>
      </c>
      <c r="F4200" s="129">
        <v>41.598108067941673</v>
      </c>
      <c r="G4200" s="129">
        <v>92.220734432203329</v>
      </c>
      <c r="H4200" s="129">
        <v>0</v>
      </c>
      <c r="I4200" s="132"/>
      <c r="J4200" s="132"/>
      <c r="K4200" s="130">
        <v>2.216945402458697</v>
      </c>
    </row>
    <row r="4201" spans="1:11" x14ac:dyDescent="0.25">
      <c r="A4201" s="175"/>
      <c r="B4201" s="175"/>
      <c r="C4201" s="175" t="s">
        <v>99</v>
      </c>
      <c r="D4201" s="127" t="s">
        <v>140</v>
      </c>
      <c r="E4201" s="128">
        <v>3.835</v>
      </c>
      <c r="F4201" s="129">
        <v>3.835</v>
      </c>
      <c r="G4201" s="129">
        <v>5.875</v>
      </c>
      <c r="H4201" s="129">
        <v>3.2</v>
      </c>
      <c r="I4201" s="133">
        <v>0.05</v>
      </c>
      <c r="J4201" s="132"/>
      <c r="K4201" s="130">
        <v>1.531942633637549</v>
      </c>
    </row>
    <row r="4202" spans="1:11" x14ac:dyDescent="0.25">
      <c r="A4202" s="175"/>
      <c r="B4202" s="175"/>
      <c r="C4202" s="175"/>
      <c r="D4202" s="127" t="s">
        <v>139</v>
      </c>
      <c r="E4202" s="128">
        <v>897.72466307437617</v>
      </c>
      <c r="F4202" s="129">
        <v>877.96063159681955</v>
      </c>
      <c r="G4202" s="129">
        <v>2523.5272659104162</v>
      </c>
      <c r="H4202" s="129">
        <v>1726.5912257744576</v>
      </c>
      <c r="I4202" s="129">
        <v>4.8155064008371422</v>
      </c>
      <c r="J4202" s="133">
        <v>0.72232596012557138</v>
      </c>
      <c r="K4202" s="130">
        <v>2.8110258854516319</v>
      </c>
    </row>
    <row r="4203" spans="1:11" x14ac:dyDescent="0.25">
      <c r="A4203" s="175"/>
      <c r="B4203" s="175"/>
      <c r="C4203" s="175"/>
      <c r="D4203" s="127" t="s">
        <v>103</v>
      </c>
      <c r="E4203" s="128">
        <v>901.55966307437609</v>
      </c>
      <c r="F4203" s="129">
        <v>881.79563159681948</v>
      </c>
      <c r="G4203" s="129">
        <v>2529.4022659104162</v>
      </c>
      <c r="H4203" s="129">
        <v>1729.7912257744576</v>
      </c>
      <c r="I4203" s="129">
        <v>4.865506400837142</v>
      </c>
      <c r="J4203" s="133">
        <v>0.72232596012557138</v>
      </c>
      <c r="K4203" s="130">
        <v>2.1714842595445907</v>
      </c>
    </row>
    <row r="4204" spans="1:11" x14ac:dyDescent="0.25">
      <c r="A4204" s="175"/>
      <c r="B4204" s="175"/>
      <c r="C4204" s="175" t="s">
        <v>171</v>
      </c>
      <c r="D4204" s="127" t="s">
        <v>139</v>
      </c>
      <c r="E4204" s="128">
        <v>72.72590109692598</v>
      </c>
      <c r="F4204" s="129">
        <v>72.72590109692598</v>
      </c>
      <c r="G4204" s="129">
        <v>96.672683650768391</v>
      </c>
      <c r="H4204" s="129">
        <v>22.017606211687259</v>
      </c>
      <c r="I4204" s="132"/>
      <c r="J4204" s="132"/>
      <c r="K4204" s="130">
        <v>1.3292744702045995</v>
      </c>
    </row>
    <row r="4205" spans="1:11" x14ac:dyDescent="0.25">
      <c r="A4205" s="175"/>
      <c r="B4205" s="175"/>
      <c r="C4205" s="175"/>
      <c r="D4205" s="127" t="s">
        <v>103</v>
      </c>
      <c r="E4205" s="128">
        <v>72.72590109692598</v>
      </c>
      <c r="F4205" s="129">
        <v>72.72590109692598</v>
      </c>
      <c r="G4205" s="129">
        <v>96.672683650768391</v>
      </c>
      <c r="H4205" s="129">
        <v>22.017606211687259</v>
      </c>
      <c r="I4205" s="132"/>
      <c r="J4205" s="132"/>
      <c r="K4205" s="130">
        <v>1.3292744702045995</v>
      </c>
    </row>
    <row r="4206" spans="1:11" x14ac:dyDescent="0.25">
      <c r="A4206" s="175"/>
      <c r="B4206" s="175"/>
      <c r="C4206" s="175" t="s">
        <v>100</v>
      </c>
      <c r="D4206" s="127" t="s">
        <v>139</v>
      </c>
      <c r="E4206" s="128">
        <v>14.000359215565959</v>
      </c>
      <c r="F4206" s="129">
        <v>14.000359215565959</v>
      </c>
      <c r="G4206" s="129">
        <v>46.817201216852567</v>
      </c>
      <c r="H4206" s="129">
        <v>23.408600608426283</v>
      </c>
      <c r="I4206" s="132"/>
      <c r="J4206" s="132"/>
      <c r="K4206" s="130">
        <v>3.3439999999999999</v>
      </c>
    </row>
    <row r="4207" spans="1:11" x14ac:dyDescent="0.25">
      <c r="A4207" s="175"/>
      <c r="B4207" s="175"/>
      <c r="C4207" s="175"/>
      <c r="D4207" s="127" t="s">
        <v>103</v>
      </c>
      <c r="E4207" s="128">
        <v>14.000359215565959</v>
      </c>
      <c r="F4207" s="129">
        <v>14.000359215565959</v>
      </c>
      <c r="G4207" s="129">
        <v>46.817201216852567</v>
      </c>
      <c r="H4207" s="129">
        <v>23.408600608426283</v>
      </c>
      <c r="I4207" s="132"/>
      <c r="J4207" s="132"/>
      <c r="K4207" s="130">
        <v>3.3439999999999999</v>
      </c>
    </row>
    <row r="4208" spans="1:11" x14ac:dyDescent="0.25">
      <c r="A4208" s="175"/>
      <c r="B4208" s="175"/>
      <c r="C4208" s="175" t="s">
        <v>101</v>
      </c>
      <c r="D4208" s="127" t="s">
        <v>139</v>
      </c>
      <c r="E4208" s="128">
        <v>10.142404727212035</v>
      </c>
      <c r="F4208" s="129">
        <v>10.142404727212035</v>
      </c>
      <c r="G4208" s="129">
        <v>45.711926770539719</v>
      </c>
      <c r="H4208" s="129">
        <v>7.4564908121845574</v>
      </c>
      <c r="I4208" s="132"/>
      <c r="J4208" s="132"/>
      <c r="K4208" s="130">
        <v>4.507010713928107</v>
      </c>
    </row>
    <row r="4209" spans="1:11" x14ac:dyDescent="0.25">
      <c r="A4209" s="175"/>
      <c r="B4209" s="175"/>
      <c r="C4209" s="175"/>
      <c r="D4209" s="127" t="s">
        <v>103</v>
      </c>
      <c r="E4209" s="128">
        <v>10.142404727212035</v>
      </c>
      <c r="F4209" s="129">
        <v>10.142404727212035</v>
      </c>
      <c r="G4209" s="129">
        <v>45.711926770539719</v>
      </c>
      <c r="H4209" s="129">
        <v>7.4564908121845574</v>
      </c>
      <c r="I4209" s="132"/>
      <c r="J4209" s="132"/>
      <c r="K4209" s="130">
        <v>4.507010713928107</v>
      </c>
    </row>
    <row r="4210" spans="1:11" x14ac:dyDescent="0.25">
      <c r="A4210" s="175"/>
      <c r="B4210" s="175"/>
      <c r="C4210" s="175" t="s">
        <v>172</v>
      </c>
      <c r="D4210" s="127" t="s">
        <v>139</v>
      </c>
      <c r="E4210" s="128">
        <v>36.37767337844565</v>
      </c>
      <c r="F4210" s="129">
        <v>36.37767337844565</v>
      </c>
      <c r="G4210" s="129">
        <v>30.411734944380562</v>
      </c>
      <c r="H4210" s="129">
        <v>15.205867472190281</v>
      </c>
      <c r="I4210" s="132"/>
      <c r="J4210" s="132"/>
      <c r="K4210" s="131">
        <v>0.83599999999999997</v>
      </c>
    </row>
    <row r="4211" spans="1:11" x14ac:dyDescent="0.25">
      <c r="A4211" s="175"/>
      <c r="B4211" s="175"/>
      <c r="C4211" s="175"/>
      <c r="D4211" s="127" t="s">
        <v>103</v>
      </c>
      <c r="E4211" s="128">
        <v>36.37767337844565</v>
      </c>
      <c r="F4211" s="129">
        <v>36.37767337844565</v>
      </c>
      <c r="G4211" s="129">
        <v>30.411734944380562</v>
      </c>
      <c r="H4211" s="129">
        <v>15.205867472190281</v>
      </c>
      <c r="I4211" s="132"/>
      <c r="J4211" s="132"/>
      <c r="K4211" s="131">
        <v>0.83599999999999997</v>
      </c>
    </row>
    <row r="4212" spans="1:11" x14ac:dyDescent="0.25">
      <c r="A4212" s="175"/>
      <c r="B4212" s="175"/>
      <c r="C4212" s="175" t="s">
        <v>103</v>
      </c>
      <c r="D4212" s="127" t="s">
        <v>140</v>
      </c>
      <c r="E4212" s="128">
        <v>308.35013539950927</v>
      </c>
      <c r="F4212" s="129">
        <v>290.21824029812439</v>
      </c>
      <c r="G4212" s="129">
        <v>803.03555372263645</v>
      </c>
      <c r="H4212" s="129">
        <v>632.35486997291514</v>
      </c>
      <c r="I4212" s="129">
        <v>1.799623352165725</v>
      </c>
      <c r="J4212" s="133">
        <v>0.43278867102396507</v>
      </c>
      <c r="K4212" s="130">
        <v>3.5568463819745504</v>
      </c>
    </row>
    <row r="4213" spans="1:11" x14ac:dyDescent="0.25">
      <c r="A4213" s="175"/>
      <c r="B4213" s="175"/>
      <c r="C4213" s="175"/>
      <c r="D4213" s="127" t="s">
        <v>139</v>
      </c>
      <c r="E4213" s="128">
        <v>47381.073879753574</v>
      </c>
      <c r="F4213" s="129">
        <v>45386.326661014558</v>
      </c>
      <c r="G4213" s="129">
        <v>149354.93618309617</v>
      </c>
      <c r="H4213" s="129">
        <v>82748.679017253598</v>
      </c>
      <c r="I4213" s="129">
        <v>78.160092216439736</v>
      </c>
      <c r="J4213" s="129">
        <v>55.401797003525076</v>
      </c>
      <c r="K4213" s="130">
        <v>3.2232116719970496</v>
      </c>
    </row>
    <row r="4214" spans="1:11" x14ac:dyDescent="0.25">
      <c r="A4214" s="175"/>
      <c r="B4214" s="175"/>
      <c r="C4214" s="175"/>
      <c r="D4214" s="127" t="s">
        <v>103</v>
      </c>
      <c r="E4214" s="128">
        <v>47689.424015153127</v>
      </c>
      <c r="F4214" s="129">
        <v>45676.544901312664</v>
      </c>
      <c r="G4214" s="129">
        <v>150157.97173681884</v>
      </c>
      <c r="H4214" s="129">
        <v>83381.033887226527</v>
      </c>
      <c r="I4214" s="129">
        <v>79.959715568605461</v>
      </c>
      <c r="J4214" s="129">
        <v>55.834585674549039</v>
      </c>
      <c r="K4214" s="130">
        <v>3.3312457685611916</v>
      </c>
    </row>
    <row r="4215" spans="1:11" x14ac:dyDescent="0.25">
      <c r="A4215" s="175" t="s">
        <v>23</v>
      </c>
      <c r="B4215" s="175" t="s">
        <v>144</v>
      </c>
      <c r="C4215" s="175" t="s">
        <v>51</v>
      </c>
      <c r="D4215" s="127" t="s">
        <v>140</v>
      </c>
      <c r="E4215" s="128">
        <v>41.904761904761905</v>
      </c>
      <c r="F4215" s="129">
        <v>41.904761904761905</v>
      </c>
      <c r="G4215" s="132"/>
      <c r="H4215" s="132"/>
      <c r="I4215" s="129">
        <v>0</v>
      </c>
      <c r="J4215" s="129">
        <v>0</v>
      </c>
      <c r="K4215" s="134"/>
    </row>
    <row r="4216" spans="1:11" x14ac:dyDescent="0.25">
      <c r="A4216" s="175"/>
      <c r="B4216" s="175"/>
      <c r="C4216" s="175"/>
      <c r="D4216" s="127" t="s">
        <v>103</v>
      </c>
      <c r="E4216" s="128">
        <v>41.904761904761905</v>
      </c>
      <c r="F4216" s="129">
        <v>41.904761904761905</v>
      </c>
      <c r="G4216" s="132"/>
      <c r="H4216" s="132"/>
      <c r="I4216" s="129">
        <v>0</v>
      </c>
      <c r="J4216" s="129">
        <v>0</v>
      </c>
      <c r="K4216" s="134"/>
    </row>
    <row r="4217" spans="1:11" x14ac:dyDescent="0.25">
      <c r="A4217" s="175"/>
      <c r="B4217" s="175"/>
      <c r="C4217" s="175" t="s">
        <v>52</v>
      </c>
      <c r="D4217" s="127" t="s">
        <v>140</v>
      </c>
      <c r="E4217" s="135">
        <v>0.85</v>
      </c>
      <c r="F4217" s="133">
        <v>0.85</v>
      </c>
      <c r="G4217" s="132"/>
      <c r="H4217" s="132"/>
      <c r="I4217" s="132"/>
      <c r="J4217" s="132"/>
      <c r="K4217" s="134"/>
    </row>
    <row r="4218" spans="1:11" x14ac:dyDescent="0.25">
      <c r="A4218" s="175"/>
      <c r="B4218" s="175"/>
      <c r="C4218" s="175"/>
      <c r="D4218" s="127" t="s">
        <v>103</v>
      </c>
      <c r="E4218" s="135">
        <v>0.85</v>
      </c>
      <c r="F4218" s="133">
        <v>0.85</v>
      </c>
      <c r="G4218" s="132"/>
      <c r="H4218" s="132"/>
      <c r="I4218" s="132"/>
      <c r="J4218" s="132"/>
      <c r="K4218" s="134"/>
    </row>
    <row r="4219" spans="1:11" x14ac:dyDescent="0.25">
      <c r="A4219" s="175"/>
      <c r="B4219" s="175"/>
      <c r="C4219" s="175" t="s">
        <v>53</v>
      </c>
      <c r="D4219" s="127" t="s">
        <v>140</v>
      </c>
      <c r="E4219" s="128">
        <v>3.65</v>
      </c>
      <c r="F4219" s="129">
        <v>2.65</v>
      </c>
      <c r="G4219" s="132"/>
      <c r="H4219" s="132"/>
      <c r="I4219" s="129">
        <v>0</v>
      </c>
      <c r="J4219" s="129">
        <v>0</v>
      </c>
      <c r="K4219" s="134"/>
    </row>
    <row r="4220" spans="1:11" x14ac:dyDescent="0.25">
      <c r="A4220" s="175"/>
      <c r="B4220" s="175"/>
      <c r="C4220" s="175"/>
      <c r="D4220" s="127" t="s">
        <v>103</v>
      </c>
      <c r="E4220" s="128">
        <v>3.65</v>
      </c>
      <c r="F4220" s="129">
        <v>2.65</v>
      </c>
      <c r="G4220" s="132"/>
      <c r="H4220" s="132"/>
      <c r="I4220" s="129">
        <v>0</v>
      </c>
      <c r="J4220" s="129">
        <v>0</v>
      </c>
      <c r="K4220" s="134"/>
    </row>
    <row r="4221" spans="1:11" x14ac:dyDescent="0.25">
      <c r="A4221" s="175"/>
      <c r="B4221" s="175"/>
      <c r="C4221" s="175" t="s">
        <v>54</v>
      </c>
      <c r="D4221" s="127" t="s">
        <v>140</v>
      </c>
      <c r="E4221" s="128">
        <v>2.6315789473684212</v>
      </c>
      <c r="F4221" s="132"/>
      <c r="G4221" s="132"/>
      <c r="H4221" s="132"/>
      <c r="I4221" s="132"/>
      <c r="J4221" s="132"/>
      <c r="K4221" s="134"/>
    </row>
    <row r="4222" spans="1:11" x14ac:dyDescent="0.25">
      <c r="A4222" s="175"/>
      <c r="B4222" s="175"/>
      <c r="C4222" s="175"/>
      <c r="D4222" s="127" t="s">
        <v>103</v>
      </c>
      <c r="E4222" s="128">
        <v>2.6315789473684212</v>
      </c>
      <c r="F4222" s="132"/>
      <c r="G4222" s="132"/>
      <c r="H4222" s="132"/>
      <c r="I4222" s="132"/>
      <c r="J4222" s="132"/>
      <c r="K4222" s="134"/>
    </row>
    <row r="4223" spans="1:11" x14ac:dyDescent="0.25">
      <c r="A4223" s="175"/>
      <c r="B4223" s="175"/>
      <c r="C4223" s="175" t="s">
        <v>55</v>
      </c>
      <c r="D4223" s="127" t="s">
        <v>140</v>
      </c>
      <c r="E4223" s="135">
        <v>0.25</v>
      </c>
      <c r="F4223" s="129">
        <v>0</v>
      </c>
      <c r="G4223" s="132"/>
      <c r="H4223" s="132"/>
      <c r="I4223" s="129">
        <v>0</v>
      </c>
      <c r="J4223" s="129">
        <v>0</v>
      </c>
      <c r="K4223" s="134"/>
    </row>
    <row r="4224" spans="1:11" x14ac:dyDescent="0.25">
      <c r="A4224" s="175"/>
      <c r="B4224" s="175"/>
      <c r="C4224" s="175"/>
      <c r="D4224" s="127" t="s">
        <v>103</v>
      </c>
      <c r="E4224" s="135">
        <v>0.25</v>
      </c>
      <c r="F4224" s="129">
        <v>0</v>
      </c>
      <c r="G4224" s="132"/>
      <c r="H4224" s="132"/>
      <c r="I4224" s="129">
        <v>0</v>
      </c>
      <c r="J4224" s="129">
        <v>0</v>
      </c>
      <c r="K4224" s="134"/>
    </row>
    <row r="4225" spans="1:11" x14ac:dyDescent="0.25">
      <c r="A4225" s="175"/>
      <c r="B4225" s="175"/>
      <c r="C4225" s="175" t="s">
        <v>103</v>
      </c>
      <c r="D4225" s="127" t="s">
        <v>140</v>
      </c>
      <c r="E4225" s="128">
        <v>49.286340852130323</v>
      </c>
      <c r="F4225" s="129">
        <v>45.404761904761912</v>
      </c>
      <c r="G4225" s="132"/>
      <c r="H4225" s="132"/>
      <c r="I4225" s="129">
        <v>0</v>
      </c>
      <c r="J4225" s="129">
        <v>0</v>
      </c>
      <c r="K4225" s="134"/>
    </row>
    <row r="4226" spans="1:11" x14ac:dyDescent="0.25">
      <c r="A4226" s="175"/>
      <c r="B4226" s="175"/>
      <c r="C4226" s="175"/>
      <c r="D4226" s="127" t="s">
        <v>103</v>
      </c>
      <c r="E4226" s="128">
        <v>49.286340852130323</v>
      </c>
      <c r="F4226" s="129">
        <v>45.404761904761912</v>
      </c>
      <c r="G4226" s="132"/>
      <c r="H4226" s="132"/>
      <c r="I4226" s="129">
        <v>0</v>
      </c>
      <c r="J4226" s="129">
        <v>0</v>
      </c>
      <c r="K4226" s="134"/>
    </row>
    <row r="4227" spans="1:11" x14ac:dyDescent="0.25">
      <c r="A4227" s="175"/>
      <c r="B4227" s="175" t="s">
        <v>39</v>
      </c>
      <c r="C4227" s="175" t="s">
        <v>57</v>
      </c>
      <c r="D4227" s="127" t="s">
        <v>140</v>
      </c>
      <c r="E4227" s="135">
        <v>0.25</v>
      </c>
      <c r="F4227" s="133">
        <v>0.25</v>
      </c>
      <c r="G4227" s="132"/>
      <c r="H4227" s="132"/>
      <c r="I4227" s="129">
        <v>0</v>
      </c>
      <c r="J4227" s="129">
        <v>0</v>
      </c>
      <c r="K4227" s="134"/>
    </row>
    <row r="4228" spans="1:11" x14ac:dyDescent="0.25">
      <c r="A4228" s="175"/>
      <c r="B4228" s="175"/>
      <c r="C4228" s="175"/>
      <c r="D4228" s="127" t="s">
        <v>103</v>
      </c>
      <c r="E4228" s="135">
        <v>0.25</v>
      </c>
      <c r="F4228" s="133">
        <v>0.25</v>
      </c>
      <c r="G4228" s="132"/>
      <c r="H4228" s="132"/>
      <c r="I4228" s="129">
        <v>0</v>
      </c>
      <c r="J4228" s="129">
        <v>0</v>
      </c>
      <c r="K4228" s="134"/>
    </row>
    <row r="4229" spans="1:11" x14ac:dyDescent="0.25">
      <c r="A4229" s="175"/>
      <c r="B4229" s="175"/>
      <c r="C4229" s="175" t="s">
        <v>58</v>
      </c>
      <c r="D4229" s="127" t="s">
        <v>140</v>
      </c>
      <c r="E4229" s="128">
        <v>2.75</v>
      </c>
      <c r="F4229" s="133">
        <v>0.375</v>
      </c>
      <c r="G4229" s="132"/>
      <c r="H4229" s="132"/>
      <c r="I4229" s="132"/>
      <c r="J4229" s="132"/>
      <c r="K4229" s="134"/>
    </row>
    <row r="4230" spans="1:11" x14ac:dyDescent="0.25">
      <c r="A4230" s="175"/>
      <c r="B4230" s="175"/>
      <c r="C4230" s="175"/>
      <c r="D4230" s="127" t="s">
        <v>103</v>
      </c>
      <c r="E4230" s="128">
        <v>2.75</v>
      </c>
      <c r="F4230" s="133">
        <v>0.375</v>
      </c>
      <c r="G4230" s="132"/>
      <c r="H4230" s="132"/>
      <c r="I4230" s="132"/>
      <c r="J4230" s="132"/>
      <c r="K4230" s="134"/>
    </row>
    <row r="4231" spans="1:11" x14ac:dyDescent="0.25">
      <c r="A4231" s="175"/>
      <c r="B4231" s="175"/>
      <c r="C4231" s="175" t="s">
        <v>60</v>
      </c>
      <c r="D4231" s="127" t="s">
        <v>140</v>
      </c>
      <c r="E4231" s="128">
        <v>9.4285714285714288</v>
      </c>
      <c r="F4231" s="133">
        <v>0.2857142857142857</v>
      </c>
      <c r="G4231" s="132"/>
      <c r="H4231" s="132"/>
      <c r="I4231" s="129">
        <v>0</v>
      </c>
      <c r="J4231" s="129">
        <v>0</v>
      </c>
      <c r="K4231" s="134"/>
    </row>
    <row r="4232" spans="1:11" x14ac:dyDescent="0.25">
      <c r="A4232" s="175"/>
      <c r="B4232" s="175"/>
      <c r="C4232" s="175"/>
      <c r="D4232" s="127" t="s">
        <v>103</v>
      </c>
      <c r="E4232" s="128">
        <v>9.4285714285714288</v>
      </c>
      <c r="F4232" s="133">
        <v>0.2857142857142857</v>
      </c>
      <c r="G4232" s="132"/>
      <c r="H4232" s="132"/>
      <c r="I4232" s="129">
        <v>0</v>
      </c>
      <c r="J4232" s="129">
        <v>0</v>
      </c>
      <c r="K4232" s="134"/>
    </row>
    <row r="4233" spans="1:11" x14ac:dyDescent="0.25">
      <c r="A4233" s="175"/>
      <c r="B4233" s="175"/>
      <c r="C4233" s="175" t="s">
        <v>61</v>
      </c>
      <c r="D4233" s="127" t="s">
        <v>140</v>
      </c>
      <c r="E4233" s="128">
        <v>5</v>
      </c>
      <c r="F4233" s="129">
        <v>3</v>
      </c>
      <c r="G4233" s="132"/>
      <c r="H4233" s="132"/>
      <c r="I4233" s="132"/>
      <c r="J4233" s="132"/>
      <c r="K4233" s="134"/>
    </row>
    <row r="4234" spans="1:11" x14ac:dyDescent="0.25">
      <c r="A4234" s="175"/>
      <c r="B4234" s="175"/>
      <c r="C4234" s="175"/>
      <c r="D4234" s="127" t="s">
        <v>103</v>
      </c>
      <c r="E4234" s="128">
        <v>5</v>
      </c>
      <c r="F4234" s="129">
        <v>3</v>
      </c>
      <c r="G4234" s="132"/>
      <c r="H4234" s="132"/>
      <c r="I4234" s="132"/>
      <c r="J4234" s="132"/>
      <c r="K4234" s="134"/>
    </row>
    <row r="4235" spans="1:11" x14ac:dyDescent="0.25">
      <c r="A4235" s="175"/>
      <c r="B4235" s="175"/>
      <c r="C4235" s="175" t="s">
        <v>65</v>
      </c>
      <c r="D4235" s="127" t="s">
        <v>140</v>
      </c>
      <c r="E4235" s="128">
        <v>1</v>
      </c>
      <c r="F4235" s="133">
        <v>0.5</v>
      </c>
      <c r="G4235" s="132"/>
      <c r="H4235" s="132"/>
      <c r="I4235" s="129">
        <v>0</v>
      </c>
      <c r="J4235" s="129">
        <v>0</v>
      </c>
      <c r="K4235" s="134"/>
    </row>
    <row r="4236" spans="1:11" x14ac:dyDescent="0.25">
      <c r="A4236" s="175"/>
      <c r="B4236" s="175"/>
      <c r="C4236" s="175"/>
      <c r="D4236" s="127" t="s">
        <v>103</v>
      </c>
      <c r="E4236" s="128">
        <v>1</v>
      </c>
      <c r="F4236" s="133">
        <v>0.5</v>
      </c>
      <c r="G4236" s="132"/>
      <c r="H4236" s="132"/>
      <c r="I4236" s="129">
        <v>0</v>
      </c>
      <c r="J4236" s="129">
        <v>0</v>
      </c>
      <c r="K4236" s="134"/>
    </row>
    <row r="4237" spans="1:11" x14ac:dyDescent="0.25">
      <c r="A4237" s="175"/>
      <c r="B4237" s="175"/>
      <c r="C4237" s="175" t="s">
        <v>103</v>
      </c>
      <c r="D4237" s="127" t="s">
        <v>140</v>
      </c>
      <c r="E4237" s="128">
        <v>18.428571428571427</v>
      </c>
      <c r="F4237" s="129">
        <v>4.4107142857142856</v>
      </c>
      <c r="G4237" s="132"/>
      <c r="H4237" s="132"/>
      <c r="I4237" s="129">
        <v>0</v>
      </c>
      <c r="J4237" s="129">
        <v>0</v>
      </c>
      <c r="K4237" s="134"/>
    </row>
    <row r="4238" spans="1:11" x14ac:dyDescent="0.25">
      <c r="A4238" s="175"/>
      <c r="B4238" s="175"/>
      <c r="C4238" s="175"/>
      <c r="D4238" s="127" t="s">
        <v>103</v>
      </c>
      <c r="E4238" s="128">
        <v>18.428571428571427</v>
      </c>
      <c r="F4238" s="129">
        <v>4.4107142857142856</v>
      </c>
      <c r="G4238" s="132"/>
      <c r="H4238" s="132"/>
      <c r="I4238" s="129">
        <v>0</v>
      </c>
      <c r="J4238" s="129">
        <v>0</v>
      </c>
      <c r="K4238" s="134"/>
    </row>
    <row r="4239" spans="1:11" x14ac:dyDescent="0.25">
      <c r="A4239" s="175"/>
      <c r="B4239" s="175" t="s">
        <v>40</v>
      </c>
      <c r="C4239" s="175" t="s">
        <v>67</v>
      </c>
      <c r="D4239" s="127" t="s">
        <v>140</v>
      </c>
      <c r="E4239" s="128">
        <v>4.4175000000000004</v>
      </c>
      <c r="F4239" s="129">
        <v>1.4175</v>
      </c>
      <c r="G4239" s="132"/>
      <c r="H4239" s="132"/>
      <c r="I4239" s="129">
        <v>0</v>
      </c>
      <c r="J4239" s="129">
        <v>0</v>
      </c>
      <c r="K4239" s="134"/>
    </row>
    <row r="4240" spans="1:11" x14ac:dyDescent="0.25">
      <c r="A4240" s="175"/>
      <c r="B4240" s="175"/>
      <c r="C4240" s="175"/>
      <c r="D4240" s="127" t="s">
        <v>103</v>
      </c>
      <c r="E4240" s="128">
        <v>4.4175000000000004</v>
      </c>
      <c r="F4240" s="129">
        <v>1.4175</v>
      </c>
      <c r="G4240" s="132"/>
      <c r="H4240" s="132"/>
      <c r="I4240" s="129">
        <v>0</v>
      </c>
      <c r="J4240" s="129">
        <v>0</v>
      </c>
      <c r="K4240" s="134"/>
    </row>
    <row r="4241" spans="1:11" x14ac:dyDescent="0.25">
      <c r="A4241" s="175"/>
      <c r="B4241" s="175"/>
      <c r="C4241" s="175" t="s">
        <v>68</v>
      </c>
      <c r="D4241" s="127" t="s">
        <v>140</v>
      </c>
      <c r="E4241" s="128">
        <v>1.3636363636363635</v>
      </c>
      <c r="F4241" s="133">
        <v>0.68181818181818177</v>
      </c>
      <c r="G4241" s="132"/>
      <c r="H4241" s="132"/>
      <c r="I4241" s="132"/>
      <c r="J4241" s="132"/>
      <c r="K4241" s="134"/>
    </row>
    <row r="4242" spans="1:11" x14ac:dyDescent="0.25">
      <c r="A4242" s="175"/>
      <c r="B4242" s="175"/>
      <c r="C4242" s="175"/>
      <c r="D4242" s="127" t="s">
        <v>103</v>
      </c>
      <c r="E4242" s="128">
        <v>1.3636363636363635</v>
      </c>
      <c r="F4242" s="133">
        <v>0.68181818181818177</v>
      </c>
      <c r="G4242" s="132"/>
      <c r="H4242" s="132"/>
      <c r="I4242" s="132"/>
      <c r="J4242" s="132"/>
      <c r="K4242" s="134"/>
    </row>
    <row r="4243" spans="1:11" x14ac:dyDescent="0.25">
      <c r="A4243" s="175"/>
      <c r="B4243" s="175"/>
      <c r="C4243" s="175" t="s">
        <v>71</v>
      </c>
      <c r="D4243" s="127" t="s">
        <v>140</v>
      </c>
      <c r="E4243" s="128">
        <v>1</v>
      </c>
      <c r="F4243" s="132"/>
      <c r="G4243" s="132"/>
      <c r="H4243" s="132"/>
      <c r="I4243" s="132"/>
      <c r="J4243" s="132"/>
      <c r="K4243" s="134"/>
    </row>
    <row r="4244" spans="1:11" x14ac:dyDescent="0.25">
      <c r="A4244" s="175"/>
      <c r="B4244" s="175"/>
      <c r="C4244" s="175"/>
      <c r="D4244" s="127" t="s">
        <v>103</v>
      </c>
      <c r="E4244" s="128">
        <v>1</v>
      </c>
      <c r="F4244" s="132"/>
      <c r="G4244" s="132"/>
      <c r="H4244" s="132"/>
      <c r="I4244" s="132"/>
      <c r="J4244" s="132"/>
      <c r="K4244" s="134"/>
    </row>
    <row r="4245" spans="1:11" x14ac:dyDescent="0.25">
      <c r="A4245" s="175"/>
      <c r="B4245" s="175"/>
      <c r="C4245" s="175" t="s">
        <v>103</v>
      </c>
      <c r="D4245" s="127" t="s">
        <v>140</v>
      </c>
      <c r="E4245" s="128">
        <v>6.7811363636363637</v>
      </c>
      <c r="F4245" s="129">
        <v>2.0993181818181816</v>
      </c>
      <c r="G4245" s="132"/>
      <c r="H4245" s="132"/>
      <c r="I4245" s="129">
        <v>0</v>
      </c>
      <c r="J4245" s="129">
        <v>0</v>
      </c>
      <c r="K4245" s="134"/>
    </row>
    <row r="4246" spans="1:11" x14ac:dyDescent="0.25">
      <c r="A4246" s="175"/>
      <c r="B4246" s="175"/>
      <c r="C4246" s="175"/>
      <c r="D4246" s="127" t="s">
        <v>103</v>
      </c>
      <c r="E4246" s="128">
        <v>6.7811363636363637</v>
      </c>
      <c r="F4246" s="129">
        <v>2.0993181818181816</v>
      </c>
      <c r="G4246" s="132"/>
      <c r="H4246" s="132"/>
      <c r="I4246" s="129">
        <v>0</v>
      </c>
      <c r="J4246" s="129">
        <v>0</v>
      </c>
      <c r="K4246" s="134"/>
    </row>
    <row r="4247" spans="1:11" x14ac:dyDescent="0.25">
      <c r="A4247" s="175"/>
      <c r="B4247" s="175" t="s">
        <v>41</v>
      </c>
      <c r="C4247" s="175" t="s">
        <v>72</v>
      </c>
      <c r="D4247" s="127" t="s">
        <v>140</v>
      </c>
      <c r="E4247" s="128">
        <v>1.5</v>
      </c>
      <c r="F4247" s="129">
        <v>0</v>
      </c>
      <c r="G4247" s="132"/>
      <c r="H4247" s="132"/>
      <c r="I4247" s="129">
        <v>0</v>
      </c>
      <c r="J4247" s="129">
        <v>0</v>
      </c>
      <c r="K4247" s="134"/>
    </row>
    <row r="4248" spans="1:11" x14ac:dyDescent="0.25">
      <c r="A4248" s="175"/>
      <c r="B4248" s="175"/>
      <c r="C4248" s="175"/>
      <c r="D4248" s="127" t="s">
        <v>103</v>
      </c>
      <c r="E4248" s="128">
        <v>1.5</v>
      </c>
      <c r="F4248" s="129">
        <v>0</v>
      </c>
      <c r="G4248" s="132"/>
      <c r="H4248" s="132"/>
      <c r="I4248" s="129">
        <v>0</v>
      </c>
      <c r="J4248" s="129">
        <v>0</v>
      </c>
      <c r="K4248" s="134"/>
    </row>
    <row r="4249" spans="1:11" x14ac:dyDescent="0.25">
      <c r="A4249" s="175"/>
      <c r="B4249" s="175"/>
      <c r="C4249" s="175" t="s">
        <v>73</v>
      </c>
      <c r="D4249" s="127" t="s">
        <v>140</v>
      </c>
      <c r="E4249" s="128">
        <v>29.166666666666668</v>
      </c>
      <c r="F4249" s="129">
        <v>2.3333333333333335</v>
      </c>
      <c r="G4249" s="132"/>
      <c r="H4249" s="132"/>
      <c r="I4249" s="129">
        <v>0</v>
      </c>
      <c r="J4249" s="129">
        <v>0</v>
      </c>
      <c r="K4249" s="134"/>
    </row>
    <row r="4250" spans="1:11" x14ac:dyDescent="0.25">
      <c r="A4250" s="175"/>
      <c r="B4250" s="175"/>
      <c r="C4250" s="175"/>
      <c r="D4250" s="127" t="s">
        <v>103</v>
      </c>
      <c r="E4250" s="128">
        <v>29.166666666666668</v>
      </c>
      <c r="F4250" s="129">
        <v>2.3333333333333335</v>
      </c>
      <c r="G4250" s="132"/>
      <c r="H4250" s="132"/>
      <c r="I4250" s="129">
        <v>0</v>
      </c>
      <c r="J4250" s="129">
        <v>0</v>
      </c>
      <c r="K4250" s="134"/>
    </row>
    <row r="4251" spans="1:11" x14ac:dyDescent="0.25">
      <c r="A4251" s="175"/>
      <c r="B4251" s="175"/>
      <c r="C4251" s="175" t="s">
        <v>74</v>
      </c>
      <c r="D4251" s="127" t="s">
        <v>140</v>
      </c>
      <c r="E4251" s="128">
        <v>123.66304347826085</v>
      </c>
      <c r="F4251" s="129">
        <v>58.293478260869563</v>
      </c>
      <c r="G4251" s="132"/>
      <c r="H4251" s="132"/>
      <c r="I4251" s="129">
        <v>0</v>
      </c>
      <c r="J4251" s="129">
        <v>0</v>
      </c>
      <c r="K4251" s="134"/>
    </row>
    <row r="4252" spans="1:11" x14ac:dyDescent="0.25">
      <c r="A4252" s="175"/>
      <c r="B4252" s="175"/>
      <c r="C4252" s="175"/>
      <c r="D4252" s="127" t="s">
        <v>103</v>
      </c>
      <c r="E4252" s="128">
        <v>123.66304347826085</v>
      </c>
      <c r="F4252" s="129">
        <v>58.293478260869563</v>
      </c>
      <c r="G4252" s="132"/>
      <c r="H4252" s="132"/>
      <c r="I4252" s="129">
        <v>0</v>
      </c>
      <c r="J4252" s="129">
        <v>0</v>
      </c>
      <c r="K4252" s="134"/>
    </row>
    <row r="4253" spans="1:11" x14ac:dyDescent="0.25">
      <c r="A4253" s="175"/>
      <c r="B4253" s="175"/>
      <c r="C4253" s="175" t="s">
        <v>75</v>
      </c>
      <c r="D4253" s="127" t="s">
        <v>140</v>
      </c>
      <c r="E4253" s="128">
        <v>2.75</v>
      </c>
      <c r="F4253" s="129">
        <v>1.75</v>
      </c>
      <c r="G4253" s="132"/>
      <c r="H4253" s="132"/>
      <c r="I4253" s="129">
        <v>0</v>
      </c>
      <c r="J4253" s="129">
        <v>0</v>
      </c>
      <c r="K4253" s="134"/>
    </row>
    <row r="4254" spans="1:11" x14ac:dyDescent="0.25">
      <c r="A4254" s="175"/>
      <c r="B4254" s="175"/>
      <c r="C4254" s="175"/>
      <c r="D4254" s="127" t="s">
        <v>103</v>
      </c>
      <c r="E4254" s="128">
        <v>2.75</v>
      </c>
      <c r="F4254" s="129">
        <v>1.75</v>
      </c>
      <c r="G4254" s="132"/>
      <c r="H4254" s="132"/>
      <c r="I4254" s="129">
        <v>0</v>
      </c>
      <c r="J4254" s="129">
        <v>0</v>
      </c>
      <c r="K4254" s="134"/>
    </row>
    <row r="4255" spans="1:11" x14ac:dyDescent="0.25">
      <c r="A4255" s="175"/>
      <c r="B4255" s="175"/>
      <c r="C4255" s="175" t="s">
        <v>76</v>
      </c>
      <c r="D4255" s="127" t="s">
        <v>140</v>
      </c>
      <c r="E4255" s="128">
        <v>52</v>
      </c>
      <c r="F4255" s="129">
        <v>1</v>
      </c>
      <c r="G4255" s="132"/>
      <c r="H4255" s="132"/>
      <c r="I4255" s="129">
        <v>0</v>
      </c>
      <c r="J4255" s="129">
        <v>0</v>
      </c>
      <c r="K4255" s="134"/>
    </row>
    <row r="4256" spans="1:11" x14ac:dyDescent="0.25">
      <c r="A4256" s="175"/>
      <c r="B4256" s="175"/>
      <c r="C4256" s="175"/>
      <c r="D4256" s="127" t="s">
        <v>103</v>
      </c>
      <c r="E4256" s="128">
        <v>52</v>
      </c>
      <c r="F4256" s="129">
        <v>1</v>
      </c>
      <c r="G4256" s="132"/>
      <c r="H4256" s="132"/>
      <c r="I4256" s="129">
        <v>0</v>
      </c>
      <c r="J4256" s="129">
        <v>0</v>
      </c>
      <c r="K4256" s="134"/>
    </row>
    <row r="4257" spans="1:11" x14ac:dyDescent="0.25">
      <c r="A4257" s="175"/>
      <c r="B4257" s="175"/>
      <c r="C4257" s="175" t="s">
        <v>77</v>
      </c>
      <c r="D4257" s="127" t="s">
        <v>140</v>
      </c>
      <c r="E4257" s="128">
        <v>68</v>
      </c>
      <c r="F4257" s="129">
        <v>0</v>
      </c>
      <c r="G4257" s="132"/>
      <c r="H4257" s="132"/>
      <c r="I4257" s="129">
        <v>0</v>
      </c>
      <c r="J4257" s="129">
        <v>0</v>
      </c>
      <c r="K4257" s="134"/>
    </row>
    <row r="4258" spans="1:11" x14ac:dyDescent="0.25">
      <c r="A4258" s="175"/>
      <c r="B4258" s="175"/>
      <c r="C4258" s="175"/>
      <c r="D4258" s="127" t="s">
        <v>103</v>
      </c>
      <c r="E4258" s="128">
        <v>68</v>
      </c>
      <c r="F4258" s="129">
        <v>0</v>
      </c>
      <c r="G4258" s="132"/>
      <c r="H4258" s="132"/>
      <c r="I4258" s="129">
        <v>0</v>
      </c>
      <c r="J4258" s="129">
        <v>0</v>
      </c>
      <c r="K4258" s="134"/>
    </row>
    <row r="4259" spans="1:11" x14ac:dyDescent="0.25">
      <c r="A4259" s="175"/>
      <c r="B4259" s="175"/>
      <c r="C4259" s="175" t="s">
        <v>78</v>
      </c>
      <c r="D4259" s="127" t="s">
        <v>140</v>
      </c>
      <c r="E4259" s="128">
        <v>199.33333333333331</v>
      </c>
      <c r="F4259" s="129">
        <v>43.333333333333329</v>
      </c>
      <c r="G4259" s="132"/>
      <c r="H4259" s="132"/>
      <c r="I4259" s="129">
        <v>0</v>
      </c>
      <c r="J4259" s="129">
        <v>0</v>
      </c>
      <c r="K4259" s="134"/>
    </row>
    <row r="4260" spans="1:11" x14ac:dyDescent="0.25">
      <c r="A4260" s="175"/>
      <c r="B4260" s="175"/>
      <c r="C4260" s="175"/>
      <c r="D4260" s="127" t="s">
        <v>103</v>
      </c>
      <c r="E4260" s="128">
        <v>199.33333333333331</v>
      </c>
      <c r="F4260" s="129">
        <v>43.333333333333329</v>
      </c>
      <c r="G4260" s="132"/>
      <c r="H4260" s="132"/>
      <c r="I4260" s="129">
        <v>0</v>
      </c>
      <c r="J4260" s="129">
        <v>0</v>
      </c>
      <c r="K4260" s="134"/>
    </row>
    <row r="4261" spans="1:11" x14ac:dyDescent="0.25">
      <c r="A4261" s="175"/>
      <c r="B4261" s="175"/>
      <c r="C4261" s="175" t="s">
        <v>103</v>
      </c>
      <c r="D4261" s="127" t="s">
        <v>140</v>
      </c>
      <c r="E4261" s="128">
        <v>476.41304347826082</v>
      </c>
      <c r="F4261" s="129">
        <v>106.71014492753623</v>
      </c>
      <c r="G4261" s="132"/>
      <c r="H4261" s="132"/>
      <c r="I4261" s="129">
        <v>0</v>
      </c>
      <c r="J4261" s="129">
        <v>0</v>
      </c>
      <c r="K4261" s="134"/>
    </row>
    <row r="4262" spans="1:11" x14ac:dyDescent="0.25">
      <c r="A4262" s="175"/>
      <c r="B4262" s="175"/>
      <c r="C4262" s="175"/>
      <c r="D4262" s="127" t="s">
        <v>103</v>
      </c>
      <c r="E4262" s="128">
        <v>476.41304347826082</v>
      </c>
      <c r="F4262" s="129">
        <v>106.71014492753623</v>
      </c>
      <c r="G4262" s="132"/>
      <c r="H4262" s="132"/>
      <c r="I4262" s="129">
        <v>0</v>
      </c>
      <c r="J4262" s="129">
        <v>0</v>
      </c>
      <c r="K4262" s="134"/>
    </row>
    <row r="4263" spans="1:11" x14ac:dyDescent="0.25">
      <c r="A4263" s="175"/>
      <c r="B4263" s="175" t="s">
        <v>43</v>
      </c>
      <c r="C4263" s="175" t="s">
        <v>82</v>
      </c>
      <c r="D4263" s="127" t="s">
        <v>140</v>
      </c>
      <c r="E4263" s="135">
        <v>0.25</v>
      </c>
      <c r="F4263" s="133">
        <v>0.25</v>
      </c>
      <c r="G4263" s="132"/>
      <c r="H4263" s="132"/>
      <c r="I4263" s="129">
        <v>0</v>
      </c>
      <c r="J4263" s="129">
        <v>0</v>
      </c>
      <c r="K4263" s="134"/>
    </row>
    <row r="4264" spans="1:11" x14ac:dyDescent="0.25">
      <c r="A4264" s="175"/>
      <c r="B4264" s="175"/>
      <c r="C4264" s="175"/>
      <c r="D4264" s="127" t="s">
        <v>103</v>
      </c>
      <c r="E4264" s="135">
        <v>0.25</v>
      </c>
      <c r="F4264" s="133">
        <v>0.25</v>
      </c>
      <c r="G4264" s="132"/>
      <c r="H4264" s="132"/>
      <c r="I4264" s="129">
        <v>0</v>
      </c>
      <c r="J4264" s="129">
        <v>0</v>
      </c>
      <c r="K4264" s="134"/>
    </row>
    <row r="4265" spans="1:11" x14ac:dyDescent="0.25">
      <c r="A4265" s="175"/>
      <c r="B4265" s="175"/>
      <c r="C4265" s="175" t="s">
        <v>83</v>
      </c>
      <c r="D4265" s="127" t="s">
        <v>140</v>
      </c>
      <c r="E4265" s="128">
        <v>2</v>
      </c>
      <c r="F4265" s="129">
        <v>2</v>
      </c>
      <c r="G4265" s="132"/>
      <c r="H4265" s="132"/>
      <c r="I4265" s="129">
        <v>0</v>
      </c>
      <c r="J4265" s="129">
        <v>0</v>
      </c>
      <c r="K4265" s="134"/>
    </row>
    <row r="4266" spans="1:11" x14ac:dyDescent="0.25">
      <c r="A4266" s="175"/>
      <c r="B4266" s="175"/>
      <c r="C4266" s="175"/>
      <c r="D4266" s="127" t="s">
        <v>103</v>
      </c>
      <c r="E4266" s="128">
        <v>2</v>
      </c>
      <c r="F4266" s="129">
        <v>2</v>
      </c>
      <c r="G4266" s="132"/>
      <c r="H4266" s="132"/>
      <c r="I4266" s="129">
        <v>0</v>
      </c>
      <c r="J4266" s="129">
        <v>0</v>
      </c>
      <c r="K4266" s="134"/>
    </row>
    <row r="4267" spans="1:11" x14ac:dyDescent="0.25">
      <c r="A4267" s="175"/>
      <c r="B4267" s="175"/>
      <c r="C4267" s="175" t="s">
        <v>103</v>
      </c>
      <c r="D4267" s="127" t="s">
        <v>140</v>
      </c>
      <c r="E4267" s="128">
        <v>2.25</v>
      </c>
      <c r="F4267" s="129">
        <v>2.25</v>
      </c>
      <c r="G4267" s="132"/>
      <c r="H4267" s="132"/>
      <c r="I4267" s="129">
        <v>0</v>
      </c>
      <c r="J4267" s="129">
        <v>0</v>
      </c>
      <c r="K4267" s="134"/>
    </row>
    <row r="4268" spans="1:11" x14ac:dyDescent="0.25">
      <c r="A4268" s="175"/>
      <c r="B4268" s="175"/>
      <c r="C4268" s="175"/>
      <c r="D4268" s="127" t="s">
        <v>103</v>
      </c>
      <c r="E4268" s="128">
        <v>2.25</v>
      </c>
      <c r="F4268" s="129">
        <v>2.25</v>
      </c>
      <c r="G4268" s="132"/>
      <c r="H4268" s="132"/>
      <c r="I4268" s="129">
        <v>0</v>
      </c>
      <c r="J4268" s="129">
        <v>0</v>
      </c>
      <c r="K4268" s="134"/>
    </row>
    <row r="4269" spans="1:11" x14ac:dyDescent="0.25">
      <c r="A4269" s="175"/>
      <c r="B4269" s="175" t="s">
        <v>44</v>
      </c>
      <c r="C4269" s="175" t="s">
        <v>84</v>
      </c>
      <c r="D4269" s="127" t="s">
        <v>140</v>
      </c>
      <c r="E4269" s="128">
        <v>4.9090909090909092</v>
      </c>
      <c r="F4269" s="129">
        <v>0</v>
      </c>
      <c r="G4269" s="132"/>
      <c r="H4269" s="132"/>
      <c r="I4269" s="129">
        <v>0</v>
      </c>
      <c r="J4269" s="129">
        <v>0</v>
      </c>
      <c r="K4269" s="134"/>
    </row>
    <row r="4270" spans="1:11" x14ac:dyDescent="0.25">
      <c r="A4270" s="175"/>
      <c r="B4270" s="175"/>
      <c r="C4270" s="175"/>
      <c r="D4270" s="127" t="s">
        <v>103</v>
      </c>
      <c r="E4270" s="128">
        <v>4.9090909090909092</v>
      </c>
      <c r="F4270" s="129">
        <v>0</v>
      </c>
      <c r="G4270" s="132"/>
      <c r="H4270" s="132"/>
      <c r="I4270" s="129">
        <v>0</v>
      </c>
      <c r="J4270" s="129">
        <v>0</v>
      </c>
      <c r="K4270" s="134"/>
    </row>
    <row r="4271" spans="1:11" x14ac:dyDescent="0.25">
      <c r="A4271" s="175"/>
      <c r="B4271" s="175"/>
      <c r="C4271" s="175" t="s">
        <v>86</v>
      </c>
      <c r="D4271" s="127" t="s">
        <v>140</v>
      </c>
      <c r="E4271" s="135">
        <v>0.30555555555555558</v>
      </c>
      <c r="F4271" s="133">
        <v>0.30555555555555558</v>
      </c>
      <c r="G4271" s="132"/>
      <c r="H4271" s="132"/>
      <c r="I4271" s="129">
        <v>0</v>
      </c>
      <c r="J4271" s="129">
        <v>0</v>
      </c>
      <c r="K4271" s="134"/>
    </row>
    <row r="4272" spans="1:11" x14ac:dyDescent="0.25">
      <c r="A4272" s="175"/>
      <c r="B4272" s="175"/>
      <c r="C4272" s="175"/>
      <c r="D4272" s="127" t="s">
        <v>103</v>
      </c>
      <c r="E4272" s="135">
        <v>0.30555555555555558</v>
      </c>
      <c r="F4272" s="133">
        <v>0.30555555555555558</v>
      </c>
      <c r="G4272" s="132"/>
      <c r="H4272" s="132"/>
      <c r="I4272" s="129">
        <v>0</v>
      </c>
      <c r="J4272" s="129">
        <v>0</v>
      </c>
      <c r="K4272" s="134"/>
    </row>
    <row r="4273" spans="1:11" x14ac:dyDescent="0.25">
      <c r="A4273" s="175"/>
      <c r="B4273" s="175"/>
      <c r="C4273" s="175" t="s">
        <v>87</v>
      </c>
      <c r="D4273" s="127" t="s">
        <v>140</v>
      </c>
      <c r="E4273" s="128">
        <v>3</v>
      </c>
      <c r="F4273" s="129">
        <v>0</v>
      </c>
      <c r="G4273" s="132"/>
      <c r="H4273" s="132"/>
      <c r="I4273" s="129">
        <v>0</v>
      </c>
      <c r="J4273" s="129">
        <v>0</v>
      </c>
      <c r="K4273" s="134"/>
    </row>
    <row r="4274" spans="1:11" x14ac:dyDescent="0.25">
      <c r="A4274" s="175"/>
      <c r="B4274" s="175"/>
      <c r="C4274" s="175"/>
      <c r="D4274" s="127" t="s">
        <v>103</v>
      </c>
      <c r="E4274" s="128">
        <v>3</v>
      </c>
      <c r="F4274" s="129">
        <v>0</v>
      </c>
      <c r="G4274" s="132"/>
      <c r="H4274" s="132"/>
      <c r="I4274" s="129">
        <v>0</v>
      </c>
      <c r="J4274" s="129">
        <v>0</v>
      </c>
      <c r="K4274" s="134"/>
    </row>
    <row r="4275" spans="1:11" x14ac:dyDescent="0.25">
      <c r="A4275" s="175"/>
      <c r="B4275" s="175"/>
      <c r="C4275" s="175" t="s">
        <v>103</v>
      </c>
      <c r="D4275" s="127" t="s">
        <v>140</v>
      </c>
      <c r="E4275" s="128">
        <v>8.2146464646464654</v>
      </c>
      <c r="F4275" s="133">
        <v>0.30555555555555558</v>
      </c>
      <c r="G4275" s="132"/>
      <c r="H4275" s="132"/>
      <c r="I4275" s="129">
        <v>0</v>
      </c>
      <c r="J4275" s="129">
        <v>0</v>
      </c>
      <c r="K4275" s="134"/>
    </row>
    <row r="4276" spans="1:11" x14ac:dyDescent="0.25">
      <c r="A4276" s="175"/>
      <c r="B4276" s="175"/>
      <c r="C4276" s="175"/>
      <c r="D4276" s="127" t="s">
        <v>103</v>
      </c>
      <c r="E4276" s="128">
        <v>8.2146464646464654</v>
      </c>
      <c r="F4276" s="133">
        <v>0.30555555555555558</v>
      </c>
      <c r="G4276" s="132"/>
      <c r="H4276" s="132"/>
      <c r="I4276" s="129">
        <v>0</v>
      </c>
      <c r="J4276" s="129">
        <v>0</v>
      </c>
      <c r="K4276" s="134"/>
    </row>
    <row r="4277" spans="1:11" x14ac:dyDescent="0.25">
      <c r="A4277" s="175"/>
      <c r="B4277" s="175" t="s">
        <v>45</v>
      </c>
      <c r="C4277" s="175" t="s">
        <v>90</v>
      </c>
      <c r="D4277" s="127" t="s">
        <v>140</v>
      </c>
      <c r="E4277" s="128">
        <v>2.38</v>
      </c>
      <c r="F4277" s="129">
        <v>2.375</v>
      </c>
      <c r="G4277" s="132"/>
      <c r="H4277" s="132"/>
      <c r="I4277" s="129">
        <v>0</v>
      </c>
      <c r="J4277" s="129">
        <v>0</v>
      </c>
      <c r="K4277" s="134"/>
    </row>
    <row r="4278" spans="1:11" x14ac:dyDescent="0.25">
      <c r="A4278" s="175"/>
      <c r="B4278" s="175"/>
      <c r="C4278" s="175"/>
      <c r="D4278" s="127" t="s">
        <v>103</v>
      </c>
      <c r="E4278" s="128">
        <v>2.38</v>
      </c>
      <c r="F4278" s="129">
        <v>2.375</v>
      </c>
      <c r="G4278" s="132"/>
      <c r="H4278" s="132"/>
      <c r="I4278" s="129">
        <v>0</v>
      </c>
      <c r="J4278" s="129">
        <v>0</v>
      </c>
      <c r="K4278" s="134"/>
    </row>
    <row r="4279" spans="1:11" x14ac:dyDescent="0.25">
      <c r="A4279" s="175"/>
      <c r="B4279" s="175"/>
      <c r="C4279" s="175" t="s">
        <v>103</v>
      </c>
      <c r="D4279" s="127" t="s">
        <v>140</v>
      </c>
      <c r="E4279" s="128">
        <v>2.38</v>
      </c>
      <c r="F4279" s="129">
        <v>2.375</v>
      </c>
      <c r="G4279" s="132"/>
      <c r="H4279" s="132"/>
      <c r="I4279" s="129">
        <v>0</v>
      </c>
      <c r="J4279" s="129">
        <v>0</v>
      </c>
      <c r="K4279" s="134"/>
    </row>
    <row r="4280" spans="1:11" x14ac:dyDescent="0.25">
      <c r="A4280" s="175"/>
      <c r="B4280" s="175"/>
      <c r="C4280" s="175"/>
      <c r="D4280" s="127" t="s">
        <v>103</v>
      </c>
      <c r="E4280" s="128">
        <v>2.38</v>
      </c>
      <c r="F4280" s="129">
        <v>2.375</v>
      </c>
      <c r="G4280" s="132"/>
      <c r="H4280" s="132"/>
      <c r="I4280" s="129">
        <v>0</v>
      </c>
      <c r="J4280" s="129">
        <v>0</v>
      </c>
      <c r="K4280" s="134"/>
    </row>
    <row r="4281" spans="1:11" x14ac:dyDescent="0.25">
      <c r="A4281" s="175"/>
      <c r="B4281" s="175" t="s">
        <v>46</v>
      </c>
      <c r="C4281" s="175" t="s">
        <v>93</v>
      </c>
      <c r="D4281" s="127" t="s">
        <v>140</v>
      </c>
      <c r="E4281" s="128">
        <v>6.5185185185185182</v>
      </c>
      <c r="F4281" s="129">
        <v>4.1481481481481479</v>
      </c>
      <c r="G4281" s="132"/>
      <c r="H4281" s="132"/>
      <c r="I4281" s="129">
        <v>0</v>
      </c>
      <c r="J4281" s="129">
        <v>0</v>
      </c>
      <c r="K4281" s="134"/>
    </row>
    <row r="4282" spans="1:11" x14ac:dyDescent="0.25">
      <c r="A4282" s="175"/>
      <c r="B4282" s="175"/>
      <c r="C4282" s="175"/>
      <c r="D4282" s="127" t="s">
        <v>103</v>
      </c>
      <c r="E4282" s="128">
        <v>6.5185185185185182</v>
      </c>
      <c r="F4282" s="129">
        <v>4.1481481481481479</v>
      </c>
      <c r="G4282" s="132"/>
      <c r="H4282" s="132"/>
      <c r="I4282" s="129">
        <v>0</v>
      </c>
      <c r="J4282" s="129">
        <v>0</v>
      </c>
      <c r="K4282" s="134"/>
    </row>
    <row r="4283" spans="1:11" x14ac:dyDescent="0.25">
      <c r="A4283" s="175"/>
      <c r="B4283" s="175"/>
      <c r="C4283" s="175" t="s">
        <v>96</v>
      </c>
      <c r="D4283" s="127" t="s">
        <v>140</v>
      </c>
      <c r="E4283" s="128">
        <v>966.73728813559319</v>
      </c>
      <c r="F4283" s="129">
        <v>966.10169491525426</v>
      </c>
      <c r="G4283" s="132"/>
      <c r="H4283" s="132"/>
      <c r="I4283" s="129">
        <v>411.86440677966101</v>
      </c>
      <c r="J4283" s="129">
        <v>274.57627118644069</v>
      </c>
      <c r="K4283" s="134"/>
    </row>
    <row r="4284" spans="1:11" x14ac:dyDescent="0.25">
      <c r="A4284" s="175"/>
      <c r="B4284" s="175"/>
      <c r="C4284" s="175"/>
      <c r="D4284" s="127" t="s">
        <v>103</v>
      </c>
      <c r="E4284" s="128">
        <v>966.73728813559319</v>
      </c>
      <c r="F4284" s="129">
        <v>966.10169491525426</v>
      </c>
      <c r="G4284" s="132"/>
      <c r="H4284" s="132"/>
      <c r="I4284" s="129">
        <v>411.86440677966101</v>
      </c>
      <c r="J4284" s="129">
        <v>274.57627118644069</v>
      </c>
      <c r="K4284" s="134"/>
    </row>
    <row r="4285" spans="1:11" x14ac:dyDescent="0.25">
      <c r="A4285" s="175"/>
      <c r="B4285" s="175"/>
      <c r="C4285" s="175" t="s">
        <v>103</v>
      </c>
      <c r="D4285" s="127" t="s">
        <v>140</v>
      </c>
      <c r="E4285" s="128">
        <v>973.25580665411178</v>
      </c>
      <c r="F4285" s="129">
        <v>970.24984306340241</v>
      </c>
      <c r="G4285" s="132"/>
      <c r="H4285" s="132"/>
      <c r="I4285" s="129">
        <v>411.86440677966101</v>
      </c>
      <c r="J4285" s="129">
        <v>274.57627118644069</v>
      </c>
      <c r="K4285" s="134"/>
    </row>
    <row r="4286" spans="1:11" x14ac:dyDescent="0.25">
      <c r="A4286" s="175"/>
      <c r="B4286" s="175"/>
      <c r="C4286" s="175"/>
      <c r="D4286" s="127" t="s">
        <v>103</v>
      </c>
      <c r="E4286" s="128">
        <v>973.25580665411178</v>
      </c>
      <c r="F4286" s="129">
        <v>970.24984306340241</v>
      </c>
      <c r="G4286" s="132"/>
      <c r="H4286" s="132"/>
      <c r="I4286" s="129">
        <v>411.86440677966101</v>
      </c>
      <c r="J4286" s="129">
        <v>274.57627118644069</v>
      </c>
      <c r="K4286" s="134"/>
    </row>
    <row r="4287" spans="1:11" x14ac:dyDescent="0.25">
      <c r="A4287" s="175"/>
      <c r="B4287" s="175" t="s">
        <v>47</v>
      </c>
      <c r="C4287" s="175" t="s">
        <v>99</v>
      </c>
      <c r="D4287" s="127" t="s">
        <v>140</v>
      </c>
      <c r="E4287" s="128">
        <v>12.404999999999999</v>
      </c>
      <c r="F4287" s="129">
        <v>7</v>
      </c>
      <c r="G4287" s="132"/>
      <c r="H4287" s="132"/>
      <c r="I4287" s="132"/>
      <c r="J4287" s="132"/>
      <c r="K4287" s="134"/>
    </row>
    <row r="4288" spans="1:11" x14ac:dyDescent="0.25">
      <c r="A4288" s="175"/>
      <c r="B4288" s="175"/>
      <c r="C4288" s="175"/>
      <c r="D4288" s="127" t="s">
        <v>103</v>
      </c>
      <c r="E4288" s="128">
        <v>12.404999999999999</v>
      </c>
      <c r="F4288" s="129">
        <v>7</v>
      </c>
      <c r="G4288" s="132"/>
      <c r="H4288" s="132"/>
      <c r="I4288" s="132"/>
      <c r="J4288" s="132"/>
      <c r="K4288" s="134"/>
    </row>
    <row r="4289" spans="1:11" x14ac:dyDescent="0.25">
      <c r="A4289" s="175"/>
      <c r="B4289" s="175"/>
      <c r="C4289" s="175" t="s">
        <v>103</v>
      </c>
      <c r="D4289" s="127" t="s">
        <v>140</v>
      </c>
      <c r="E4289" s="128">
        <v>12.404999999999999</v>
      </c>
      <c r="F4289" s="129">
        <v>7</v>
      </c>
      <c r="G4289" s="132"/>
      <c r="H4289" s="132"/>
      <c r="I4289" s="132"/>
      <c r="J4289" s="132"/>
      <c r="K4289" s="134"/>
    </row>
    <row r="4290" spans="1:11" x14ac:dyDescent="0.25">
      <c r="A4290" s="175"/>
      <c r="B4290" s="175"/>
      <c r="C4290" s="175"/>
      <c r="D4290" s="127" t="s">
        <v>103</v>
      </c>
      <c r="E4290" s="128">
        <v>12.404999999999999</v>
      </c>
      <c r="F4290" s="129">
        <v>7</v>
      </c>
      <c r="G4290" s="132"/>
      <c r="H4290" s="132"/>
      <c r="I4290" s="132"/>
      <c r="J4290" s="132"/>
      <c r="K4290" s="134"/>
    </row>
    <row r="4291" spans="1:11" x14ac:dyDescent="0.25">
      <c r="A4291" s="175"/>
      <c r="B4291" s="175" t="s">
        <v>103</v>
      </c>
      <c r="C4291" s="175" t="s">
        <v>51</v>
      </c>
      <c r="D4291" s="127" t="s">
        <v>140</v>
      </c>
      <c r="E4291" s="128">
        <v>41.904761904761905</v>
      </c>
      <c r="F4291" s="129">
        <v>41.904761904761905</v>
      </c>
      <c r="G4291" s="132"/>
      <c r="H4291" s="132"/>
      <c r="I4291" s="129">
        <v>0</v>
      </c>
      <c r="J4291" s="129">
        <v>0</v>
      </c>
      <c r="K4291" s="134"/>
    </row>
    <row r="4292" spans="1:11" x14ac:dyDescent="0.25">
      <c r="A4292" s="175"/>
      <c r="B4292" s="175"/>
      <c r="C4292" s="175"/>
      <c r="D4292" s="127" t="s">
        <v>103</v>
      </c>
      <c r="E4292" s="128">
        <v>41.904761904761905</v>
      </c>
      <c r="F4292" s="129">
        <v>41.904761904761905</v>
      </c>
      <c r="G4292" s="132"/>
      <c r="H4292" s="132"/>
      <c r="I4292" s="129">
        <v>0</v>
      </c>
      <c r="J4292" s="129">
        <v>0</v>
      </c>
      <c r="K4292" s="134"/>
    </row>
    <row r="4293" spans="1:11" x14ac:dyDescent="0.25">
      <c r="A4293" s="175"/>
      <c r="B4293" s="175"/>
      <c r="C4293" s="175" t="s">
        <v>52</v>
      </c>
      <c r="D4293" s="127" t="s">
        <v>140</v>
      </c>
      <c r="E4293" s="135">
        <v>0.85</v>
      </c>
      <c r="F4293" s="133">
        <v>0.85</v>
      </c>
      <c r="G4293" s="132"/>
      <c r="H4293" s="132"/>
      <c r="I4293" s="132"/>
      <c r="J4293" s="132"/>
      <c r="K4293" s="134"/>
    </row>
    <row r="4294" spans="1:11" x14ac:dyDescent="0.25">
      <c r="A4294" s="175"/>
      <c r="B4294" s="175"/>
      <c r="C4294" s="175"/>
      <c r="D4294" s="127" t="s">
        <v>103</v>
      </c>
      <c r="E4294" s="135">
        <v>0.85</v>
      </c>
      <c r="F4294" s="133">
        <v>0.85</v>
      </c>
      <c r="G4294" s="132"/>
      <c r="H4294" s="132"/>
      <c r="I4294" s="132"/>
      <c r="J4294" s="132"/>
      <c r="K4294" s="134"/>
    </row>
    <row r="4295" spans="1:11" x14ac:dyDescent="0.25">
      <c r="A4295" s="175"/>
      <c r="B4295" s="175"/>
      <c r="C4295" s="175" t="s">
        <v>53</v>
      </c>
      <c r="D4295" s="127" t="s">
        <v>140</v>
      </c>
      <c r="E4295" s="128">
        <v>3.65</v>
      </c>
      <c r="F4295" s="129">
        <v>2.65</v>
      </c>
      <c r="G4295" s="132"/>
      <c r="H4295" s="132"/>
      <c r="I4295" s="129">
        <v>0</v>
      </c>
      <c r="J4295" s="129">
        <v>0</v>
      </c>
      <c r="K4295" s="134"/>
    </row>
    <row r="4296" spans="1:11" x14ac:dyDescent="0.25">
      <c r="A4296" s="175"/>
      <c r="B4296" s="175"/>
      <c r="C4296" s="175"/>
      <c r="D4296" s="127" t="s">
        <v>103</v>
      </c>
      <c r="E4296" s="128">
        <v>3.65</v>
      </c>
      <c r="F4296" s="129">
        <v>2.65</v>
      </c>
      <c r="G4296" s="132"/>
      <c r="H4296" s="132"/>
      <c r="I4296" s="129">
        <v>0</v>
      </c>
      <c r="J4296" s="129">
        <v>0</v>
      </c>
      <c r="K4296" s="134"/>
    </row>
    <row r="4297" spans="1:11" x14ac:dyDescent="0.25">
      <c r="A4297" s="175"/>
      <c r="B4297" s="175"/>
      <c r="C4297" s="175" t="s">
        <v>54</v>
      </c>
      <c r="D4297" s="127" t="s">
        <v>140</v>
      </c>
      <c r="E4297" s="128">
        <v>2.6315789473684212</v>
      </c>
      <c r="F4297" s="132"/>
      <c r="G4297" s="132"/>
      <c r="H4297" s="132"/>
      <c r="I4297" s="132"/>
      <c r="J4297" s="132"/>
      <c r="K4297" s="134"/>
    </row>
    <row r="4298" spans="1:11" x14ac:dyDescent="0.25">
      <c r="A4298" s="175"/>
      <c r="B4298" s="175"/>
      <c r="C4298" s="175"/>
      <c r="D4298" s="127" t="s">
        <v>103</v>
      </c>
      <c r="E4298" s="128">
        <v>2.6315789473684212</v>
      </c>
      <c r="F4298" s="132"/>
      <c r="G4298" s="132"/>
      <c r="H4298" s="132"/>
      <c r="I4298" s="132"/>
      <c r="J4298" s="132"/>
      <c r="K4298" s="134"/>
    </row>
    <row r="4299" spans="1:11" x14ac:dyDescent="0.25">
      <c r="A4299" s="175"/>
      <c r="B4299" s="175"/>
      <c r="C4299" s="175" t="s">
        <v>55</v>
      </c>
      <c r="D4299" s="127" t="s">
        <v>140</v>
      </c>
      <c r="E4299" s="135">
        <v>0.25</v>
      </c>
      <c r="F4299" s="129">
        <v>0</v>
      </c>
      <c r="G4299" s="132"/>
      <c r="H4299" s="132"/>
      <c r="I4299" s="129">
        <v>0</v>
      </c>
      <c r="J4299" s="129">
        <v>0</v>
      </c>
      <c r="K4299" s="134"/>
    </row>
    <row r="4300" spans="1:11" x14ac:dyDescent="0.25">
      <c r="A4300" s="175"/>
      <c r="B4300" s="175"/>
      <c r="C4300" s="175"/>
      <c r="D4300" s="127" t="s">
        <v>103</v>
      </c>
      <c r="E4300" s="135">
        <v>0.25</v>
      </c>
      <c r="F4300" s="129">
        <v>0</v>
      </c>
      <c r="G4300" s="132"/>
      <c r="H4300" s="132"/>
      <c r="I4300" s="129">
        <v>0</v>
      </c>
      <c r="J4300" s="129">
        <v>0</v>
      </c>
      <c r="K4300" s="134"/>
    </row>
    <row r="4301" spans="1:11" x14ac:dyDescent="0.25">
      <c r="A4301" s="175"/>
      <c r="B4301" s="175"/>
      <c r="C4301" s="175" t="s">
        <v>57</v>
      </c>
      <c r="D4301" s="127" t="s">
        <v>140</v>
      </c>
      <c r="E4301" s="135">
        <v>0.25</v>
      </c>
      <c r="F4301" s="133">
        <v>0.25</v>
      </c>
      <c r="G4301" s="132"/>
      <c r="H4301" s="132"/>
      <c r="I4301" s="129">
        <v>0</v>
      </c>
      <c r="J4301" s="129">
        <v>0</v>
      </c>
      <c r="K4301" s="134"/>
    </row>
    <row r="4302" spans="1:11" x14ac:dyDescent="0.25">
      <c r="A4302" s="175"/>
      <c r="B4302" s="175"/>
      <c r="C4302" s="175"/>
      <c r="D4302" s="127" t="s">
        <v>103</v>
      </c>
      <c r="E4302" s="135">
        <v>0.25</v>
      </c>
      <c r="F4302" s="133">
        <v>0.25</v>
      </c>
      <c r="G4302" s="132"/>
      <c r="H4302" s="132"/>
      <c r="I4302" s="129">
        <v>0</v>
      </c>
      <c r="J4302" s="129">
        <v>0</v>
      </c>
      <c r="K4302" s="134"/>
    </row>
    <row r="4303" spans="1:11" x14ac:dyDescent="0.25">
      <c r="A4303" s="175"/>
      <c r="B4303" s="175"/>
      <c r="C4303" s="175" t="s">
        <v>58</v>
      </c>
      <c r="D4303" s="127" t="s">
        <v>140</v>
      </c>
      <c r="E4303" s="128">
        <v>2.75</v>
      </c>
      <c r="F4303" s="133">
        <v>0.375</v>
      </c>
      <c r="G4303" s="132"/>
      <c r="H4303" s="132"/>
      <c r="I4303" s="132"/>
      <c r="J4303" s="132"/>
      <c r="K4303" s="134"/>
    </row>
    <row r="4304" spans="1:11" x14ac:dyDescent="0.25">
      <c r="A4304" s="175"/>
      <c r="B4304" s="175"/>
      <c r="C4304" s="175"/>
      <c r="D4304" s="127" t="s">
        <v>103</v>
      </c>
      <c r="E4304" s="128">
        <v>2.75</v>
      </c>
      <c r="F4304" s="133">
        <v>0.375</v>
      </c>
      <c r="G4304" s="132"/>
      <c r="H4304" s="132"/>
      <c r="I4304" s="132"/>
      <c r="J4304" s="132"/>
      <c r="K4304" s="134"/>
    </row>
    <row r="4305" spans="1:11" x14ac:dyDescent="0.25">
      <c r="A4305" s="175"/>
      <c r="B4305" s="175"/>
      <c r="C4305" s="175" t="s">
        <v>60</v>
      </c>
      <c r="D4305" s="127" t="s">
        <v>140</v>
      </c>
      <c r="E4305" s="128">
        <v>9.4285714285714288</v>
      </c>
      <c r="F4305" s="133">
        <v>0.2857142857142857</v>
      </c>
      <c r="G4305" s="132"/>
      <c r="H4305" s="132"/>
      <c r="I4305" s="129">
        <v>0</v>
      </c>
      <c r="J4305" s="129">
        <v>0</v>
      </c>
      <c r="K4305" s="134"/>
    </row>
    <row r="4306" spans="1:11" x14ac:dyDescent="0.25">
      <c r="A4306" s="175"/>
      <c r="B4306" s="175"/>
      <c r="C4306" s="175"/>
      <c r="D4306" s="127" t="s">
        <v>103</v>
      </c>
      <c r="E4306" s="128">
        <v>9.4285714285714288</v>
      </c>
      <c r="F4306" s="133">
        <v>0.2857142857142857</v>
      </c>
      <c r="G4306" s="132"/>
      <c r="H4306" s="132"/>
      <c r="I4306" s="129">
        <v>0</v>
      </c>
      <c r="J4306" s="129">
        <v>0</v>
      </c>
      <c r="K4306" s="134"/>
    </row>
    <row r="4307" spans="1:11" x14ac:dyDescent="0.25">
      <c r="A4307" s="175"/>
      <c r="B4307" s="175"/>
      <c r="C4307" s="175" t="s">
        <v>61</v>
      </c>
      <c r="D4307" s="127" t="s">
        <v>140</v>
      </c>
      <c r="E4307" s="128">
        <v>5</v>
      </c>
      <c r="F4307" s="129">
        <v>3</v>
      </c>
      <c r="G4307" s="132"/>
      <c r="H4307" s="132"/>
      <c r="I4307" s="132"/>
      <c r="J4307" s="132"/>
      <c r="K4307" s="134"/>
    </row>
    <row r="4308" spans="1:11" x14ac:dyDescent="0.25">
      <c r="A4308" s="175"/>
      <c r="B4308" s="175"/>
      <c r="C4308" s="175"/>
      <c r="D4308" s="127" t="s">
        <v>103</v>
      </c>
      <c r="E4308" s="128">
        <v>5</v>
      </c>
      <c r="F4308" s="129">
        <v>3</v>
      </c>
      <c r="G4308" s="132"/>
      <c r="H4308" s="132"/>
      <c r="I4308" s="132"/>
      <c r="J4308" s="132"/>
      <c r="K4308" s="134"/>
    </row>
    <row r="4309" spans="1:11" x14ac:dyDescent="0.25">
      <c r="A4309" s="175"/>
      <c r="B4309" s="175"/>
      <c r="C4309" s="175" t="s">
        <v>65</v>
      </c>
      <c r="D4309" s="127" t="s">
        <v>140</v>
      </c>
      <c r="E4309" s="128">
        <v>1</v>
      </c>
      <c r="F4309" s="133">
        <v>0.5</v>
      </c>
      <c r="G4309" s="132"/>
      <c r="H4309" s="132"/>
      <c r="I4309" s="129">
        <v>0</v>
      </c>
      <c r="J4309" s="129">
        <v>0</v>
      </c>
      <c r="K4309" s="134"/>
    </row>
    <row r="4310" spans="1:11" x14ac:dyDescent="0.25">
      <c r="A4310" s="175"/>
      <c r="B4310" s="175"/>
      <c r="C4310" s="175"/>
      <c r="D4310" s="127" t="s">
        <v>103</v>
      </c>
      <c r="E4310" s="128">
        <v>1</v>
      </c>
      <c r="F4310" s="133">
        <v>0.5</v>
      </c>
      <c r="G4310" s="132"/>
      <c r="H4310" s="132"/>
      <c r="I4310" s="129">
        <v>0</v>
      </c>
      <c r="J4310" s="129">
        <v>0</v>
      </c>
      <c r="K4310" s="134"/>
    </row>
    <row r="4311" spans="1:11" x14ac:dyDescent="0.25">
      <c r="A4311" s="175"/>
      <c r="B4311" s="175"/>
      <c r="C4311" s="175" t="s">
        <v>67</v>
      </c>
      <c r="D4311" s="127" t="s">
        <v>140</v>
      </c>
      <c r="E4311" s="128">
        <v>4.4175000000000004</v>
      </c>
      <c r="F4311" s="129">
        <v>1.4175</v>
      </c>
      <c r="G4311" s="132"/>
      <c r="H4311" s="132"/>
      <c r="I4311" s="129">
        <v>0</v>
      </c>
      <c r="J4311" s="129">
        <v>0</v>
      </c>
      <c r="K4311" s="134"/>
    </row>
    <row r="4312" spans="1:11" x14ac:dyDescent="0.25">
      <c r="A4312" s="175"/>
      <c r="B4312" s="175"/>
      <c r="C4312" s="175"/>
      <c r="D4312" s="127" t="s">
        <v>103</v>
      </c>
      <c r="E4312" s="128">
        <v>4.4175000000000004</v>
      </c>
      <c r="F4312" s="129">
        <v>1.4175</v>
      </c>
      <c r="G4312" s="132"/>
      <c r="H4312" s="132"/>
      <c r="I4312" s="129">
        <v>0</v>
      </c>
      <c r="J4312" s="129">
        <v>0</v>
      </c>
      <c r="K4312" s="134"/>
    </row>
    <row r="4313" spans="1:11" x14ac:dyDescent="0.25">
      <c r="A4313" s="175"/>
      <c r="B4313" s="175"/>
      <c r="C4313" s="175" t="s">
        <v>68</v>
      </c>
      <c r="D4313" s="127" t="s">
        <v>140</v>
      </c>
      <c r="E4313" s="128">
        <v>1.3636363636363635</v>
      </c>
      <c r="F4313" s="133">
        <v>0.68181818181818177</v>
      </c>
      <c r="G4313" s="132"/>
      <c r="H4313" s="132"/>
      <c r="I4313" s="132"/>
      <c r="J4313" s="132"/>
      <c r="K4313" s="134"/>
    </row>
    <row r="4314" spans="1:11" x14ac:dyDescent="0.25">
      <c r="A4314" s="175"/>
      <c r="B4314" s="175"/>
      <c r="C4314" s="175"/>
      <c r="D4314" s="127" t="s">
        <v>103</v>
      </c>
      <c r="E4314" s="128">
        <v>1.3636363636363635</v>
      </c>
      <c r="F4314" s="133">
        <v>0.68181818181818177</v>
      </c>
      <c r="G4314" s="132"/>
      <c r="H4314" s="132"/>
      <c r="I4314" s="132"/>
      <c r="J4314" s="132"/>
      <c r="K4314" s="134"/>
    </row>
    <row r="4315" spans="1:11" x14ac:dyDescent="0.25">
      <c r="A4315" s="175"/>
      <c r="B4315" s="175"/>
      <c r="C4315" s="175" t="s">
        <v>71</v>
      </c>
      <c r="D4315" s="127" t="s">
        <v>140</v>
      </c>
      <c r="E4315" s="128">
        <v>1</v>
      </c>
      <c r="F4315" s="132"/>
      <c r="G4315" s="132"/>
      <c r="H4315" s="132"/>
      <c r="I4315" s="132"/>
      <c r="J4315" s="132"/>
      <c r="K4315" s="134"/>
    </row>
    <row r="4316" spans="1:11" x14ac:dyDescent="0.25">
      <c r="A4316" s="175"/>
      <c r="B4316" s="175"/>
      <c r="C4316" s="175"/>
      <c r="D4316" s="127" t="s">
        <v>103</v>
      </c>
      <c r="E4316" s="128">
        <v>1</v>
      </c>
      <c r="F4316" s="132"/>
      <c r="G4316" s="132"/>
      <c r="H4316" s="132"/>
      <c r="I4316" s="132"/>
      <c r="J4316" s="132"/>
      <c r="K4316" s="134"/>
    </row>
    <row r="4317" spans="1:11" x14ac:dyDescent="0.25">
      <c r="A4317" s="175"/>
      <c r="B4317" s="175"/>
      <c r="C4317" s="175" t="s">
        <v>72</v>
      </c>
      <c r="D4317" s="127" t="s">
        <v>140</v>
      </c>
      <c r="E4317" s="128">
        <v>1.5</v>
      </c>
      <c r="F4317" s="129">
        <v>0</v>
      </c>
      <c r="G4317" s="132"/>
      <c r="H4317" s="132"/>
      <c r="I4317" s="129">
        <v>0</v>
      </c>
      <c r="J4317" s="129">
        <v>0</v>
      </c>
      <c r="K4317" s="134"/>
    </row>
    <row r="4318" spans="1:11" x14ac:dyDescent="0.25">
      <c r="A4318" s="175"/>
      <c r="B4318" s="175"/>
      <c r="C4318" s="175"/>
      <c r="D4318" s="127" t="s">
        <v>103</v>
      </c>
      <c r="E4318" s="128">
        <v>1.5</v>
      </c>
      <c r="F4318" s="129">
        <v>0</v>
      </c>
      <c r="G4318" s="132"/>
      <c r="H4318" s="132"/>
      <c r="I4318" s="129">
        <v>0</v>
      </c>
      <c r="J4318" s="129">
        <v>0</v>
      </c>
      <c r="K4318" s="134"/>
    </row>
    <row r="4319" spans="1:11" x14ac:dyDescent="0.25">
      <c r="A4319" s="175"/>
      <c r="B4319" s="175"/>
      <c r="C4319" s="175" t="s">
        <v>73</v>
      </c>
      <c r="D4319" s="127" t="s">
        <v>140</v>
      </c>
      <c r="E4319" s="128">
        <v>29.166666666666668</v>
      </c>
      <c r="F4319" s="129">
        <v>2.3333333333333335</v>
      </c>
      <c r="G4319" s="132"/>
      <c r="H4319" s="132"/>
      <c r="I4319" s="129">
        <v>0</v>
      </c>
      <c r="J4319" s="129">
        <v>0</v>
      </c>
      <c r="K4319" s="134"/>
    </row>
    <row r="4320" spans="1:11" x14ac:dyDescent="0.25">
      <c r="A4320" s="175"/>
      <c r="B4320" s="175"/>
      <c r="C4320" s="175"/>
      <c r="D4320" s="127" t="s">
        <v>103</v>
      </c>
      <c r="E4320" s="128">
        <v>29.166666666666668</v>
      </c>
      <c r="F4320" s="129">
        <v>2.3333333333333335</v>
      </c>
      <c r="G4320" s="132"/>
      <c r="H4320" s="132"/>
      <c r="I4320" s="129">
        <v>0</v>
      </c>
      <c r="J4320" s="129">
        <v>0</v>
      </c>
      <c r="K4320" s="134"/>
    </row>
    <row r="4321" spans="1:11" x14ac:dyDescent="0.25">
      <c r="A4321" s="175"/>
      <c r="B4321" s="175"/>
      <c r="C4321" s="175" t="s">
        <v>74</v>
      </c>
      <c r="D4321" s="127" t="s">
        <v>140</v>
      </c>
      <c r="E4321" s="128">
        <v>123.66304347826085</v>
      </c>
      <c r="F4321" s="129">
        <v>58.293478260869563</v>
      </c>
      <c r="G4321" s="132"/>
      <c r="H4321" s="132"/>
      <c r="I4321" s="129">
        <v>0</v>
      </c>
      <c r="J4321" s="129">
        <v>0</v>
      </c>
      <c r="K4321" s="134"/>
    </row>
    <row r="4322" spans="1:11" x14ac:dyDescent="0.25">
      <c r="A4322" s="175"/>
      <c r="B4322" s="175"/>
      <c r="C4322" s="175"/>
      <c r="D4322" s="127" t="s">
        <v>103</v>
      </c>
      <c r="E4322" s="128">
        <v>123.66304347826085</v>
      </c>
      <c r="F4322" s="129">
        <v>58.293478260869563</v>
      </c>
      <c r="G4322" s="132"/>
      <c r="H4322" s="132"/>
      <c r="I4322" s="129">
        <v>0</v>
      </c>
      <c r="J4322" s="129">
        <v>0</v>
      </c>
      <c r="K4322" s="134"/>
    </row>
    <row r="4323" spans="1:11" x14ac:dyDescent="0.25">
      <c r="A4323" s="175"/>
      <c r="B4323" s="175"/>
      <c r="C4323" s="175" t="s">
        <v>75</v>
      </c>
      <c r="D4323" s="127" t="s">
        <v>140</v>
      </c>
      <c r="E4323" s="128">
        <v>2.75</v>
      </c>
      <c r="F4323" s="129">
        <v>1.75</v>
      </c>
      <c r="G4323" s="132"/>
      <c r="H4323" s="132"/>
      <c r="I4323" s="129">
        <v>0</v>
      </c>
      <c r="J4323" s="129">
        <v>0</v>
      </c>
      <c r="K4323" s="134"/>
    </row>
    <row r="4324" spans="1:11" x14ac:dyDescent="0.25">
      <c r="A4324" s="175"/>
      <c r="B4324" s="175"/>
      <c r="C4324" s="175"/>
      <c r="D4324" s="127" t="s">
        <v>103</v>
      </c>
      <c r="E4324" s="128">
        <v>2.75</v>
      </c>
      <c r="F4324" s="129">
        <v>1.75</v>
      </c>
      <c r="G4324" s="132"/>
      <c r="H4324" s="132"/>
      <c r="I4324" s="129">
        <v>0</v>
      </c>
      <c r="J4324" s="129">
        <v>0</v>
      </c>
      <c r="K4324" s="134"/>
    </row>
    <row r="4325" spans="1:11" x14ac:dyDescent="0.25">
      <c r="A4325" s="175"/>
      <c r="B4325" s="175"/>
      <c r="C4325" s="175" t="s">
        <v>76</v>
      </c>
      <c r="D4325" s="127" t="s">
        <v>140</v>
      </c>
      <c r="E4325" s="128">
        <v>52</v>
      </c>
      <c r="F4325" s="129">
        <v>1</v>
      </c>
      <c r="G4325" s="132"/>
      <c r="H4325" s="132"/>
      <c r="I4325" s="129">
        <v>0</v>
      </c>
      <c r="J4325" s="129">
        <v>0</v>
      </c>
      <c r="K4325" s="134"/>
    </row>
    <row r="4326" spans="1:11" x14ac:dyDescent="0.25">
      <c r="A4326" s="175"/>
      <c r="B4326" s="175"/>
      <c r="C4326" s="175"/>
      <c r="D4326" s="127" t="s">
        <v>103</v>
      </c>
      <c r="E4326" s="128">
        <v>52</v>
      </c>
      <c r="F4326" s="129">
        <v>1</v>
      </c>
      <c r="G4326" s="132"/>
      <c r="H4326" s="132"/>
      <c r="I4326" s="129">
        <v>0</v>
      </c>
      <c r="J4326" s="129">
        <v>0</v>
      </c>
      <c r="K4326" s="134"/>
    </row>
    <row r="4327" spans="1:11" x14ac:dyDescent="0.25">
      <c r="A4327" s="175"/>
      <c r="B4327" s="175"/>
      <c r="C4327" s="175" t="s">
        <v>77</v>
      </c>
      <c r="D4327" s="127" t="s">
        <v>140</v>
      </c>
      <c r="E4327" s="128">
        <v>68</v>
      </c>
      <c r="F4327" s="129">
        <v>0</v>
      </c>
      <c r="G4327" s="132"/>
      <c r="H4327" s="132"/>
      <c r="I4327" s="129">
        <v>0</v>
      </c>
      <c r="J4327" s="129">
        <v>0</v>
      </c>
      <c r="K4327" s="134"/>
    </row>
    <row r="4328" spans="1:11" x14ac:dyDescent="0.25">
      <c r="A4328" s="175"/>
      <c r="B4328" s="175"/>
      <c r="C4328" s="175"/>
      <c r="D4328" s="127" t="s">
        <v>103</v>
      </c>
      <c r="E4328" s="128">
        <v>68</v>
      </c>
      <c r="F4328" s="129">
        <v>0</v>
      </c>
      <c r="G4328" s="132"/>
      <c r="H4328" s="132"/>
      <c r="I4328" s="129">
        <v>0</v>
      </c>
      <c r="J4328" s="129">
        <v>0</v>
      </c>
      <c r="K4328" s="134"/>
    </row>
    <row r="4329" spans="1:11" x14ac:dyDescent="0.25">
      <c r="A4329" s="175"/>
      <c r="B4329" s="175"/>
      <c r="C4329" s="175" t="s">
        <v>78</v>
      </c>
      <c r="D4329" s="127" t="s">
        <v>140</v>
      </c>
      <c r="E4329" s="128">
        <v>199.33333333333331</v>
      </c>
      <c r="F4329" s="129">
        <v>43.333333333333329</v>
      </c>
      <c r="G4329" s="132"/>
      <c r="H4329" s="132"/>
      <c r="I4329" s="129">
        <v>0</v>
      </c>
      <c r="J4329" s="129">
        <v>0</v>
      </c>
      <c r="K4329" s="134"/>
    </row>
    <row r="4330" spans="1:11" x14ac:dyDescent="0.25">
      <c r="A4330" s="175"/>
      <c r="B4330" s="175"/>
      <c r="C4330" s="175"/>
      <c r="D4330" s="127" t="s">
        <v>103</v>
      </c>
      <c r="E4330" s="128">
        <v>199.33333333333331</v>
      </c>
      <c r="F4330" s="129">
        <v>43.333333333333329</v>
      </c>
      <c r="G4330" s="132"/>
      <c r="H4330" s="132"/>
      <c r="I4330" s="129">
        <v>0</v>
      </c>
      <c r="J4330" s="129">
        <v>0</v>
      </c>
      <c r="K4330" s="134"/>
    </row>
    <row r="4331" spans="1:11" x14ac:dyDescent="0.25">
      <c r="A4331" s="175"/>
      <c r="B4331" s="175"/>
      <c r="C4331" s="175" t="s">
        <v>82</v>
      </c>
      <c r="D4331" s="127" t="s">
        <v>140</v>
      </c>
      <c r="E4331" s="135">
        <v>0.25</v>
      </c>
      <c r="F4331" s="133">
        <v>0.25</v>
      </c>
      <c r="G4331" s="132"/>
      <c r="H4331" s="132"/>
      <c r="I4331" s="129">
        <v>0</v>
      </c>
      <c r="J4331" s="129">
        <v>0</v>
      </c>
      <c r="K4331" s="134"/>
    </row>
    <row r="4332" spans="1:11" x14ac:dyDescent="0.25">
      <c r="A4332" s="175"/>
      <c r="B4332" s="175"/>
      <c r="C4332" s="175"/>
      <c r="D4332" s="127" t="s">
        <v>103</v>
      </c>
      <c r="E4332" s="135">
        <v>0.25</v>
      </c>
      <c r="F4332" s="133">
        <v>0.25</v>
      </c>
      <c r="G4332" s="132"/>
      <c r="H4332" s="132"/>
      <c r="I4332" s="129">
        <v>0</v>
      </c>
      <c r="J4332" s="129">
        <v>0</v>
      </c>
      <c r="K4332" s="134"/>
    </row>
    <row r="4333" spans="1:11" x14ac:dyDescent="0.25">
      <c r="A4333" s="175"/>
      <c r="B4333" s="175"/>
      <c r="C4333" s="175" t="s">
        <v>83</v>
      </c>
      <c r="D4333" s="127" t="s">
        <v>140</v>
      </c>
      <c r="E4333" s="128">
        <v>2</v>
      </c>
      <c r="F4333" s="129">
        <v>2</v>
      </c>
      <c r="G4333" s="132"/>
      <c r="H4333" s="132"/>
      <c r="I4333" s="129">
        <v>0</v>
      </c>
      <c r="J4333" s="129">
        <v>0</v>
      </c>
      <c r="K4333" s="134"/>
    </row>
    <row r="4334" spans="1:11" x14ac:dyDescent="0.25">
      <c r="A4334" s="175"/>
      <c r="B4334" s="175"/>
      <c r="C4334" s="175"/>
      <c r="D4334" s="127" t="s">
        <v>103</v>
      </c>
      <c r="E4334" s="128">
        <v>2</v>
      </c>
      <c r="F4334" s="129">
        <v>2</v>
      </c>
      <c r="G4334" s="132"/>
      <c r="H4334" s="132"/>
      <c r="I4334" s="129">
        <v>0</v>
      </c>
      <c r="J4334" s="129">
        <v>0</v>
      </c>
      <c r="K4334" s="134"/>
    </row>
    <row r="4335" spans="1:11" x14ac:dyDescent="0.25">
      <c r="A4335" s="175"/>
      <c r="B4335" s="175"/>
      <c r="C4335" s="175" t="s">
        <v>84</v>
      </c>
      <c r="D4335" s="127" t="s">
        <v>140</v>
      </c>
      <c r="E4335" s="128">
        <v>4.9090909090909092</v>
      </c>
      <c r="F4335" s="129">
        <v>0</v>
      </c>
      <c r="G4335" s="132"/>
      <c r="H4335" s="132"/>
      <c r="I4335" s="129">
        <v>0</v>
      </c>
      <c r="J4335" s="129">
        <v>0</v>
      </c>
      <c r="K4335" s="134"/>
    </row>
    <row r="4336" spans="1:11" x14ac:dyDescent="0.25">
      <c r="A4336" s="175"/>
      <c r="B4336" s="175"/>
      <c r="C4336" s="175"/>
      <c r="D4336" s="127" t="s">
        <v>103</v>
      </c>
      <c r="E4336" s="128">
        <v>4.9090909090909092</v>
      </c>
      <c r="F4336" s="129">
        <v>0</v>
      </c>
      <c r="G4336" s="132"/>
      <c r="H4336" s="132"/>
      <c r="I4336" s="129">
        <v>0</v>
      </c>
      <c r="J4336" s="129">
        <v>0</v>
      </c>
      <c r="K4336" s="134"/>
    </row>
    <row r="4337" spans="1:11" x14ac:dyDescent="0.25">
      <c r="A4337" s="175"/>
      <c r="B4337" s="175"/>
      <c r="C4337" s="175" t="s">
        <v>86</v>
      </c>
      <c r="D4337" s="127" t="s">
        <v>140</v>
      </c>
      <c r="E4337" s="135">
        <v>0.30555555555555558</v>
      </c>
      <c r="F4337" s="133">
        <v>0.30555555555555558</v>
      </c>
      <c r="G4337" s="132"/>
      <c r="H4337" s="132"/>
      <c r="I4337" s="129">
        <v>0</v>
      </c>
      <c r="J4337" s="129">
        <v>0</v>
      </c>
      <c r="K4337" s="134"/>
    </row>
    <row r="4338" spans="1:11" x14ac:dyDescent="0.25">
      <c r="A4338" s="175"/>
      <c r="B4338" s="175"/>
      <c r="C4338" s="175"/>
      <c r="D4338" s="127" t="s">
        <v>103</v>
      </c>
      <c r="E4338" s="135">
        <v>0.30555555555555558</v>
      </c>
      <c r="F4338" s="133">
        <v>0.30555555555555558</v>
      </c>
      <c r="G4338" s="132"/>
      <c r="H4338" s="132"/>
      <c r="I4338" s="129">
        <v>0</v>
      </c>
      <c r="J4338" s="129">
        <v>0</v>
      </c>
      <c r="K4338" s="134"/>
    </row>
    <row r="4339" spans="1:11" x14ac:dyDescent="0.25">
      <c r="A4339" s="175"/>
      <c r="B4339" s="175"/>
      <c r="C4339" s="175" t="s">
        <v>87</v>
      </c>
      <c r="D4339" s="127" t="s">
        <v>140</v>
      </c>
      <c r="E4339" s="128">
        <v>3</v>
      </c>
      <c r="F4339" s="129">
        <v>0</v>
      </c>
      <c r="G4339" s="132"/>
      <c r="H4339" s="132"/>
      <c r="I4339" s="129">
        <v>0</v>
      </c>
      <c r="J4339" s="129">
        <v>0</v>
      </c>
      <c r="K4339" s="134"/>
    </row>
    <row r="4340" spans="1:11" x14ac:dyDescent="0.25">
      <c r="A4340" s="175"/>
      <c r="B4340" s="175"/>
      <c r="C4340" s="175"/>
      <c r="D4340" s="127" t="s">
        <v>103</v>
      </c>
      <c r="E4340" s="128">
        <v>3</v>
      </c>
      <c r="F4340" s="129">
        <v>0</v>
      </c>
      <c r="G4340" s="132"/>
      <c r="H4340" s="132"/>
      <c r="I4340" s="129">
        <v>0</v>
      </c>
      <c r="J4340" s="129">
        <v>0</v>
      </c>
      <c r="K4340" s="134"/>
    </row>
    <row r="4341" spans="1:11" x14ac:dyDescent="0.25">
      <c r="A4341" s="175"/>
      <c r="B4341" s="175"/>
      <c r="C4341" s="175" t="s">
        <v>90</v>
      </c>
      <c r="D4341" s="127" t="s">
        <v>140</v>
      </c>
      <c r="E4341" s="128">
        <v>2.38</v>
      </c>
      <c r="F4341" s="129">
        <v>2.375</v>
      </c>
      <c r="G4341" s="132"/>
      <c r="H4341" s="132"/>
      <c r="I4341" s="129">
        <v>0</v>
      </c>
      <c r="J4341" s="129">
        <v>0</v>
      </c>
      <c r="K4341" s="134"/>
    </row>
    <row r="4342" spans="1:11" x14ac:dyDescent="0.25">
      <c r="A4342" s="175"/>
      <c r="B4342" s="175"/>
      <c r="C4342" s="175"/>
      <c r="D4342" s="127" t="s">
        <v>103</v>
      </c>
      <c r="E4342" s="128">
        <v>2.38</v>
      </c>
      <c r="F4342" s="129">
        <v>2.375</v>
      </c>
      <c r="G4342" s="132"/>
      <c r="H4342" s="132"/>
      <c r="I4342" s="129">
        <v>0</v>
      </c>
      <c r="J4342" s="129">
        <v>0</v>
      </c>
      <c r="K4342" s="134"/>
    </row>
    <row r="4343" spans="1:11" x14ac:dyDescent="0.25">
      <c r="A4343" s="175"/>
      <c r="B4343" s="175"/>
      <c r="C4343" s="175" t="s">
        <v>93</v>
      </c>
      <c r="D4343" s="127" t="s">
        <v>140</v>
      </c>
      <c r="E4343" s="128">
        <v>6.5185185185185182</v>
      </c>
      <c r="F4343" s="129">
        <v>4.1481481481481479</v>
      </c>
      <c r="G4343" s="132"/>
      <c r="H4343" s="132"/>
      <c r="I4343" s="129">
        <v>0</v>
      </c>
      <c r="J4343" s="129">
        <v>0</v>
      </c>
      <c r="K4343" s="134"/>
    </row>
    <row r="4344" spans="1:11" x14ac:dyDescent="0.25">
      <c r="A4344" s="175"/>
      <c r="B4344" s="175"/>
      <c r="C4344" s="175"/>
      <c r="D4344" s="127" t="s">
        <v>103</v>
      </c>
      <c r="E4344" s="128">
        <v>6.5185185185185182</v>
      </c>
      <c r="F4344" s="129">
        <v>4.1481481481481479</v>
      </c>
      <c r="G4344" s="132"/>
      <c r="H4344" s="132"/>
      <c r="I4344" s="129">
        <v>0</v>
      </c>
      <c r="J4344" s="129">
        <v>0</v>
      </c>
      <c r="K4344" s="134"/>
    </row>
    <row r="4345" spans="1:11" x14ac:dyDescent="0.25">
      <c r="A4345" s="175"/>
      <c r="B4345" s="175"/>
      <c r="C4345" s="175" t="s">
        <v>96</v>
      </c>
      <c r="D4345" s="127" t="s">
        <v>140</v>
      </c>
      <c r="E4345" s="128">
        <v>966.73728813559319</v>
      </c>
      <c r="F4345" s="129">
        <v>966.10169491525426</v>
      </c>
      <c r="G4345" s="132"/>
      <c r="H4345" s="132"/>
      <c r="I4345" s="129">
        <v>411.86440677966101</v>
      </c>
      <c r="J4345" s="129">
        <v>274.57627118644069</v>
      </c>
      <c r="K4345" s="134"/>
    </row>
    <row r="4346" spans="1:11" x14ac:dyDescent="0.25">
      <c r="A4346" s="175"/>
      <c r="B4346" s="175"/>
      <c r="C4346" s="175"/>
      <c r="D4346" s="127" t="s">
        <v>103</v>
      </c>
      <c r="E4346" s="128">
        <v>966.73728813559319</v>
      </c>
      <c r="F4346" s="129">
        <v>966.10169491525426</v>
      </c>
      <c r="G4346" s="132"/>
      <c r="H4346" s="132"/>
      <c r="I4346" s="129">
        <v>411.86440677966101</v>
      </c>
      <c r="J4346" s="129">
        <v>274.57627118644069</v>
      </c>
      <c r="K4346" s="134"/>
    </row>
    <row r="4347" spans="1:11" x14ac:dyDescent="0.25">
      <c r="A4347" s="175"/>
      <c r="B4347" s="175"/>
      <c r="C4347" s="175" t="s">
        <v>99</v>
      </c>
      <c r="D4347" s="127" t="s">
        <v>140</v>
      </c>
      <c r="E4347" s="128">
        <v>12.404999999999999</v>
      </c>
      <c r="F4347" s="129">
        <v>7</v>
      </c>
      <c r="G4347" s="132"/>
      <c r="H4347" s="132"/>
      <c r="I4347" s="132"/>
      <c r="J4347" s="132"/>
      <c r="K4347" s="134"/>
    </row>
    <row r="4348" spans="1:11" x14ac:dyDescent="0.25">
      <c r="A4348" s="175"/>
      <c r="B4348" s="175"/>
      <c r="C4348" s="175"/>
      <c r="D4348" s="127" t="s">
        <v>103</v>
      </c>
      <c r="E4348" s="128">
        <v>12.404999999999999</v>
      </c>
      <c r="F4348" s="129">
        <v>7</v>
      </c>
      <c r="G4348" s="132"/>
      <c r="H4348" s="132"/>
      <c r="I4348" s="132"/>
      <c r="J4348" s="132"/>
      <c r="K4348" s="134"/>
    </row>
    <row r="4349" spans="1:11" x14ac:dyDescent="0.25">
      <c r="A4349" s="175"/>
      <c r="B4349" s="175"/>
      <c r="C4349" s="175" t="s">
        <v>103</v>
      </c>
      <c r="D4349" s="127" t="s">
        <v>140</v>
      </c>
      <c r="E4349" s="128">
        <v>1549.4145452413572</v>
      </c>
      <c r="F4349" s="129">
        <v>1140.8053379187886</v>
      </c>
      <c r="G4349" s="132"/>
      <c r="H4349" s="132"/>
      <c r="I4349" s="129">
        <v>411.86440677966107</v>
      </c>
      <c r="J4349" s="129">
        <v>274.57627118644069</v>
      </c>
      <c r="K4349" s="134"/>
    </row>
    <row r="4350" spans="1:11" x14ac:dyDescent="0.25">
      <c r="A4350" s="175"/>
      <c r="B4350" s="175"/>
      <c r="C4350" s="175"/>
      <c r="D4350" s="127" t="s">
        <v>103</v>
      </c>
      <c r="E4350" s="128">
        <v>1549.4145452413572</v>
      </c>
      <c r="F4350" s="129">
        <v>1140.8053379187886</v>
      </c>
      <c r="G4350" s="132"/>
      <c r="H4350" s="132"/>
      <c r="I4350" s="129">
        <v>411.86440677966107</v>
      </c>
      <c r="J4350" s="129">
        <v>274.57627118644069</v>
      </c>
      <c r="K4350" s="134"/>
    </row>
    <row r="4351" spans="1:11" x14ac:dyDescent="0.25">
      <c r="A4351" s="175" t="s">
        <v>134</v>
      </c>
      <c r="B4351" s="175" t="s">
        <v>41</v>
      </c>
      <c r="C4351" s="175" t="s">
        <v>74</v>
      </c>
      <c r="D4351" s="127" t="s">
        <v>139</v>
      </c>
      <c r="E4351" s="128">
        <v>38.269970352132454</v>
      </c>
      <c r="F4351" s="129">
        <v>38.269970352132454</v>
      </c>
      <c r="G4351" s="132"/>
      <c r="H4351" s="132"/>
      <c r="I4351" s="129">
        <v>7.6539940704264913</v>
      </c>
      <c r="J4351" s="129">
        <v>7.6539940704264913</v>
      </c>
      <c r="K4351" s="134"/>
    </row>
    <row r="4352" spans="1:11" x14ac:dyDescent="0.25">
      <c r="A4352" s="175"/>
      <c r="B4352" s="175"/>
      <c r="C4352" s="175"/>
      <c r="D4352" s="127" t="s">
        <v>103</v>
      </c>
      <c r="E4352" s="128">
        <v>38.269970352132454</v>
      </c>
      <c r="F4352" s="129">
        <v>38.269970352132454</v>
      </c>
      <c r="G4352" s="132"/>
      <c r="H4352" s="132"/>
      <c r="I4352" s="129">
        <v>7.6539940704264913</v>
      </c>
      <c r="J4352" s="129">
        <v>7.6539940704264913</v>
      </c>
      <c r="K4352" s="134"/>
    </row>
    <row r="4353" spans="1:11" x14ac:dyDescent="0.25">
      <c r="A4353" s="175"/>
      <c r="B4353" s="175"/>
      <c r="C4353" s="175" t="s">
        <v>103</v>
      </c>
      <c r="D4353" s="127" t="s">
        <v>139</v>
      </c>
      <c r="E4353" s="128">
        <v>38.269970352132454</v>
      </c>
      <c r="F4353" s="129">
        <v>38.269970352132454</v>
      </c>
      <c r="G4353" s="132"/>
      <c r="H4353" s="132"/>
      <c r="I4353" s="129">
        <v>7.6539940704264913</v>
      </c>
      <c r="J4353" s="129">
        <v>7.6539940704264913</v>
      </c>
      <c r="K4353" s="134"/>
    </row>
    <row r="4354" spans="1:11" x14ac:dyDescent="0.25">
      <c r="A4354" s="175"/>
      <c r="B4354" s="175"/>
      <c r="C4354" s="175"/>
      <c r="D4354" s="127" t="s">
        <v>103</v>
      </c>
      <c r="E4354" s="128">
        <v>38.269970352132454</v>
      </c>
      <c r="F4354" s="129">
        <v>38.269970352132454</v>
      </c>
      <c r="G4354" s="132"/>
      <c r="H4354" s="132"/>
      <c r="I4354" s="129">
        <v>7.6539940704264913</v>
      </c>
      <c r="J4354" s="129">
        <v>7.6539940704264913</v>
      </c>
      <c r="K4354" s="134"/>
    </row>
    <row r="4355" spans="1:11" x14ac:dyDescent="0.25">
      <c r="A4355" s="175"/>
      <c r="B4355" s="175" t="s">
        <v>43</v>
      </c>
      <c r="C4355" s="175" t="s">
        <v>83</v>
      </c>
      <c r="D4355" s="127" t="s">
        <v>139</v>
      </c>
      <c r="E4355" s="128">
        <v>10.799228894108468</v>
      </c>
      <c r="F4355" s="129">
        <v>10.799228894108468</v>
      </c>
      <c r="G4355" s="132"/>
      <c r="H4355" s="132"/>
      <c r="I4355" s="132"/>
      <c r="J4355" s="132"/>
      <c r="K4355" s="134"/>
    </row>
    <row r="4356" spans="1:11" x14ac:dyDescent="0.25">
      <c r="A4356" s="175"/>
      <c r="B4356" s="175"/>
      <c r="C4356" s="175"/>
      <c r="D4356" s="127" t="s">
        <v>103</v>
      </c>
      <c r="E4356" s="128">
        <v>10.799228894108468</v>
      </c>
      <c r="F4356" s="129">
        <v>10.799228894108468</v>
      </c>
      <c r="G4356" s="132"/>
      <c r="H4356" s="132"/>
      <c r="I4356" s="132"/>
      <c r="J4356" s="132"/>
      <c r="K4356" s="134"/>
    </row>
    <row r="4357" spans="1:11" x14ac:dyDescent="0.25">
      <c r="A4357" s="175"/>
      <c r="B4357" s="175"/>
      <c r="C4357" s="175" t="s">
        <v>103</v>
      </c>
      <c r="D4357" s="127" t="s">
        <v>139</v>
      </c>
      <c r="E4357" s="128">
        <v>10.799228894108468</v>
      </c>
      <c r="F4357" s="129">
        <v>10.799228894108468</v>
      </c>
      <c r="G4357" s="132"/>
      <c r="H4357" s="132"/>
      <c r="I4357" s="132"/>
      <c r="J4357" s="132"/>
      <c r="K4357" s="134"/>
    </row>
    <row r="4358" spans="1:11" x14ac:dyDescent="0.25">
      <c r="A4358" s="175"/>
      <c r="B4358" s="175"/>
      <c r="C4358" s="175"/>
      <c r="D4358" s="127" t="s">
        <v>103</v>
      </c>
      <c r="E4358" s="128">
        <v>10.799228894108468</v>
      </c>
      <c r="F4358" s="129">
        <v>10.799228894108468</v>
      </c>
      <c r="G4358" s="132"/>
      <c r="H4358" s="132"/>
      <c r="I4358" s="132"/>
      <c r="J4358" s="132"/>
      <c r="K4358" s="134"/>
    </row>
    <row r="4359" spans="1:11" x14ac:dyDescent="0.25">
      <c r="A4359" s="175"/>
      <c r="B4359" s="175" t="s">
        <v>44</v>
      </c>
      <c r="C4359" s="175" t="s">
        <v>86</v>
      </c>
      <c r="D4359" s="127" t="s">
        <v>139</v>
      </c>
      <c r="E4359" s="128">
        <v>10.406865280145807</v>
      </c>
      <c r="F4359" s="129">
        <v>10.406865280145807</v>
      </c>
      <c r="G4359" s="132"/>
      <c r="H4359" s="132"/>
      <c r="I4359" s="132"/>
      <c r="J4359" s="132"/>
      <c r="K4359" s="134"/>
    </row>
    <row r="4360" spans="1:11" x14ac:dyDescent="0.25">
      <c r="A4360" s="175"/>
      <c r="B4360" s="175"/>
      <c r="C4360" s="175"/>
      <c r="D4360" s="127" t="s">
        <v>103</v>
      </c>
      <c r="E4360" s="128">
        <v>10.406865280145807</v>
      </c>
      <c r="F4360" s="129">
        <v>10.406865280145807</v>
      </c>
      <c r="G4360" s="132"/>
      <c r="H4360" s="132"/>
      <c r="I4360" s="132"/>
      <c r="J4360" s="132"/>
      <c r="K4360" s="134"/>
    </row>
    <row r="4361" spans="1:11" x14ac:dyDescent="0.25">
      <c r="A4361" s="175"/>
      <c r="B4361" s="175"/>
      <c r="C4361" s="175" t="s">
        <v>160</v>
      </c>
      <c r="D4361" s="127" t="s">
        <v>139</v>
      </c>
      <c r="E4361" s="128">
        <v>34.413614211526536</v>
      </c>
      <c r="F4361" s="129">
        <v>34.413614211526536</v>
      </c>
      <c r="G4361" s="132"/>
      <c r="H4361" s="132"/>
      <c r="I4361" s="132"/>
      <c r="J4361" s="132"/>
      <c r="K4361" s="134"/>
    </row>
    <row r="4362" spans="1:11" x14ac:dyDescent="0.25">
      <c r="A4362" s="175"/>
      <c r="B4362" s="175"/>
      <c r="C4362" s="175"/>
      <c r="D4362" s="127" t="s">
        <v>103</v>
      </c>
      <c r="E4362" s="128">
        <v>34.413614211526536</v>
      </c>
      <c r="F4362" s="129">
        <v>34.413614211526536</v>
      </c>
      <c r="G4362" s="132"/>
      <c r="H4362" s="132"/>
      <c r="I4362" s="132"/>
      <c r="J4362" s="132"/>
      <c r="K4362" s="134"/>
    </row>
    <row r="4363" spans="1:11" x14ac:dyDescent="0.25">
      <c r="A4363" s="175"/>
      <c r="B4363" s="175"/>
      <c r="C4363" s="175" t="s">
        <v>103</v>
      </c>
      <c r="D4363" s="127" t="s">
        <v>139</v>
      </c>
      <c r="E4363" s="128">
        <v>44.820479491672344</v>
      </c>
      <c r="F4363" s="129">
        <v>44.820479491672344</v>
      </c>
      <c r="G4363" s="132"/>
      <c r="H4363" s="132"/>
      <c r="I4363" s="132"/>
      <c r="J4363" s="132"/>
      <c r="K4363" s="134"/>
    </row>
    <row r="4364" spans="1:11" x14ac:dyDescent="0.25">
      <c r="A4364" s="175"/>
      <c r="B4364" s="175"/>
      <c r="C4364" s="175"/>
      <c r="D4364" s="127" t="s">
        <v>103</v>
      </c>
      <c r="E4364" s="128">
        <v>44.820479491672344</v>
      </c>
      <c r="F4364" s="129">
        <v>44.820479491672344</v>
      </c>
      <c r="G4364" s="132"/>
      <c r="H4364" s="132"/>
      <c r="I4364" s="132"/>
      <c r="J4364" s="132"/>
      <c r="K4364" s="134"/>
    </row>
    <row r="4365" spans="1:11" x14ac:dyDescent="0.25">
      <c r="A4365" s="175"/>
      <c r="B4365" s="175" t="s">
        <v>45</v>
      </c>
      <c r="C4365" s="175" t="s">
        <v>90</v>
      </c>
      <c r="D4365" s="127" t="s">
        <v>139</v>
      </c>
      <c r="E4365" s="128">
        <v>8.0907936641778946</v>
      </c>
      <c r="F4365" s="129">
        <v>8.0907936641778946</v>
      </c>
      <c r="G4365" s="132"/>
      <c r="H4365" s="132"/>
      <c r="I4365" s="132"/>
      <c r="J4365" s="132"/>
      <c r="K4365" s="134"/>
    </row>
    <row r="4366" spans="1:11" x14ac:dyDescent="0.25">
      <c r="A4366" s="175"/>
      <c r="B4366" s="175"/>
      <c r="C4366" s="175"/>
      <c r="D4366" s="127" t="s">
        <v>103</v>
      </c>
      <c r="E4366" s="128">
        <v>8.0907936641778946</v>
      </c>
      <c r="F4366" s="129">
        <v>8.0907936641778946</v>
      </c>
      <c r="G4366" s="132"/>
      <c r="H4366" s="132"/>
      <c r="I4366" s="132"/>
      <c r="J4366" s="132"/>
      <c r="K4366" s="134"/>
    </row>
    <row r="4367" spans="1:11" x14ac:dyDescent="0.25">
      <c r="A4367" s="175"/>
      <c r="B4367" s="175"/>
      <c r="C4367" s="175" t="s">
        <v>103</v>
      </c>
      <c r="D4367" s="127" t="s">
        <v>139</v>
      </c>
      <c r="E4367" s="128">
        <v>8.0907936641778946</v>
      </c>
      <c r="F4367" s="129">
        <v>8.0907936641778946</v>
      </c>
      <c r="G4367" s="132"/>
      <c r="H4367" s="132"/>
      <c r="I4367" s="132"/>
      <c r="J4367" s="132"/>
      <c r="K4367" s="134"/>
    </row>
    <row r="4368" spans="1:11" x14ac:dyDescent="0.25">
      <c r="A4368" s="175"/>
      <c r="B4368" s="175"/>
      <c r="C4368" s="175"/>
      <c r="D4368" s="127" t="s">
        <v>103</v>
      </c>
      <c r="E4368" s="128">
        <v>8.0907936641778946</v>
      </c>
      <c r="F4368" s="129">
        <v>8.0907936641778946</v>
      </c>
      <c r="G4368" s="132"/>
      <c r="H4368" s="132"/>
      <c r="I4368" s="132"/>
      <c r="J4368" s="132"/>
      <c r="K4368" s="134"/>
    </row>
    <row r="4369" spans="1:11" x14ac:dyDescent="0.25">
      <c r="A4369" s="175"/>
      <c r="B4369" s="175" t="s">
        <v>103</v>
      </c>
      <c r="C4369" s="175" t="s">
        <v>74</v>
      </c>
      <c r="D4369" s="127" t="s">
        <v>139</v>
      </c>
      <c r="E4369" s="128">
        <v>38.269970352132454</v>
      </c>
      <c r="F4369" s="129">
        <v>38.269970352132454</v>
      </c>
      <c r="G4369" s="132"/>
      <c r="H4369" s="132"/>
      <c r="I4369" s="129">
        <v>7.6539940704264913</v>
      </c>
      <c r="J4369" s="129">
        <v>7.6539940704264913</v>
      </c>
      <c r="K4369" s="134"/>
    </row>
    <row r="4370" spans="1:11" x14ac:dyDescent="0.25">
      <c r="A4370" s="175"/>
      <c r="B4370" s="175"/>
      <c r="C4370" s="175"/>
      <c r="D4370" s="127" t="s">
        <v>103</v>
      </c>
      <c r="E4370" s="128">
        <v>38.269970352132454</v>
      </c>
      <c r="F4370" s="129">
        <v>38.269970352132454</v>
      </c>
      <c r="G4370" s="132"/>
      <c r="H4370" s="132"/>
      <c r="I4370" s="129">
        <v>7.6539940704264913</v>
      </c>
      <c r="J4370" s="129">
        <v>7.6539940704264913</v>
      </c>
      <c r="K4370" s="134"/>
    </row>
    <row r="4371" spans="1:11" x14ac:dyDescent="0.25">
      <c r="A4371" s="175"/>
      <c r="B4371" s="175"/>
      <c r="C4371" s="175" t="s">
        <v>83</v>
      </c>
      <c r="D4371" s="127" t="s">
        <v>139</v>
      </c>
      <c r="E4371" s="128">
        <v>10.799228894108468</v>
      </c>
      <c r="F4371" s="129">
        <v>10.799228894108468</v>
      </c>
      <c r="G4371" s="132"/>
      <c r="H4371" s="132"/>
      <c r="I4371" s="132"/>
      <c r="J4371" s="132"/>
      <c r="K4371" s="134"/>
    </row>
    <row r="4372" spans="1:11" x14ac:dyDescent="0.25">
      <c r="A4372" s="175"/>
      <c r="B4372" s="175"/>
      <c r="C4372" s="175"/>
      <c r="D4372" s="127" t="s">
        <v>103</v>
      </c>
      <c r="E4372" s="128">
        <v>10.799228894108468</v>
      </c>
      <c r="F4372" s="129">
        <v>10.799228894108468</v>
      </c>
      <c r="G4372" s="132"/>
      <c r="H4372" s="132"/>
      <c r="I4372" s="132"/>
      <c r="J4372" s="132"/>
      <c r="K4372" s="134"/>
    </row>
    <row r="4373" spans="1:11" x14ac:dyDescent="0.25">
      <c r="A4373" s="175"/>
      <c r="B4373" s="175"/>
      <c r="C4373" s="175" t="s">
        <v>86</v>
      </c>
      <c r="D4373" s="127" t="s">
        <v>139</v>
      </c>
      <c r="E4373" s="128">
        <v>10.406865280145807</v>
      </c>
      <c r="F4373" s="129">
        <v>10.406865280145807</v>
      </c>
      <c r="G4373" s="132"/>
      <c r="H4373" s="132"/>
      <c r="I4373" s="132"/>
      <c r="J4373" s="132"/>
      <c r="K4373" s="134"/>
    </row>
    <row r="4374" spans="1:11" x14ac:dyDescent="0.25">
      <c r="A4374" s="175"/>
      <c r="B4374" s="175"/>
      <c r="C4374" s="175"/>
      <c r="D4374" s="127" t="s">
        <v>103</v>
      </c>
      <c r="E4374" s="128">
        <v>10.406865280145807</v>
      </c>
      <c r="F4374" s="129">
        <v>10.406865280145807</v>
      </c>
      <c r="G4374" s="132"/>
      <c r="H4374" s="132"/>
      <c r="I4374" s="132"/>
      <c r="J4374" s="132"/>
      <c r="K4374" s="134"/>
    </row>
    <row r="4375" spans="1:11" x14ac:dyDescent="0.25">
      <c r="A4375" s="175"/>
      <c r="B4375" s="175"/>
      <c r="C4375" s="175" t="s">
        <v>160</v>
      </c>
      <c r="D4375" s="127" t="s">
        <v>139</v>
      </c>
      <c r="E4375" s="128">
        <v>34.413614211526536</v>
      </c>
      <c r="F4375" s="129">
        <v>34.413614211526536</v>
      </c>
      <c r="G4375" s="132"/>
      <c r="H4375" s="132"/>
      <c r="I4375" s="132"/>
      <c r="J4375" s="132"/>
      <c r="K4375" s="134"/>
    </row>
    <row r="4376" spans="1:11" x14ac:dyDescent="0.25">
      <c r="A4376" s="175"/>
      <c r="B4376" s="175"/>
      <c r="C4376" s="175"/>
      <c r="D4376" s="127" t="s">
        <v>103</v>
      </c>
      <c r="E4376" s="128">
        <v>34.413614211526536</v>
      </c>
      <c r="F4376" s="129">
        <v>34.413614211526536</v>
      </c>
      <c r="G4376" s="132"/>
      <c r="H4376" s="132"/>
      <c r="I4376" s="132"/>
      <c r="J4376" s="132"/>
      <c r="K4376" s="134"/>
    </row>
    <row r="4377" spans="1:11" x14ac:dyDescent="0.25">
      <c r="A4377" s="175"/>
      <c r="B4377" s="175"/>
      <c r="C4377" s="175" t="s">
        <v>90</v>
      </c>
      <c r="D4377" s="127" t="s">
        <v>139</v>
      </c>
      <c r="E4377" s="128">
        <v>8.0907936641778946</v>
      </c>
      <c r="F4377" s="129">
        <v>8.0907936641778946</v>
      </c>
      <c r="G4377" s="132"/>
      <c r="H4377" s="132"/>
      <c r="I4377" s="132"/>
      <c r="J4377" s="132"/>
      <c r="K4377" s="134"/>
    </row>
    <row r="4378" spans="1:11" x14ac:dyDescent="0.25">
      <c r="A4378" s="175"/>
      <c r="B4378" s="175"/>
      <c r="C4378" s="175"/>
      <c r="D4378" s="127" t="s">
        <v>103</v>
      </c>
      <c r="E4378" s="128">
        <v>8.0907936641778946</v>
      </c>
      <c r="F4378" s="129">
        <v>8.0907936641778946</v>
      </c>
      <c r="G4378" s="132"/>
      <c r="H4378" s="132"/>
      <c r="I4378" s="132"/>
      <c r="J4378" s="132"/>
      <c r="K4378" s="134"/>
    </row>
    <row r="4379" spans="1:11" x14ac:dyDescent="0.25">
      <c r="A4379" s="175"/>
      <c r="B4379" s="175"/>
      <c r="C4379" s="175" t="s">
        <v>103</v>
      </c>
      <c r="D4379" s="127" t="s">
        <v>139</v>
      </c>
      <c r="E4379" s="128">
        <v>101.98047240209118</v>
      </c>
      <c r="F4379" s="129">
        <v>101.98047240209118</v>
      </c>
      <c r="G4379" s="132"/>
      <c r="H4379" s="132"/>
      <c r="I4379" s="129">
        <v>7.6539940704264913</v>
      </c>
      <c r="J4379" s="129">
        <v>7.6539940704264913</v>
      </c>
      <c r="K4379" s="134"/>
    </row>
    <row r="4380" spans="1:11" x14ac:dyDescent="0.25">
      <c r="A4380" s="175"/>
      <c r="B4380" s="175"/>
      <c r="C4380" s="175"/>
      <c r="D4380" s="127" t="s">
        <v>103</v>
      </c>
      <c r="E4380" s="128">
        <v>101.98047240209118</v>
      </c>
      <c r="F4380" s="129">
        <v>101.98047240209118</v>
      </c>
      <c r="G4380" s="132"/>
      <c r="H4380" s="132"/>
      <c r="I4380" s="129">
        <v>7.6539940704264913</v>
      </c>
      <c r="J4380" s="129">
        <v>7.6539940704264913</v>
      </c>
      <c r="K4380" s="134"/>
    </row>
    <row r="4381" spans="1:11" x14ac:dyDescent="0.25">
      <c r="A4381" s="175" t="s">
        <v>24</v>
      </c>
      <c r="B4381" s="175" t="s">
        <v>144</v>
      </c>
      <c r="C4381" s="175" t="s">
        <v>51</v>
      </c>
      <c r="D4381" s="127" t="s">
        <v>139</v>
      </c>
      <c r="E4381" s="128">
        <v>23.349242239256693</v>
      </c>
      <c r="F4381" s="129">
        <v>23.349242239256693</v>
      </c>
      <c r="G4381" s="129">
        <v>4.4548113103125866</v>
      </c>
      <c r="H4381" s="132"/>
      <c r="I4381" s="133">
        <v>0.42814841808328485</v>
      </c>
      <c r="J4381" s="133">
        <v>0.42814841808328485</v>
      </c>
      <c r="K4381" s="131">
        <v>0.19079040187534593</v>
      </c>
    </row>
    <row r="4382" spans="1:11" x14ac:dyDescent="0.25">
      <c r="A4382" s="175"/>
      <c r="B4382" s="175"/>
      <c r="C4382" s="175"/>
      <c r="D4382" s="127" t="s">
        <v>103</v>
      </c>
      <c r="E4382" s="128">
        <v>23.349242239256693</v>
      </c>
      <c r="F4382" s="129">
        <v>23.349242239256693</v>
      </c>
      <c r="G4382" s="129">
        <v>4.4548113103125866</v>
      </c>
      <c r="H4382" s="132"/>
      <c r="I4382" s="133">
        <v>0.42814841808328485</v>
      </c>
      <c r="J4382" s="133">
        <v>0.42814841808328485</v>
      </c>
      <c r="K4382" s="131">
        <v>0.19079040187534593</v>
      </c>
    </row>
    <row r="4383" spans="1:11" x14ac:dyDescent="0.25">
      <c r="A4383" s="175"/>
      <c r="B4383" s="175"/>
      <c r="C4383" s="175" t="s">
        <v>55</v>
      </c>
      <c r="D4383" s="127" t="s">
        <v>140</v>
      </c>
      <c r="E4383" s="135">
        <v>0.40500000000000003</v>
      </c>
      <c r="F4383" s="133">
        <v>0.40500000000000003</v>
      </c>
      <c r="G4383" s="133">
        <v>0.2</v>
      </c>
      <c r="H4383" s="133">
        <v>0.2</v>
      </c>
      <c r="I4383" s="129">
        <v>0</v>
      </c>
      <c r="J4383" s="129">
        <v>0</v>
      </c>
      <c r="K4383" s="131">
        <v>0.49382716049382713</v>
      </c>
    </row>
    <row r="4384" spans="1:11" x14ac:dyDescent="0.25">
      <c r="A4384" s="175"/>
      <c r="B4384" s="175"/>
      <c r="C4384" s="175"/>
      <c r="D4384" s="127" t="s">
        <v>103</v>
      </c>
      <c r="E4384" s="135">
        <v>0.40500000000000003</v>
      </c>
      <c r="F4384" s="133">
        <v>0.40500000000000003</v>
      </c>
      <c r="G4384" s="133">
        <v>0.2</v>
      </c>
      <c r="H4384" s="133">
        <v>0.2</v>
      </c>
      <c r="I4384" s="129">
        <v>0</v>
      </c>
      <c r="J4384" s="129">
        <v>0</v>
      </c>
      <c r="K4384" s="131">
        <v>0.49382716049382713</v>
      </c>
    </row>
    <row r="4385" spans="1:11" x14ac:dyDescent="0.25">
      <c r="A4385" s="175"/>
      <c r="B4385" s="175"/>
      <c r="C4385" s="175" t="s">
        <v>103</v>
      </c>
      <c r="D4385" s="127" t="s">
        <v>140</v>
      </c>
      <c r="E4385" s="135">
        <v>0.40500000000000003</v>
      </c>
      <c r="F4385" s="133">
        <v>0.40500000000000003</v>
      </c>
      <c r="G4385" s="133">
        <v>0.2</v>
      </c>
      <c r="H4385" s="133">
        <v>0.2</v>
      </c>
      <c r="I4385" s="129">
        <v>0</v>
      </c>
      <c r="J4385" s="129">
        <v>0</v>
      </c>
      <c r="K4385" s="131">
        <v>0.49382716049382713</v>
      </c>
    </row>
    <row r="4386" spans="1:11" x14ac:dyDescent="0.25">
      <c r="A4386" s="175"/>
      <c r="B4386" s="175"/>
      <c r="C4386" s="175"/>
      <c r="D4386" s="127" t="s">
        <v>139</v>
      </c>
      <c r="E4386" s="128">
        <v>23.349242239256693</v>
      </c>
      <c r="F4386" s="129">
        <v>23.349242239256693</v>
      </c>
      <c r="G4386" s="129">
        <v>4.4548113103125866</v>
      </c>
      <c r="H4386" s="132"/>
      <c r="I4386" s="133">
        <v>0.42814841808328485</v>
      </c>
      <c r="J4386" s="133">
        <v>0.42814841808328485</v>
      </c>
      <c r="K4386" s="131">
        <v>0.19079040187534593</v>
      </c>
    </row>
    <row r="4387" spans="1:11" x14ac:dyDescent="0.25">
      <c r="A4387" s="175"/>
      <c r="B4387" s="175"/>
      <c r="C4387" s="175"/>
      <c r="D4387" s="127" t="s">
        <v>103</v>
      </c>
      <c r="E4387" s="128">
        <v>23.754242239256694</v>
      </c>
      <c r="F4387" s="129">
        <v>23.754242239256694</v>
      </c>
      <c r="G4387" s="129">
        <v>4.6548113103125868</v>
      </c>
      <c r="H4387" s="133">
        <v>0.2</v>
      </c>
      <c r="I4387" s="133">
        <v>0.42814841808328485</v>
      </c>
      <c r="J4387" s="133">
        <v>0.42814841808328485</v>
      </c>
      <c r="K4387" s="131">
        <v>0.34230878118458652</v>
      </c>
    </row>
    <row r="4388" spans="1:11" x14ac:dyDescent="0.25">
      <c r="A4388" s="175"/>
      <c r="B4388" s="175" t="s">
        <v>42</v>
      </c>
      <c r="C4388" s="175" t="s">
        <v>79</v>
      </c>
      <c r="D4388" s="127" t="s">
        <v>140</v>
      </c>
      <c r="E4388" s="128">
        <v>9.6296296296296298</v>
      </c>
      <c r="F4388" s="129">
        <v>9.6296296296296298</v>
      </c>
      <c r="G4388" s="129">
        <v>19.25925925925926</v>
      </c>
      <c r="H4388" s="129">
        <v>14.444444444444445</v>
      </c>
      <c r="I4388" s="129">
        <v>1.925925925925926</v>
      </c>
      <c r="J4388" s="133">
        <v>0.96296296296296302</v>
      </c>
      <c r="K4388" s="130">
        <v>2</v>
      </c>
    </row>
    <row r="4389" spans="1:11" x14ac:dyDescent="0.25">
      <c r="A4389" s="175"/>
      <c r="B4389" s="175"/>
      <c r="C4389" s="175"/>
      <c r="D4389" s="127" t="s">
        <v>103</v>
      </c>
      <c r="E4389" s="128">
        <v>9.6296296296296298</v>
      </c>
      <c r="F4389" s="129">
        <v>9.6296296296296298</v>
      </c>
      <c r="G4389" s="129">
        <v>19.25925925925926</v>
      </c>
      <c r="H4389" s="129">
        <v>14.444444444444445</v>
      </c>
      <c r="I4389" s="129">
        <v>1.925925925925926</v>
      </c>
      <c r="J4389" s="133">
        <v>0.96296296296296302</v>
      </c>
      <c r="K4389" s="130">
        <v>2</v>
      </c>
    </row>
    <row r="4390" spans="1:11" x14ac:dyDescent="0.25">
      <c r="A4390" s="175"/>
      <c r="B4390" s="175"/>
      <c r="C4390" s="175" t="s">
        <v>80</v>
      </c>
      <c r="D4390" s="127" t="s">
        <v>140</v>
      </c>
      <c r="E4390" s="128">
        <v>2.0526315789473686</v>
      </c>
      <c r="F4390" s="129">
        <v>0</v>
      </c>
      <c r="G4390" s="129">
        <v>0</v>
      </c>
      <c r="H4390" s="129">
        <v>0</v>
      </c>
      <c r="I4390" s="129">
        <v>0</v>
      </c>
      <c r="J4390" s="129">
        <v>0</v>
      </c>
      <c r="K4390" s="130">
        <v>0</v>
      </c>
    </row>
    <row r="4391" spans="1:11" x14ac:dyDescent="0.25">
      <c r="A4391" s="175"/>
      <c r="B4391" s="175"/>
      <c r="C4391" s="175"/>
      <c r="D4391" s="127" t="s">
        <v>139</v>
      </c>
      <c r="E4391" s="128">
        <v>5.8240899151349064</v>
      </c>
      <c r="F4391" s="129">
        <v>5.8240899151349064</v>
      </c>
      <c r="G4391" s="129">
        <v>2.3296359660539627</v>
      </c>
      <c r="H4391" s="132"/>
      <c r="I4391" s="132"/>
      <c r="J4391" s="132"/>
      <c r="K4391" s="131">
        <v>0.4</v>
      </c>
    </row>
    <row r="4392" spans="1:11" x14ac:dyDescent="0.25">
      <c r="A4392" s="175"/>
      <c r="B4392" s="175"/>
      <c r="C4392" s="175"/>
      <c r="D4392" s="127" t="s">
        <v>103</v>
      </c>
      <c r="E4392" s="128">
        <v>7.8767214940822754</v>
      </c>
      <c r="F4392" s="129">
        <v>5.8240899151349064</v>
      </c>
      <c r="G4392" s="129">
        <v>2.3296359660539627</v>
      </c>
      <c r="H4392" s="129">
        <v>0</v>
      </c>
      <c r="I4392" s="129">
        <v>0</v>
      </c>
      <c r="J4392" s="129">
        <v>0</v>
      </c>
      <c r="K4392" s="131">
        <v>0.2</v>
      </c>
    </row>
    <row r="4393" spans="1:11" x14ac:dyDescent="0.25">
      <c r="A4393" s="175"/>
      <c r="B4393" s="175"/>
      <c r="C4393" s="175" t="s">
        <v>103</v>
      </c>
      <c r="D4393" s="127" t="s">
        <v>140</v>
      </c>
      <c r="E4393" s="128">
        <v>11.682261208576998</v>
      </c>
      <c r="F4393" s="129">
        <v>9.6296296296296298</v>
      </c>
      <c r="G4393" s="129">
        <v>19.25925925925926</v>
      </c>
      <c r="H4393" s="129">
        <v>14.444444444444445</v>
      </c>
      <c r="I4393" s="129">
        <v>1.925925925925926</v>
      </c>
      <c r="J4393" s="133">
        <v>0.96296296296296302</v>
      </c>
      <c r="K4393" s="130">
        <v>1</v>
      </c>
    </row>
    <row r="4394" spans="1:11" x14ac:dyDescent="0.25">
      <c r="A4394" s="175"/>
      <c r="B4394" s="175"/>
      <c r="C4394" s="175"/>
      <c r="D4394" s="127" t="s">
        <v>139</v>
      </c>
      <c r="E4394" s="128">
        <v>5.8240899151349064</v>
      </c>
      <c r="F4394" s="129">
        <v>5.8240899151349064</v>
      </c>
      <c r="G4394" s="129">
        <v>2.3296359660539627</v>
      </c>
      <c r="H4394" s="132"/>
      <c r="I4394" s="132"/>
      <c r="J4394" s="132"/>
      <c r="K4394" s="131">
        <v>0.4</v>
      </c>
    </row>
    <row r="4395" spans="1:11" x14ac:dyDescent="0.25">
      <c r="A4395" s="175"/>
      <c r="B4395" s="175"/>
      <c r="C4395" s="175"/>
      <c r="D4395" s="127" t="s">
        <v>103</v>
      </c>
      <c r="E4395" s="128">
        <v>17.506351123711905</v>
      </c>
      <c r="F4395" s="129">
        <v>15.453719544764535</v>
      </c>
      <c r="G4395" s="129">
        <v>21.588895225313223</v>
      </c>
      <c r="H4395" s="129">
        <v>14.444444444444445</v>
      </c>
      <c r="I4395" s="129">
        <v>1.925925925925926</v>
      </c>
      <c r="J4395" s="133">
        <v>0.96296296296296302</v>
      </c>
      <c r="K4395" s="131">
        <v>0.8</v>
      </c>
    </row>
    <row r="4396" spans="1:11" x14ac:dyDescent="0.25">
      <c r="A4396" s="175"/>
      <c r="B4396" s="175" t="s">
        <v>46</v>
      </c>
      <c r="C4396" s="175" t="s">
        <v>94</v>
      </c>
      <c r="D4396" s="127" t="s">
        <v>140</v>
      </c>
      <c r="E4396" s="135">
        <v>0.13750000000000001</v>
      </c>
      <c r="F4396" s="133">
        <v>0.13750000000000001</v>
      </c>
      <c r="G4396" s="133">
        <v>5.5000000000000007E-2</v>
      </c>
      <c r="H4396" s="132"/>
      <c r="I4396" s="132"/>
      <c r="J4396" s="132"/>
      <c r="K4396" s="131">
        <v>0.4</v>
      </c>
    </row>
    <row r="4397" spans="1:11" x14ac:dyDescent="0.25">
      <c r="A4397" s="175"/>
      <c r="B4397" s="175"/>
      <c r="C4397" s="175"/>
      <c r="D4397" s="127" t="s">
        <v>103</v>
      </c>
      <c r="E4397" s="135">
        <v>0.13750000000000001</v>
      </c>
      <c r="F4397" s="133">
        <v>0.13750000000000001</v>
      </c>
      <c r="G4397" s="133">
        <v>5.5000000000000007E-2</v>
      </c>
      <c r="H4397" s="132"/>
      <c r="I4397" s="132"/>
      <c r="J4397" s="132"/>
      <c r="K4397" s="131">
        <v>0.4</v>
      </c>
    </row>
    <row r="4398" spans="1:11" x14ac:dyDescent="0.25">
      <c r="A4398" s="175"/>
      <c r="B4398" s="175"/>
      <c r="C4398" s="175" t="s">
        <v>96</v>
      </c>
      <c r="D4398" s="127" t="s">
        <v>140</v>
      </c>
      <c r="E4398" s="128">
        <v>25.423728813559322</v>
      </c>
      <c r="F4398" s="129">
        <v>25.423728813559322</v>
      </c>
      <c r="G4398" s="129">
        <v>25.423728813559322</v>
      </c>
      <c r="H4398" s="129">
        <v>25.423728813559322</v>
      </c>
      <c r="I4398" s="129">
        <v>45.762711864406775</v>
      </c>
      <c r="J4398" s="129">
        <v>25.423728813559322</v>
      </c>
      <c r="K4398" s="130">
        <v>1</v>
      </c>
    </row>
    <row r="4399" spans="1:11" x14ac:dyDescent="0.25">
      <c r="A4399" s="175"/>
      <c r="B4399" s="175"/>
      <c r="C4399" s="175"/>
      <c r="D4399" s="127" t="s">
        <v>103</v>
      </c>
      <c r="E4399" s="128">
        <v>25.423728813559322</v>
      </c>
      <c r="F4399" s="129">
        <v>25.423728813559322</v>
      </c>
      <c r="G4399" s="129">
        <v>25.423728813559322</v>
      </c>
      <c r="H4399" s="129">
        <v>25.423728813559322</v>
      </c>
      <c r="I4399" s="129">
        <v>45.762711864406775</v>
      </c>
      <c r="J4399" s="129">
        <v>25.423728813559322</v>
      </c>
      <c r="K4399" s="130">
        <v>1</v>
      </c>
    </row>
    <row r="4400" spans="1:11" x14ac:dyDescent="0.25">
      <c r="A4400" s="175"/>
      <c r="B4400" s="175"/>
      <c r="C4400" s="175" t="s">
        <v>103</v>
      </c>
      <c r="D4400" s="127" t="s">
        <v>140</v>
      </c>
      <c r="E4400" s="128">
        <v>25.561228813559321</v>
      </c>
      <c r="F4400" s="129">
        <v>25.561228813559321</v>
      </c>
      <c r="G4400" s="129">
        <v>25.478728813559322</v>
      </c>
      <c r="H4400" s="129">
        <v>25.423728813559322</v>
      </c>
      <c r="I4400" s="129">
        <v>45.762711864406775</v>
      </c>
      <c r="J4400" s="129">
        <v>25.423728813559322</v>
      </c>
      <c r="K4400" s="131">
        <v>0.7</v>
      </c>
    </row>
    <row r="4401" spans="1:11" x14ac:dyDescent="0.25">
      <c r="A4401" s="175"/>
      <c r="B4401" s="175"/>
      <c r="C4401" s="175"/>
      <c r="D4401" s="127" t="s">
        <v>103</v>
      </c>
      <c r="E4401" s="128">
        <v>25.561228813559321</v>
      </c>
      <c r="F4401" s="129">
        <v>25.561228813559321</v>
      </c>
      <c r="G4401" s="129">
        <v>25.478728813559322</v>
      </c>
      <c r="H4401" s="129">
        <v>25.423728813559322</v>
      </c>
      <c r="I4401" s="129">
        <v>45.762711864406775</v>
      </c>
      <c r="J4401" s="129">
        <v>25.423728813559322</v>
      </c>
      <c r="K4401" s="131">
        <v>0.7</v>
      </c>
    </row>
    <row r="4402" spans="1:11" x14ac:dyDescent="0.25">
      <c r="A4402" s="175"/>
      <c r="B4402" s="175" t="s">
        <v>47</v>
      </c>
      <c r="C4402" s="175" t="s">
        <v>99</v>
      </c>
      <c r="D4402" s="127" t="s">
        <v>140</v>
      </c>
      <c r="E4402" s="135">
        <v>0.40500000000000003</v>
      </c>
      <c r="F4402" s="133">
        <v>0.40500000000000003</v>
      </c>
      <c r="G4402" s="133">
        <v>0.2</v>
      </c>
      <c r="H4402" s="133">
        <v>0.2</v>
      </c>
      <c r="I4402" s="133">
        <v>0.05</v>
      </c>
      <c r="J4402" s="133">
        <v>0.05</v>
      </c>
      <c r="K4402" s="131">
        <v>0.49382716049382713</v>
      </c>
    </row>
    <row r="4403" spans="1:11" x14ac:dyDescent="0.25">
      <c r="A4403" s="175"/>
      <c r="B4403" s="175"/>
      <c r="C4403" s="175"/>
      <c r="D4403" s="127" t="s">
        <v>103</v>
      </c>
      <c r="E4403" s="135">
        <v>0.40500000000000003</v>
      </c>
      <c r="F4403" s="133">
        <v>0.40500000000000003</v>
      </c>
      <c r="G4403" s="133">
        <v>0.2</v>
      </c>
      <c r="H4403" s="133">
        <v>0.2</v>
      </c>
      <c r="I4403" s="133">
        <v>0.05</v>
      </c>
      <c r="J4403" s="133">
        <v>0.05</v>
      </c>
      <c r="K4403" s="131">
        <v>0.49382716049382713</v>
      </c>
    </row>
    <row r="4404" spans="1:11" x14ac:dyDescent="0.25">
      <c r="A4404" s="175"/>
      <c r="B4404" s="175"/>
      <c r="C4404" s="175" t="s">
        <v>103</v>
      </c>
      <c r="D4404" s="127" t="s">
        <v>140</v>
      </c>
      <c r="E4404" s="135">
        <v>0.40500000000000003</v>
      </c>
      <c r="F4404" s="133">
        <v>0.40500000000000003</v>
      </c>
      <c r="G4404" s="133">
        <v>0.2</v>
      </c>
      <c r="H4404" s="133">
        <v>0.2</v>
      </c>
      <c r="I4404" s="133">
        <v>0.05</v>
      </c>
      <c r="J4404" s="133">
        <v>0.05</v>
      </c>
      <c r="K4404" s="131">
        <v>0.49382716049382713</v>
      </c>
    </row>
    <row r="4405" spans="1:11" x14ac:dyDescent="0.25">
      <c r="A4405" s="175"/>
      <c r="B4405" s="175"/>
      <c r="C4405" s="175"/>
      <c r="D4405" s="127" t="s">
        <v>103</v>
      </c>
      <c r="E4405" s="135">
        <v>0.40500000000000003</v>
      </c>
      <c r="F4405" s="133">
        <v>0.40500000000000003</v>
      </c>
      <c r="G4405" s="133">
        <v>0.2</v>
      </c>
      <c r="H4405" s="133">
        <v>0.2</v>
      </c>
      <c r="I4405" s="133">
        <v>0.05</v>
      </c>
      <c r="J4405" s="133">
        <v>0.05</v>
      </c>
      <c r="K4405" s="131">
        <v>0.49382716049382713</v>
      </c>
    </row>
    <row r="4406" spans="1:11" x14ac:dyDescent="0.25">
      <c r="A4406" s="175"/>
      <c r="B4406" s="175" t="s">
        <v>103</v>
      </c>
      <c r="C4406" s="175" t="s">
        <v>51</v>
      </c>
      <c r="D4406" s="127" t="s">
        <v>139</v>
      </c>
      <c r="E4406" s="128">
        <v>23.349242239256693</v>
      </c>
      <c r="F4406" s="129">
        <v>23.349242239256693</v>
      </c>
      <c r="G4406" s="129">
        <v>4.4548113103125866</v>
      </c>
      <c r="H4406" s="132"/>
      <c r="I4406" s="133">
        <v>0.42814841808328485</v>
      </c>
      <c r="J4406" s="133">
        <v>0.42814841808328485</v>
      </c>
      <c r="K4406" s="131">
        <v>0.19079040187534593</v>
      </c>
    </row>
    <row r="4407" spans="1:11" x14ac:dyDescent="0.25">
      <c r="A4407" s="175"/>
      <c r="B4407" s="175"/>
      <c r="C4407" s="175"/>
      <c r="D4407" s="127" t="s">
        <v>103</v>
      </c>
      <c r="E4407" s="128">
        <v>23.349242239256693</v>
      </c>
      <c r="F4407" s="129">
        <v>23.349242239256693</v>
      </c>
      <c r="G4407" s="129">
        <v>4.4548113103125866</v>
      </c>
      <c r="H4407" s="132"/>
      <c r="I4407" s="133">
        <v>0.42814841808328485</v>
      </c>
      <c r="J4407" s="133">
        <v>0.42814841808328485</v>
      </c>
      <c r="K4407" s="131">
        <v>0.19079040187534593</v>
      </c>
    </row>
    <row r="4408" spans="1:11" x14ac:dyDescent="0.25">
      <c r="A4408" s="175"/>
      <c r="B4408" s="175"/>
      <c r="C4408" s="175" t="s">
        <v>55</v>
      </c>
      <c r="D4408" s="127" t="s">
        <v>140</v>
      </c>
      <c r="E4408" s="135">
        <v>0.40500000000000003</v>
      </c>
      <c r="F4408" s="133">
        <v>0.40500000000000003</v>
      </c>
      <c r="G4408" s="133">
        <v>0.2</v>
      </c>
      <c r="H4408" s="133">
        <v>0.2</v>
      </c>
      <c r="I4408" s="129">
        <v>0</v>
      </c>
      <c r="J4408" s="129">
        <v>0</v>
      </c>
      <c r="K4408" s="131">
        <v>0.49382716049382713</v>
      </c>
    </row>
    <row r="4409" spans="1:11" x14ac:dyDescent="0.25">
      <c r="A4409" s="175"/>
      <c r="B4409" s="175"/>
      <c r="C4409" s="175"/>
      <c r="D4409" s="127" t="s">
        <v>103</v>
      </c>
      <c r="E4409" s="135">
        <v>0.40500000000000003</v>
      </c>
      <c r="F4409" s="133">
        <v>0.40500000000000003</v>
      </c>
      <c r="G4409" s="133">
        <v>0.2</v>
      </c>
      <c r="H4409" s="133">
        <v>0.2</v>
      </c>
      <c r="I4409" s="129">
        <v>0</v>
      </c>
      <c r="J4409" s="129">
        <v>0</v>
      </c>
      <c r="K4409" s="131">
        <v>0.49382716049382713</v>
      </c>
    </row>
    <row r="4410" spans="1:11" x14ac:dyDescent="0.25">
      <c r="A4410" s="175"/>
      <c r="B4410" s="175"/>
      <c r="C4410" s="175" t="s">
        <v>79</v>
      </c>
      <c r="D4410" s="127" t="s">
        <v>140</v>
      </c>
      <c r="E4410" s="128">
        <v>9.6296296296296298</v>
      </c>
      <c r="F4410" s="129">
        <v>9.6296296296296298</v>
      </c>
      <c r="G4410" s="129">
        <v>19.25925925925926</v>
      </c>
      <c r="H4410" s="129">
        <v>14.444444444444445</v>
      </c>
      <c r="I4410" s="129">
        <v>1.925925925925926</v>
      </c>
      <c r="J4410" s="133">
        <v>0.96296296296296302</v>
      </c>
      <c r="K4410" s="130">
        <v>2</v>
      </c>
    </row>
    <row r="4411" spans="1:11" x14ac:dyDescent="0.25">
      <c r="A4411" s="175"/>
      <c r="B4411" s="175"/>
      <c r="C4411" s="175"/>
      <c r="D4411" s="127" t="s">
        <v>103</v>
      </c>
      <c r="E4411" s="128">
        <v>9.6296296296296298</v>
      </c>
      <c r="F4411" s="129">
        <v>9.6296296296296298</v>
      </c>
      <c r="G4411" s="129">
        <v>19.25925925925926</v>
      </c>
      <c r="H4411" s="129">
        <v>14.444444444444445</v>
      </c>
      <c r="I4411" s="129">
        <v>1.925925925925926</v>
      </c>
      <c r="J4411" s="133">
        <v>0.96296296296296302</v>
      </c>
      <c r="K4411" s="130">
        <v>2</v>
      </c>
    </row>
    <row r="4412" spans="1:11" x14ac:dyDescent="0.25">
      <c r="A4412" s="175"/>
      <c r="B4412" s="175"/>
      <c r="C4412" s="175" t="s">
        <v>80</v>
      </c>
      <c r="D4412" s="127" t="s">
        <v>140</v>
      </c>
      <c r="E4412" s="128">
        <v>2.0526315789473686</v>
      </c>
      <c r="F4412" s="129">
        <v>0</v>
      </c>
      <c r="G4412" s="129">
        <v>0</v>
      </c>
      <c r="H4412" s="129">
        <v>0</v>
      </c>
      <c r="I4412" s="129">
        <v>0</v>
      </c>
      <c r="J4412" s="129">
        <v>0</v>
      </c>
      <c r="K4412" s="130">
        <v>0</v>
      </c>
    </row>
    <row r="4413" spans="1:11" x14ac:dyDescent="0.25">
      <c r="A4413" s="175"/>
      <c r="B4413" s="175"/>
      <c r="C4413" s="175"/>
      <c r="D4413" s="127" t="s">
        <v>139</v>
      </c>
      <c r="E4413" s="128">
        <v>5.8240899151349064</v>
      </c>
      <c r="F4413" s="129">
        <v>5.8240899151349064</v>
      </c>
      <c r="G4413" s="129">
        <v>2.3296359660539627</v>
      </c>
      <c r="H4413" s="132"/>
      <c r="I4413" s="132"/>
      <c r="J4413" s="132"/>
      <c r="K4413" s="131">
        <v>0.4</v>
      </c>
    </row>
    <row r="4414" spans="1:11" x14ac:dyDescent="0.25">
      <c r="A4414" s="175"/>
      <c r="B4414" s="175"/>
      <c r="C4414" s="175"/>
      <c r="D4414" s="127" t="s">
        <v>103</v>
      </c>
      <c r="E4414" s="128">
        <v>7.8767214940822754</v>
      </c>
      <c r="F4414" s="129">
        <v>5.8240899151349064</v>
      </c>
      <c r="G4414" s="129">
        <v>2.3296359660539627</v>
      </c>
      <c r="H4414" s="129">
        <v>0</v>
      </c>
      <c r="I4414" s="129">
        <v>0</v>
      </c>
      <c r="J4414" s="129">
        <v>0</v>
      </c>
      <c r="K4414" s="131">
        <v>0.2</v>
      </c>
    </row>
    <row r="4415" spans="1:11" x14ac:dyDescent="0.25">
      <c r="A4415" s="175"/>
      <c r="B4415" s="175"/>
      <c r="C4415" s="175" t="s">
        <v>94</v>
      </c>
      <c r="D4415" s="127" t="s">
        <v>140</v>
      </c>
      <c r="E4415" s="135">
        <v>0.13750000000000001</v>
      </c>
      <c r="F4415" s="133">
        <v>0.13750000000000001</v>
      </c>
      <c r="G4415" s="133">
        <v>5.5000000000000007E-2</v>
      </c>
      <c r="H4415" s="132"/>
      <c r="I4415" s="132"/>
      <c r="J4415" s="132"/>
      <c r="K4415" s="131">
        <v>0.4</v>
      </c>
    </row>
    <row r="4416" spans="1:11" x14ac:dyDescent="0.25">
      <c r="A4416" s="175"/>
      <c r="B4416" s="175"/>
      <c r="C4416" s="175"/>
      <c r="D4416" s="127" t="s">
        <v>103</v>
      </c>
      <c r="E4416" s="135">
        <v>0.13750000000000001</v>
      </c>
      <c r="F4416" s="133">
        <v>0.13750000000000001</v>
      </c>
      <c r="G4416" s="133">
        <v>5.5000000000000007E-2</v>
      </c>
      <c r="H4416" s="132"/>
      <c r="I4416" s="132"/>
      <c r="J4416" s="132"/>
      <c r="K4416" s="131">
        <v>0.4</v>
      </c>
    </row>
    <row r="4417" spans="1:11" x14ac:dyDescent="0.25">
      <c r="A4417" s="175"/>
      <c r="B4417" s="175"/>
      <c r="C4417" s="175" t="s">
        <v>96</v>
      </c>
      <c r="D4417" s="127" t="s">
        <v>140</v>
      </c>
      <c r="E4417" s="128">
        <v>25.423728813559322</v>
      </c>
      <c r="F4417" s="129">
        <v>25.423728813559322</v>
      </c>
      <c r="G4417" s="129">
        <v>25.423728813559322</v>
      </c>
      <c r="H4417" s="129">
        <v>25.423728813559322</v>
      </c>
      <c r="I4417" s="129">
        <v>45.762711864406775</v>
      </c>
      <c r="J4417" s="129">
        <v>25.423728813559322</v>
      </c>
      <c r="K4417" s="130">
        <v>1</v>
      </c>
    </row>
    <row r="4418" spans="1:11" x14ac:dyDescent="0.25">
      <c r="A4418" s="175"/>
      <c r="B4418" s="175"/>
      <c r="C4418" s="175"/>
      <c r="D4418" s="127" t="s">
        <v>103</v>
      </c>
      <c r="E4418" s="128">
        <v>25.423728813559322</v>
      </c>
      <c r="F4418" s="129">
        <v>25.423728813559322</v>
      </c>
      <c r="G4418" s="129">
        <v>25.423728813559322</v>
      </c>
      <c r="H4418" s="129">
        <v>25.423728813559322</v>
      </c>
      <c r="I4418" s="129">
        <v>45.762711864406775</v>
      </c>
      <c r="J4418" s="129">
        <v>25.423728813559322</v>
      </c>
      <c r="K4418" s="130">
        <v>1</v>
      </c>
    </row>
    <row r="4419" spans="1:11" x14ac:dyDescent="0.25">
      <c r="A4419" s="175"/>
      <c r="B4419" s="175"/>
      <c r="C4419" s="175" t="s">
        <v>99</v>
      </c>
      <c r="D4419" s="127" t="s">
        <v>140</v>
      </c>
      <c r="E4419" s="135">
        <v>0.40500000000000003</v>
      </c>
      <c r="F4419" s="133">
        <v>0.40500000000000003</v>
      </c>
      <c r="G4419" s="133">
        <v>0.2</v>
      </c>
      <c r="H4419" s="133">
        <v>0.2</v>
      </c>
      <c r="I4419" s="133">
        <v>0.05</v>
      </c>
      <c r="J4419" s="133">
        <v>0.05</v>
      </c>
      <c r="K4419" s="131">
        <v>0.49382716049382713</v>
      </c>
    </row>
    <row r="4420" spans="1:11" x14ac:dyDescent="0.25">
      <c r="A4420" s="175"/>
      <c r="B4420" s="175"/>
      <c r="C4420" s="175"/>
      <c r="D4420" s="127" t="s">
        <v>103</v>
      </c>
      <c r="E4420" s="135">
        <v>0.40500000000000003</v>
      </c>
      <c r="F4420" s="133">
        <v>0.40500000000000003</v>
      </c>
      <c r="G4420" s="133">
        <v>0.2</v>
      </c>
      <c r="H4420" s="133">
        <v>0.2</v>
      </c>
      <c r="I4420" s="133">
        <v>0.05</v>
      </c>
      <c r="J4420" s="133">
        <v>0.05</v>
      </c>
      <c r="K4420" s="131">
        <v>0.49382716049382713</v>
      </c>
    </row>
    <row r="4421" spans="1:11" x14ac:dyDescent="0.25">
      <c r="A4421" s="175"/>
      <c r="B4421" s="175"/>
      <c r="C4421" s="175" t="s">
        <v>103</v>
      </c>
      <c r="D4421" s="127" t="s">
        <v>140</v>
      </c>
      <c r="E4421" s="128">
        <v>38.053490022136316</v>
      </c>
      <c r="F4421" s="129">
        <v>36.000858443188946</v>
      </c>
      <c r="G4421" s="129">
        <v>45.137988072818573</v>
      </c>
      <c r="H4421" s="129">
        <v>40.268173258003763</v>
      </c>
      <c r="I4421" s="129">
        <v>47.738637790332703</v>
      </c>
      <c r="J4421" s="129">
        <v>26.436691776522281</v>
      </c>
      <c r="K4421" s="131">
        <v>0.73127572016460896</v>
      </c>
    </row>
    <row r="4422" spans="1:11" x14ac:dyDescent="0.25">
      <c r="A4422" s="175"/>
      <c r="B4422" s="175"/>
      <c r="C4422" s="175"/>
      <c r="D4422" s="127" t="s">
        <v>139</v>
      </c>
      <c r="E4422" s="128">
        <v>29.173332154391598</v>
      </c>
      <c r="F4422" s="129">
        <v>29.173332154391598</v>
      </c>
      <c r="G4422" s="129">
        <v>6.7844472763665493</v>
      </c>
      <c r="H4422" s="132"/>
      <c r="I4422" s="133">
        <v>0.42814841808328485</v>
      </c>
      <c r="J4422" s="133">
        <v>0.42814841808328485</v>
      </c>
      <c r="K4422" s="131">
        <v>0.29539520093767296</v>
      </c>
    </row>
    <row r="4423" spans="1:11" x14ac:dyDescent="0.25">
      <c r="A4423" s="175"/>
      <c r="B4423" s="175"/>
      <c r="C4423" s="175"/>
      <c r="D4423" s="127" t="s">
        <v>103</v>
      </c>
      <c r="E4423" s="128">
        <v>67.226822176527932</v>
      </c>
      <c r="F4423" s="129">
        <v>65.174190597580548</v>
      </c>
      <c r="G4423" s="129">
        <v>51.922435349185136</v>
      </c>
      <c r="H4423" s="129">
        <v>40.268173258003763</v>
      </c>
      <c r="I4423" s="129">
        <v>48.166786208415992</v>
      </c>
      <c r="J4423" s="129">
        <v>26.86484019460557</v>
      </c>
      <c r="K4423" s="131">
        <v>0.62230559035787492</v>
      </c>
    </row>
    <row r="4424" spans="1:11" x14ac:dyDescent="0.25">
      <c r="A4424" s="175" t="s">
        <v>135</v>
      </c>
      <c r="B4424" s="175" t="s">
        <v>39</v>
      </c>
      <c r="C4424" s="175" t="s">
        <v>57</v>
      </c>
      <c r="D4424" s="127" t="s">
        <v>139</v>
      </c>
      <c r="E4424" s="128">
        <v>3.3379836016189435</v>
      </c>
      <c r="F4424" s="129">
        <v>3.3379836016189435</v>
      </c>
      <c r="G4424" s="129">
        <v>13.598945192995576</v>
      </c>
      <c r="H4424" s="132"/>
      <c r="I4424" s="132"/>
      <c r="J4424" s="132"/>
      <c r="K4424" s="130">
        <v>4.0739999999999998</v>
      </c>
    </row>
    <row r="4425" spans="1:11" x14ac:dyDescent="0.25">
      <c r="A4425" s="175"/>
      <c r="B4425" s="175"/>
      <c r="C4425" s="175"/>
      <c r="D4425" s="127" t="s">
        <v>103</v>
      </c>
      <c r="E4425" s="128">
        <v>3.3379836016189435</v>
      </c>
      <c r="F4425" s="129">
        <v>3.3379836016189435</v>
      </c>
      <c r="G4425" s="129">
        <v>13.598945192995576</v>
      </c>
      <c r="H4425" s="132"/>
      <c r="I4425" s="132"/>
      <c r="J4425" s="132"/>
      <c r="K4425" s="130">
        <v>4.0739999999999998</v>
      </c>
    </row>
    <row r="4426" spans="1:11" x14ac:dyDescent="0.25">
      <c r="A4426" s="175"/>
      <c r="B4426" s="175"/>
      <c r="C4426" s="175" t="s">
        <v>64</v>
      </c>
      <c r="D4426" s="127" t="s">
        <v>139</v>
      </c>
      <c r="E4426" s="128">
        <v>1.9670860636992313</v>
      </c>
      <c r="F4426" s="129">
        <v>1.9670860636992313</v>
      </c>
      <c r="G4426" s="133">
        <v>0.12668034250223051</v>
      </c>
      <c r="H4426" s="132"/>
      <c r="I4426" s="132"/>
      <c r="J4426" s="132"/>
      <c r="K4426" s="131">
        <v>6.4399999999999999E-2</v>
      </c>
    </row>
    <row r="4427" spans="1:11" x14ac:dyDescent="0.25">
      <c r="A4427" s="175"/>
      <c r="B4427" s="175"/>
      <c r="C4427" s="175"/>
      <c r="D4427" s="127" t="s">
        <v>103</v>
      </c>
      <c r="E4427" s="128">
        <v>1.9670860636992313</v>
      </c>
      <c r="F4427" s="129">
        <v>1.9670860636992313</v>
      </c>
      <c r="G4427" s="133">
        <v>0.12668034250223051</v>
      </c>
      <c r="H4427" s="132"/>
      <c r="I4427" s="132"/>
      <c r="J4427" s="132"/>
      <c r="K4427" s="131">
        <v>6.4399999999999999E-2</v>
      </c>
    </row>
    <row r="4428" spans="1:11" x14ac:dyDescent="0.25">
      <c r="A4428" s="175"/>
      <c r="B4428" s="175"/>
      <c r="C4428" s="175" t="s">
        <v>103</v>
      </c>
      <c r="D4428" s="127" t="s">
        <v>139</v>
      </c>
      <c r="E4428" s="128">
        <v>5.3050696653181753</v>
      </c>
      <c r="F4428" s="129">
        <v>5.3050696653181753</v>
      </c>
      <c r="G4428" s="129">
        <v>13.725625535497807</v>
      </c>
      <c r="H4428" s="132"/>
      <c r="I4428" s="132"/>
      <c r="J4428" s="132"/>
      <c r="K4428" s="130">
        <v>2.0691999999999999</v>
      </c>
    </row>
    <row r="4429" spans="1:11" x14ac:dyDescent="0.25">
      <c r="A4429" s="175"/>
      <c r="B4429" s="175"/>
      <c r="C4429" s="175"/>
      <c r="D4429" s="127" t="s">
        <v>103</v>
      </c>
      <c r="E4429" s="128">
        <v>5.3050696653181753</v>
      </c>
      <c r="F4429" s="129">
        <v>5.3050696653181753</v>
      </c>
      <c r="G4429" s="129">
        <v>13.725625535497807</v>
      </c>
      <c r="H4429" s="132"/>
      <c r="I4429" s="132"/>
      <c r="J4429" s="132"/>
      <c r="K4429" s="130">
        <v>2.0691999999999999</v>
      </c>
    </row>
    <row r="4430" spans="1:11" x14ac:dyDescent="0.25">
      <c r="A4430" s="175"/>
      <c r="B4430" s="175" t="s">
        <v>41</v>
      </c>
      <c r="C4430" s="175" t="s">
        <v>73</v>
      </c>
      <c r="D4430" s="127" t="s">
        <v>139</v>
      </c>
      <c r="E4430" s="128">
        <v>17.786828306370694</v>
      </c>
      <c r="F4430" s="129">
        <v>17.786828306370694</v>
      </c>
      <c r="G4430" s="132"/>
      <c r="H4430" s="132"/>
      <c r="I4430" s="132"/>
      <c r="J4430" s="132"/>
      <c r="K4430" s="134"/>
    </row>
    <row r="4431" spans="1:11" x14ac:dyDescent="0.25">
      <c r="A4431" s="175"/>
      <c r="B4431" s="175"/>
      <c r="C4431" s="175"/>
      <c r="D4431" s="127" t="s">
        <v>103</v>
      </c>
      <c r="E4431" s="128">
        <v>17.786828306370694</v>
      </c>
      <c r="F4431" s="129">
        <v>17.786828306370694</v>
      </c>
      <c r="G4431" s="132"/>
      <c r="H4431" s="132"/>
      <c r="I4431" s="132"/>
      <c r="J4431" s="132"/>
      <c r="K4431" s="134"/>
    </row>
    <row r="4432" spans="1:11" x14ac:dyDescent="0.25">
      <c r="A4432" s="175"/>
      <c r="B4432" s="175"/>
      <c r="C4432" s="175" t="s">
        <v>103</v>
      </c>
      <c r="D4432" s="127" t="s">
        <v>139</v>
      </c>
      <c r="E4432" s="128">
        <v>17.786828306370694</v>
      </c>
      <c r="F4432" s="129">
        <v>17.786828306370694</v>
      </c>
      <c r="G4432" s="132"/>
      <c r="H4432" s="132"/>
      <c r="I4432" s="132"/>
      <c r="J4432" s="132"/>
      <c r="K4432" s="134"/>
    </row>
    <row r="4433" spans="1:11" x14ac:dyDescent="0.25">
      <c r="A4433" s="175"/>
      <c r="B4433" s="175"/>
      <c r="C4433" s="175"/>
      <c r="D4433" s="127" t="s">
        <v>103</v>
      </c>
      <c r="E4433" s="128">
        <v>17.786828306370694</v>
      </c>
      <c r="F4433" s="129">
        <v>17.786828306370694</v>
      </c>
      <c r="G4433" s="132"/>
      <c r="H4433" s="132"/>
      <c r="I4433" s="132"/>
      <c r="J4433" s="132"/>
      <c r="K4433" s="134"/>
    </row>
    <row r="4434" spans="1:11" x14ac:dyDescent="0.25">
      <c r="A4434" s="175"/>
      <c r="B4434" s="175" t="s">
        <v>45</v>
      </c>
      <c r="C4434" s="175" t="s">
        <v>162</v>
      </c>
      <c r="D4434" s="127" t="s">
        <v>139</v>
      </c>
      <c r="E4434" s="128">
        <v>907.87550341954682</v>
      </c>
      <c r="F4434" s="129">
        <v>907.87550341954682</v>
      </c>
      <c r="G4434" s="129">
        <v>2034.0004452726364</v>
      </c>
      <c r="H4434" s="132"/>
      <c r="I4434" s="133">
        <v>0.52990059774144183</v>
      </c>
      <c r="J4434" s="132"/>
      <c r="K4434" s="130">
        <v>2.2403957785087254</v>
      </c>
    </row>
    <row r="4435" spans="1:11" x14ac:dyDescent="0.25">
      <c r="A4435" s="175"/>
      <c r="B4435" s="175"/>
      <c r="C4435" s="175"/>
      <c r="D4435" s="127" t="s">
        <v>103</v>
      </c>
      <c r="E4435" s="128">
        <v>907.87550341954682</v>
      </c>
      <c r="F4435" s="129">
        <v>907.87550341954682</v>
      </c>
      <c r="G4435" s="129">
        <v>2034.0004452726364</v>
      </c>
      <c r="H4435" s="132"/>
      <c r="I4435" s="133">
        <v>0.52990059774144183</v>
      </c>
      <c r="J4435" s="132"/>
      <c r="K4435" s="130">
        <v>2.2403957785087254</v>
      </c>
    </row>
    <row r="4436" spans="1:11" x14ac:dyDescent="0.25">
      <c r="A4436" s="175"/>
      <c r="B4436" s="175"/>
      <c r="C4436" s="175" t="s">
        <v>90</v>
      </c>
      <c r="D4436" s="127" t="s">
        <v>139</v>
      </c>
      <c r="E4436" s="128">
        <v>73.316235512629575</v>
      </c>
      <c r="F4436" s="129">
        <v>73.316235512629575</v>
      </c>
      <c r="G4436" s="129">
        <v>27.78917930522968</v>
      </c>
      <c r="H4436" s="132"/>
      <c r="I4436" s="132"/>
      <c r="J4436" s="132"/>
      <c r="K4436" s="131">
        <v>0.37903172620534603</v>
      </c>
    </row>
    <row r="4437" spans="1:11" x14ac:dyDescent="0.25">
      <c r="A4437" s="175"/>
      <c r="B4437" s="175"/>
      <c r="C4437" s="175"/>
      <c r="D4437" s="127" t="s">
        <v>103</v>
      </c>
      <c r="E4437" s="128">
        <v>73.316235512629575</v>
      </c>
      <c r="F4437" s="129">
        <v>73.316235512629575</v>
      </c>
      <c r="G4437" s="129">
        <v>27.78917930522968</v>
      </c>
      <c r="H4437" s="132"/>
      <c r="I4437" s="132"/>
      <c r="J4437" s="132"/>
      <c r="K4437" s="131">
        <v>0.37903172620534603</v>
      </c>
    </row>
    <row r="4438" spans="1:11" x14ac:dyDescent="0.25">
      <c r="A4438" s="175"/>
      <c r="B4438" s="175"/>
      <c r="C4438" s="175" t="s">
        <v>103</v>
      </c>
      <c r="D4438" s="127" t="s">
        <v>139</v>
      </c>
      <c r="E4438" s="128">
        <v>981.19173893217635</v>
      </c>
      <c r="F4438" s="129">
        <v>981.19173893217635</v>
      </c>
      <c r="G4438" s="129">
        <v>2061.7896245778661</v>
      </c>
      <c r="H4438" s="132"/>
      <c r="I4438" s="133">
        <v>0.52990059774144183</v>
      </c>
      <c r="J4438" s="132"/>
      <c r="K4438" s="130">
        <v>1.3097137523570357</v>
      </c>
    </row>
    <row r="4439" spans="1:11" x14ac:dyDescent="0.25">
      <c r="A4439" s="175"/>
      <c r="B4439" s="175"/>
      <c r="C4439" s="175"/>
      <c r="D4439" s="127" t="s">
        <v>103</v>
      </c>
      <c r="E4439" s="128">
        <v>981.19173893217635</v>
      </c>
      <c r="F4439" s="129">
        <v>981.19173893217635</v>
      </c>
      <c r="G4439" s="129">
        <v>2061.7896245778661</v>
      </c>
      <c r="H4439" s="132"/>
      <c r="I4439" s="133">
        <v>0.52990059774144183</v>
      </c>
      <c r="J4439" s="132"/>
      <c r="K4439" s="130">
        <v>1.3097137523570357</v>
      </c>
    </row>
    <row r="4440" spans="1:11" x14ac:dyDescent="0.25">
      <c r="A4440" s="175"/>
      <c r="B4440" s="175" t="s">
        <v>103</v>
      </c>
      <c r="C4440" s="175" t="s">
        <v>57</v>
      </c>
      <c r="D4440" s="127" t="s">
        <v>139</v>
      </c>
      <c r="E4440" s="128">
        <v>3.3379836016189435</v>
      </c>
      <c r="F4440" s="129">
        <v>3.3379836016189435</v>
      </c>
      <c r="G4440" s="129">
        <v>13.598945192995576</v>
      </c>
      <c r="H4440" s="132"/>
      <c r="I4440" s="132"/>
      <c r="J4440" s="132"/>
      <c r="K4440" s="130">
        <v>4.0739999999999998</v>
      </c>
    </row>
    <row r="4441" spans="1:11" x14ac:dyDescent="0.25">
      <c r="A4441" s="175"/>
      <c r="B4441" s="175"/>
      <c r="C4441" s="175"/>
      <c r="D4441" s="127" t="s">
        <v>103</v>
      </c>
      <c r="E4441" s="128">
        <v>3.3379836016189435</v>
      </c>
      <c r="F4441" s="129">
        <v>3.3379836016189435</v>
      </c>
      <c r="G4441" s="129">
        <v>13.598945192995576</v>
      </c>
      <c r="H4441" s="132"/>
      <c r="I4441" s="132"/>
      <c r="J4441" s="132"/>
      <c r="K4441" s="130">
        <v>4.0739999999999998</v>
      </c>
    </row>
    <row r="4442" spans="1:11" x14ac:dyDescent="0.25">
      <c r="A4442" s="175"/>
      <c r="B4442" s="175"/>
      <c r="C4442" s="175" t="s">
        <v>64</v>
      </c>
      <c r="D4442" s="127" t="s">
        <v>139</v>
      </c>
      <c r="E4442" s="128">
        <v>1.9670860636992313</v>
      </c>
      <c r="F4442" s="129">
        <v>1.9670860636992313</v>
      </c>
      <c r="G4442" s="133">
        <v>0.12668034250223051</v>
      </c>
      <c r="H4442" s="132"/>
      <c r="I4442" s="132"/>
      <c r="J4442" s="132"/>
      <c r="K4442" s="131">
        <v>6.4399999999999999E-2</v>
      </c>
    </row>
    <row r="4443" spans="1:11" x14ac:dyDescent="0.25">
      <c r="A4443" s="175"/>
      <c r="B4443" s="175"/>
      <c r="C4443" s="175"/>
      <c r="D4443" s="127" t="s">
        <v>103</v>
      </c>
      <c r="E4443" s="128">
        <v>1.9670860636992313</v>
      </c>
      <c r="F4443" s="129">
        <v>1.9670860636992313</v>
      </c>
      <c r="G4443" s="133">
        <v>0.12668034250223051</v>
      </c>
      <c r="H4443" s="132"/>
      <c r="I4443" s="132"/>
      <c r="J4443" s="132"/>
      <c r="K4443" s="131">
        <v>6.4399999999999999E-2</v>
      </c>
    </row>
    <row r="4444" spans="1:11" x14ac:dyDescent="0.25">
      <c r="A4444" s="175"/>
      <c r="B4444" s="175"/>
      <c r="C4444" s="175" t="s">
        <v>73</v>
      </c>
      <c r="D4444" s="127" t="s">
        <v>139</v>
      </c>
      <c r="E4444" s="128">
        <v>17.786828306370694</v>
      </c>
      <c r="F4444" s="129">
        <v>17.786828306370694</v>
      </c>
      <c r="G4444" s="132"/>
      <c r="H4444" s="132"/>
      <c r="I4444" s="132"/>
      <c r="J4444" s="132"/>
      <c r="K4444" s="134"/>
    </row>
    <row r="4445" spans="1:11" x14ac:dyDescent="0.25">
      <c r="A4445" s="175"/>
      <c r="B4445" s="175"/>
      <c r="C4445" s="175"/>
      <c r="D4445" s="127" t="s">
        <v>103</v>
      </c>
      <c r="E4445" s="128">
        <v>17.786828306370694</v>
      </c>
      <c r="F4445" s="129">
        <v>17.786828306370694</v>
      </c>
      <c r="G4445" s="132"/>
      <c r="H4445" s="132"/>
      <c r="I4445" s="132"/>
      <c r="J4445" s="132"/>
      <c r="K4445" s="134"/>
    </row>
    <row r="4446" spans="1:11" x14ac:dyDescent="0.25">
      <c r="A4446" s="175"/>
      <c r="B4446" s="175"/>
      <c r="C4446" s="175" t="s">
        <v>162</v>
      </c>
      <c r="D4446" s="127" t="s">
        <v>139</v>
      </c>
      <c r="E4446" s="128">
        <v>907.87550341954682</v>
      </c>
      <c r="F4446" s="129">
        <v>907.87550341954682</v>
      </c>
      <c r="G4446" s="129">
        <v>2034.0004452726364</v>
      </c>
      <c r="H4446" s="132"/>
      <c r="I4446" s="133">
        <v>0.52990059774144183</v>
      </c>
      <c r="J4446" s="132"/>
      <c r="K4446" s="130">
        <v>2.2403957785087254</v>
      </c>
    </row>
    <row r="4447" spans="1:11" x14ac:dyDescent="0.25">
      <c r="A4447" s="175"/>
      <c r="B4447" s="175"/>
      <c r="C4447" s="175"/>
      <c r="D4447" s="127" t="s">
        <v>103</v>
      </c>
      <c r="E4447" s="128">
        <v>907.87550341954682</v>
      </c>
      <c r="F4447" s="129">
        <v>907.87550341954682</v>
      </c>
      <c r="G4447" s="129">
        <v>2034.0004452726364</v>
      </c>
      <c r="H4447" s="132"/>
      <c r="I4447" s="133">
        <v>0.52990059774144183</v>
      </c>
      <c r="J4447" s="132"/>
      <c r="K4447" s="130">
        <v>2.2403957785087254</v>
      </c>
    </row>
    <row r="4448" spans="1:11" x14ac:dyDescent="0.25">
      <c r="A4448" s="175"/>
      <c r="B4448" s="175"/>
      <c r="C4448" s="175" t="s">
        <v>90</v>
      </c>
      <c r="D4448" s="127" t="s">
        <v>139</v>
      </c>
      <c r="E4448" s="128">
        <v>73.316235512629575</v>
      </c>
      <c r="F4448" s="129">
        <v>73.316235512629575</v>
      </c>
      <c r="G4448" s="129">
        <v>27.78917930522968</v>
      </c>
      <c r="H4448" s="132"/>
      <c r="I4448" s="132"/>
      <c r="J4448" s="132"/>
      <c r="K4448" s="131">
        <v>0.37903172620534603</v>
      </c>
    </row>
    <row r="4449" spans="1:11" x14ac:dyDescent="0.25">
      <c r="A4449" s="175"/>
      <c r="B4449" s="175"/>
      <c r="C4449" s="175"/>
      <c r="D4449" s="127" t="s">
        <v>103</v>
      </c>
      <c r="E4449" s="128">
        <v>73.316235512629575</v>
      </c>
      <c r="F4449" s="129">
        <v>73.316235512629575</v>
      </c>
      <c r="G4449" s="129">
        <v>27.78917930522968</v>
      </c>
      <c r="H4449" s="132"/>
      <c r="I4449" s="132"/>
      <c r="J4449" s="132"/>
      <c r="K4449" s="131">
        <v>0.37903172620534603</v>
      </c>
    </row>
    <row r="4450" spans="1:11" x14ac:dyDescent="0.25">
      <c r="A4450" s="175"/>
      <c r="B4450" s="175"/>
      <c r="C4450" s="175" t="s">
        <v>103</v>
      </c>
      <c r="D4450" s="127" t="s">
        <v>139</v>
      </c>
      <c r="E4450" s="128">
        <v>1004.2836369038652</v>
      </c>
      <c r="F4450" s="129">
        <v>1004.2836369038652</v>
      </c>
      <c r="G4450" s="129">
        <v>2075.5152501133639</v>
      </c>
      <c r="H4450" s="132"/>
      <c r="I4450" s="133">
        <v>0.52990059774144183</v>
      </c>
      <c r="J4450" s="132"/>
      <c r="K4450" s="130">
        <v>1.689456876178518</v>
      </c>
    </row>
    <row r="4451" spans="1:11" x14ac:dyDescent="0.25">
      <c r="A4451" s="175"/>
      <c r="B4451" s="175"/>
      <c r="C4451" s="175"/>
      <c r="D4451" s="127" t="s">
        <v>103</v>
      </c>
      <c r="E4451" s="128">
        <v>1004.2836369038652</v>
      </c>
      <c r="F4451" s="129">
        <v>1004.2836369038652</v>
      </c>
      <c r="G4451" s="129">
        <v>2075.5152501133639</v>
      </c>
      <c r="H4451" s="132"/>
      <c r="I4451" s="133">
        <v>0.52990059774144183</v>
      </c>
      <c r="J4451" s="132"/>
      <c r="K4451" s="130">
        <v>1.689456876178518</v>
      </c>
    </row>
    <row r="4452" spans="1:11" x14ac:dyDescent="0.25">
      <c r="A4452" s="175" t="s">
        <v>25</v>
      </c>
      <c r="B4452" s="175" t="s">
        <v>144</v>
      </c>
      <c r="C4452" s="175" t="s">
        <v>51</v>
      </c>
      <c r="D4452" s="127" t="s">
        <v>140</v>
      </c>
      <c r="E4452" s="128">
        <v>4571.8095238095248</v>
      </c>
      <c r="F4452" s="129">
        <v>4571.8095238095248</v>
      </c>
      <c r="G4452" s="129">
        <v>34733.809523809527</v>
      </c>
      <c r="H4452" s="129">
        <v>34519.047619047618</v>
      </c>
      <c r="I4452" s="129">
        <v>1916.9857142857145</v>
      </c>
      <c r="J4452" s="129">
        <v>1726.9476190476189</v>
      </c>
      <c r="K4452" s="130">
        <v>7.5973877176901912</v>
      </c>
    </row>
    <row r="4453" spans="1:11" x14ac:dyDescent="0.25">
      <c r="A4453" s="175"/>
      <c r="B4453" s="175"/>
      <c r="C4453" s="175"/>
      <c r="D4453" s="127" t="s">
        <v>103</v>
      </c>
      <c r="E4453" s="128">
        <v>4571.8095238095248</v>
      </c>
      <c r="F4453" s="129">
        <v>4571.8095238095248</v>
      </c>
      <c r="G4453" s="129">
        <v>34733.809523809527</v>
      </c>
      <c r="H4453" s="129">
        <v>34519.047619047618</v>
      </c>
      <c r="I4453" s="129">
        <v>1916.9857142857145</v>
      </c>
      <c r="J4453" s="129">
        <v>1726.9476190476189</v>
      </c>
      <c r="K4453" s="130">
        <v>7.5973877176901912</v>
      </c>
    </row>
    <row r="4454" spans="1:11" x14ac:dyDescent="0.25">
      <c r="A4454" s="175"/>
      <c r="B4454" s="175"/>
      <c r="C4454" s="175" t="s">
        <v>52</v>
      </c>
      <c r="D4454" s="127" t="s">
        <v>140</v>
      </c>
      <c r="E4454" s="128">
        <v>2259.8666666666663</v>
      </c>
      <c r="F4454" s="129">
        <v>2259.8666666666663</v>
      </c>
      <c r="G4454" s="129">
        <v>16152.833333333334</v>
      </c>
      <c r="H4454" s="129">
        <v>16089.706666666667</v>
      </c>
      <c r="I4454" s="129">
        <v>795.65666666666652</v>
      </c>
      <c r="J4454" s="129">
        <v>744.14666666666665</v>
      </c>
      <c r="K4454" s="130">
        <v>7.1476930792377145</v>
      </c>
    </row>
    <row r="4455" spans="1:11" x14ac:dyDescent="0.25">
      <c r="A4455" s="175"/>
      <c r="B4455" s="175"/>
      <c r="C4455" s="175"/>
      <c r="D4455" s="127" t="s">
        <v>103</v>
      </c>
      <c r="E4455" s="128">
        <v>2259.8666666666663</v>
      </c>
      <c r="F4455" s="129">
        <v>2259.8666666666663</v>
      </c>
      <c r="G4455" s="129">
        <v>16152.833333333334</v>
      </c>
      <c r="H4455" s="129">
        <v>16089.706666666667</v>
      </c>
      <c r="I4455" s="129">
        <v>795.65666666666652</v>
      </c>
      <c r="J4455" s="129">
        <v>744.14666666666665</v>
      </c>
      <c r="K4455" s="130">
        <v>7.1476930792377145</v>
      </c>
    </row>
    <row r="4456" spans="1:11" x14ac:dyDescent="0.25">
      <c r="A4456" s="175"/>
      <c r="B4456" s="175"/>
      <c r="C4456" s="175" t="s">
        <v>53</v>
      </c>
      <c r="D4456" s="127" t="s">
        <v>140</v>
      </c>
      <c r="E4456" s="128">
        <v>737</v>
      </c>
      <c r="F4456" s="129">
        <v>737</v>
      </c>
      <c r="G4456" s="129">
        <v>5444</v>
      </c>
      <c r="H4456" s="129">
        <v>5394</v>
      </c>
      <c r="I4456" s="129">
        <v>307.3</v>
      </c>
      <c r="J4456" s="129">
        <v>359</v>
      </c>
      <c r="K4456" s="130">
        <v>7.3867028493894162</v>
      </c>
    </row>
    <row r="4457" spans="1:11" x14ac:dyDescent="0.25">
      <c r="A4457" s="175"/>
      <c r="B4457" s="175"/>
      <c r="C4457" s="175"/>
      <c r="D4457" s="127" t="s">
        <v>103</v>
      </c>
      <c r="E4457" s="128">
        <v>737</v>
      </c>
      <c r="F4457" s="129">
        <v>737</v>
      </c>
      <c r="G4457" s="129">
        <v>5444</v>
      </c>
      <c r="H4457" s="129">
        <v>5394</v>
      </c>
      <c r="I4457" s="129">
        <v>307.3</v>
      </c>
      <c r="J4457" s="129">
        <v>359</v>
      </c>
      <c r="K4457" s="130">
        <v>7.3867028493894162</v>
      </c>
    </row>
    <row r="4458" spans="1:11" x14ac:dyDescent="0.25">
      <c r="A4458" s="175"/>
      <c r="B4458" s="175"/>
      <c r="C4458" s="175" t="s">
        <v>54</v>
      </c>
      <c r="D4458" s="127" t="s">
        <v>140</v>
      </c>
      <c r="E4458" s="128">
        <v>5755.2631578947376</v>
      </c>
      <c r="F4458" s="129">
        <v>5755.2631578947376</v>
      </c>
      <c r="G4458" s="129">
        <v>43427.631578947367</v>
      </c>
      <c r="H4458" s="129">
        <v>40914.473684210527</v>
      </c>
      <c r="I4458" s="129">
        <v>1920.5921052631579</v>
      </c>
      <c r="J4458" s="129">
        <v>2040.2631578947371</v>
      </c>
      <c r="K4458" s="130">
        <v>7.5457247370827609</v>
      </c>
    </row>
    <row r="4459" spans="1:11" x14ac:dyDescent="0.25">
      <c r="A4459" s="175"/>
      <c r="B4459" s="175"/>
      <c r="C4459" s="175"/>
      <c r="D4459" s="127" t="s">
        <v>103</v>
      </c>
      <c r="E4459" s="128">
        <v>5755.2631578947376</v>
      </c>
      <c r="F4459" s="129">
        <v>5755.2631578947376</v>
      </c>
      <c r="G4459" s="129">
        <v>43427.631578947367</v>
      </c>
      <c r="H4459" s="129">
        <v>40914.473684210527</v>
      </c>
      <c r="I4459" s="129">
        <v>1920.5921052631579</v>
      </c>
      <c r="J4459" s="129">
        <v>2040.2631578947371</v>
      </c>
      <c r="K4459" s="130">
        <v>7.5457247370827609</v>
      </c>
    </row>
    <row r="4460" spans="1:11" x14ac:dyDescent="0.25">
      <c r="A4460" s="175"/>
      <c r="B4460" s="175"/>
      <c r="C4460" s="175" t="s">
        <v>103</v>
      </c>
      <c r="D4460" s="127" t="s">
        <v>140</v>
      </c>
      <c r="E4460" s="128">
        <v>13323.939348370928</v>
      </c>
      <c r="F4460" s="129">
        <v>13323.939348370928</v>
      </c>
      <c r="G4460" s="129">
        <v>99758.274436090229</v>
      </c>
      <c r="H4460" s="129">
        <v>96917.227969924803</v>
      </c>
      <c r="I4460" s="129">
        <v>4940.5344862155389</v>
      </c>
      <c r="J4460" s="129">
        <v>4870.3574436090221</v>
      </c>
      <c r="K4460" s="130">
        <v>7.4193770958500203</v>
      </c>
    </row>
    <row r="4461" spans="1:11" x14ac:dyDescent="0.25">
      <c r="A4461" s="175"/>
      <c r="B4461" s="175"/>
      <c r="C4461" s="175"/>
      <c r="D4461" s="127" t="s">
        <v>103</v>
      </c>
      <c r="E4461" s="128">
        <v>13323.939348370928</v>
      </c>
      <c r="F4461" s="129">
        <v>13323.939348370928</v>
      </c>
      <c r="G4461" s="129">
        <v>99758.274436090229</v>
      </c>
      <c r="H4461" s="129">
        <v>96917.227969924803</v>
      </c>
      <c r="I4461" s="129">
        <v>4940.5344862155389</v>
      </c>
      <c r="J4461" s="129">
        <v>4870.3574436090221</v>
      </c>
      <c r="K4461" s="130">
        <v>7.4193770958500203</v>
      </c>
    </row>
    <row r="4462" spans="1:11" x14ac:dyDescent="0.25">
      <c r="A4462" s="175"/>
      <c r="B4462" s="175" t="s">
        <v>39</v>
      </c>
      <c r="C4462" s="175" t="s">
        <v>59</v>
      </c>
      <c r="D4462" s="127" t="s">
        <v>140</v>
      </c>
      <c r="E4462" s="128">
        <v>90</v>
      </c>
      <c r="F4462" s="129">
        <v>90</v>
      </c>
      <c r="G4462" s="129">
        <v>630</v>
      </c>
      <c r="H4462" s="129">
        <v>590</v>
      </c>
      <c r="I4462" s="129">
        <v>18</v>
      </c>
      <c r="J4462" s="129">
        <v>18</v>
      </c>
      <c r="K4462" s="130">
        <v>7</v>
      </c>
    </row>
    <row r="4463" spans="1:11" x14ac:dyDescent="0.25">
      <c r="A4463" s="175"/>
      <c r="B4463" s="175"/>
      <c r="C4463" s="175"/>
      <c r="D4463" s="127" t="s">
        <v>103</v>
      </c>
      <c r="E4463" s="128">
        <v>90</v>
      </c>
      <c r="F4463" s="129">
        <v>90</v>
      </c>
      <c r="G4463" s="129">
        <v>630</v>
      </c>
      <c r="H4463" s="129">
        <v>590</v>
      </c>
      <c r="I4463" s="129">
        <v>18</v>
      </c>
      <c r="J4463" s="129">
        <v>18</v>
      </c>
      <c r="K4463" s="130">
        <v>7</v>
      </c>
    </row>
    <row r="4464" spans="1:11" x14ac:dyDescent="0.25">
      <c r="A4464" s="175"/>
      <c r="B4464" s="175"/>
      <c r="C4464" s="175" t="s">
        <v>63</v>
      </c>
      <c r="D4464" s="127" t="s">
        <v>140</v>
      </c>
      <c r="E4464" s="128">
        <v>3516</v>
      </c>
      <c r="F4464" s="129">
        <v>3516</v>
      </c>
      <c r="G4464" s="129">
        <v>26470</v>
      </c>
      <c r="H4464" s="129">
        <v>26370</v>
      </c>
      <c r="I4464" s="129">
        <v>1407.4</v>
      </c>
      <c r="J4464" s="129">
        <v>1413.3</v>
      </c>
      <c r="K4464" s="130">
        <v>7.5284414106939703</v>
      </c>
    </row>
    <row r="4465" spans="1:11" x14ac:dyDescent="0.25">
      <c r="A4465" s="175"/>
      <c r="B4465" s="175"/>
      <c r="C4465" s="175"/>
      <c r="D4465" s="127" t="s">
        <v>103</v>
      </c>
      <c r="E4465" s="128">
        <v>3516</v>
      </c>
      <c r="F4465" s="129">
        <v>3516</v>
      </c>
      <c r="G4465" s="129">
        <v>26470</v>
      </c>
      <c r="H4465" s="129">
        <v>26370</v>
      </c>
      <c r="I4465" s="129">
        <v>1407.4</v>
      </c>
      <c r="J4465" s="129">
        <v>1413.3</v>
      </c>
      <c r="K4465" s="130">
        <v>7.5284414106939703</v>
      </c>
    </row>
    <row r="4466" spans="1:11" x14ac:dyDescent="0.25">
      <c r="A4466" s="175"/>
      <c r="B4466" s="175"/>
      <c r="C4466" s="175" t="s">
        <v>64</v>
      </c>
      <c r="D4466" s="127" t="s">
        <v>140</v>
      </c>
      <c r="E4466" s="128">
        <v>265</v>
      </c>
      <c r="F4466" s="129">
        <v>265</v>
      </c>
      <c r="G4466" s="129">
        <v>1590</v>
      </c>
      <c r="H4466" s="129">
        <v>1590</v>
      </c>
      <c r="I4466" s="129">
        <v>104.4</v>
      </c>
      <c r="J4466" s="129">
        <v>120</v>
      </c>
      <c r="K4466" s="130">
        <v>6</v>
      </c>
    </row>
    <row r="4467" spans="1:11" x14ac:dyDescent="0.25">
      <c r="A4467" s="175"/>
      <c r="B4467" s="175"/>
      <c r="C4467" s="175"/>
      <c r="D4467" s="127" t="s">
        <v>103</v>
      </c>
      <c r="E4467" s="128">
        <v>265</v>
      </c>
      <c r="F4467" s="129">
        <v>265</v>
      </c>
      <c r="G4467" s="129">
        <v>1590</v>
      </c>
      <c r="H4467" s="129">
        <v>1590</v>
      </c>
      <c r="I4467" s="129">
        <v>104.4</v>
      </c>
      <c r="J4467" s="129">
        <v>120</v>
      </c>
      <c r="K4467" s="130">
        <v>6</v>
      </c>
    </row>
    <row r="4468" spans="1:11" x14ac:dyDescent="0.25">
      <c r="A4468" s="175"/>
      <c r="B4468" s="175"/>
      <c r="C4468" s="175" t="s">
        <v>103</v>
      </c>
      <c r="D4468" s="127" t="s">
        <v>140</v>
      </c>
      <c r="E4468" s="128">
        <v>3871.0000000000005</v>
      </c>
      <c r="F4468" s="129">
        <v>3871.0000000000005</v>
      </c>
      <c r="G4468" s="129">
        <v>28690</v>
      </c>
      <c r="H4468" s="129">
        <v>28550</v>
      </c>
      <c r="I4468" s="129">
        <v>1529.8000000000002</v>
      </c>
      <c r="J4468" s="129">
        <v>1551.3000000000002</v>
      </c>
      <c r="K4468" s="130">
        <v>6.8428138035646571</v>
      </c>
    </row>
    <row r="4469" spans="1:11" x14ac:dyDescent="0.25">
      <c r="A4469" s="175"/>
      <c r="B4469" s="175"/>
      <c r="C4469" s="175"/>
      <c r="D4469" s="127" t="s">
        <v>103</v>
      </c>
      <c r="E4469" s="128">
        <v>3871.0000000000005</v>
      </c>
      <c r="F4469" s="129">
        <v>3871.0000000000005</v>
      </c>
      <c r="G4469" s="129">
        <v>28690</v>
      </c>
      <c r="H4469" s="129">
        <v>28550</v>
      </c>
      <c r="I4469" s="129">
        <v>1529.8000000000002</v>
      </c>
      <c r="J4469" s="129">
        <v>1551.3000000000002</v>
      </c>
      <c r="K4469" s="130">
        <v>6.8428138035646571</v>
      </c>
    </row>
    <row r="4470" spans="1:11" x14ac:dyDescent="0.25">
      <c r="A4470" s="175"/>
      <c r="B4470" s="175" t="s">
        <v>40</v>
      </c>
      <c r="C4470" s="175" t="s">
        <v>71</v>
      </c>
      <c r="D4470" s="127" t="s">
        <v>140</v>
      </c>
      <c r="E4470" s="128">
        <v>30</v>
      </c>
      <c r="F4470" s="129">
        <v>30</v>
      </c>
      <c r="G4470" s="129">
        <v>120</v>
      </c>
      <c r="H4470" s="129">
        <v>120</v>
      </c>
      <c r="I4470" s="129">
        <v>12</v>
      </c>
      <c r="J4470" s="129">
        <v>12</v>
      </c>
      <c r="K4470" s="130">
        <v>4</v>
      </c>
    </row>
    <row r="4471" spans="1:11" x14ac:dyDescent="0.25">
      <c r="A4471" s="175"/>
      <c r="B4471" s="175"/>
      <c r="C4471" s="175"/>
      <c r="D4471" s="127" t="s">
        <v>103</v>
      </c>
      <c r="E4471" s="128">
        <v>30</v>
      </c>
      <c r="F4471" s="129">
        <v>30</v>
      </c>
      <c r="G4471" s="129">
        <v>120</v>
      </c>
      <c r="H4471" s="129">
        <v>120</v>
      </c>
      <c r="I4471" s="129">
        <v>12</v>
      </c>
      <c r="J4471" s="129">
        <v>12</v>
      </c>
      <c r="K4471" s="130">
        <v>4</v>
      </c>
    </row>
    <row r="4472" spans="1:11" x14ac:dyDescent="0.25">
      <c r="A4472" s="175"/>
      <c r="B4472" s="175"/>
      <c r="C4472" s="175" t="s">
        <v>103</v>
      </c>
      <c r="D4472" s="127" t="s">
        <v>140</v>
      </c>
      <c r="E4472" s="128">
        <v>30</v>
      </c>
      <c r="F4472" s="129">
        <v>30</v>
      </c>
      <c r="G4472" s="129">
        <v>120</v>
      </c>
      <c r="H4472" s="129">
        <v>120</v>
      </c>
      <c r="I4472" s="129">
        <v>12</v>
      </c>
      <c r="J4472" s="129">
        <v>12</v>
      </c>
      <c r="K4472" s="130">
        <v>4</v>
      </c>
    </row>
    <row r="4473" spans="1:11" x14ac:dyDescent="0.25">
      <c r="A4473" s="175"/>
      <c r="B4473" s="175"/>
      <c r="C4473" s="175"/>
      <c r="D4473" s="127" t="s">
        <v>103</v>
      </c>
      <c r="E4473" s="128">
        <v>30</v>
      </c>
      <c r="F4473" s="129">
        <v>30</v>
      </c>
      <c r="G4473" s="129">
        <v>120</v>
      </c>
      <c r="H4473" s="129">
        <v>120</v>
      </c>
      <c r="I4473" s="129">
        <v>12</v>
      </c>
      <c r="J4473" s="129">
        <v>12</v>
      </c>
      <c r="K4473" s="130">
        <v>4</v>
      </c>
    </row>
    <row r="4474" spans="1:11" x14ac:dyDescent="0.25">
      <c r="A4474" s="175"/>
      <c r="B4474" s="175" t="s">
        <v>42</v>
      </c>
      <c r="C4474" s="175" t="s">
        <v>79</v>
      </c>
      <c r="D4474" s="127" t="s">
        <v>140</v>
      </c>
      <c r="E4474" s="128">
        <v>2761.2962962962965</v>
      </c>
      <c r="F4474" s="129">
        <v>2761.2962962962965</v>
      </c>
      <c r="G4474" s="129">
        <v>19757.592592592591</v>
      </c>
      <c r="H4474" s="129">
        <v>19643.240740740741</v>
      </c>
      <c r="I4474" s="129">
        <v>948.21759259259284</v>
      </c>
      <c r="J4474" s="129">
        <v>1144.7222222222222</v>
      </c>
      <c r="K4474" s="130">
        <v>7.1551874455100251</v>
      </c>
    </row>
    <row r="4475" spans="1:11" x14ac:dyDescent="0.25">
      <c r="A4475" s="175"/>
      <c r="B4475" s="175"/>
      <c r="C4475" s="175"/>
      <c r="D4475" s="127" t="s">
        <v>103</v>
      </c>
      <c r="E4475" s="128">
        <v>2761.2962962962965</v>
      </c>
      <c r="F4475" s="129">
        <v>2761.2962962962965</v>
      </c>
      <c r="G4475" s="129">
        <v>19757.592592592591</v>
      </c>
      <c r="H4475" s="129">
        <v>19643.240740740741</v>
      </c>
      <c r="I4475" s="129">
        <v>948.21759259259284</v>
      </c>
      <c r="J4475" s="129">
        <v>1144.7222222222222</v>
      </c>
      <c r="K4475" s="130">
        <v>7.1551874455100251</v>
      </c>
    </row>
    <row r="4476" spans="1:11" x14ac:dyDescent="0.25">
      <c r="A4476" s="175"/>
      <c r="B4476" s="175"/>
      <c r="C4476" s="175" t="s">
        <v>80</v>
      </c>
      <c r="D4476" s="127" t="s">
        <v>140</v>
      </c>
      <c r="E4476" s="128">
        <v>4513.7368421052633</v>
      </c>
      <c r="F4476" s="129">
        <v>4511.6842105263158</v>
      </c>
      <c r="G4476" s="129">
        <v>28752.134210526317</v>
      </c>
      <c r="H4476" s="129">
        <v>25383.252631578951</v>
      </c>
      <c r="I4476" s="129">
        <v>1411.6973684210527</v>
      </c>
      <c r="J4476" s="129">
        <v>1547.0171052631579</v>
      </c>
      <c r="K4476" s="130">
        <v>6.3699181446111872</v>
      </c>
    </row>
    <row r="4477" spans="1:11" x14ac:dyDescent="0.25">
      <c r="A4477" s="175"/>
      <c r="B4477" s="175"/>
      <c r="C4477" s="175"/>
      <c r="D4477" s="127" t="s">
        <v>103</v>
      </c>
      <c r="E4477" s="128">
        <v>4513.7368421052633</v>
      </c>
      <c r="F4477" s="129">
        <v>4511.6842105263158</v>
      </c>
      <c r="G4477" s="129">
        <v>28752.134210526317</v>
      </c>
      <c r="H4477" s="129">
        <v>25383.252631578951</v>
      </c>
      <c r="I4477" s="129">
        <v>1411.6973684210527</v>
      </c>
      <c r="J4477" s="129">
        <v>1547.0171052631579</v>
      </c>
      <c r="K4477" s="130">
        <v>6.3699181446111872</v>
      </c>
    </row>
    <row r="4478" spans="1:11" x14ac:dyDescent="0.25">
      <c r="A4478" s="175"/>
      <c r="B4478" s="175"/>
      <c r="C4478" s="175" t="s">
        <v>103</v>
      </c>
      <c r="D4478" s="127" t="s">
        <v>140</v>
      </c>
      <c r="E4478" s="128">
        <v>7275.0331384015599</v>
      </c>
      <c r="F4478" s="129">
        <v>7272.9805068226124</v>
      </c>
      <c r="G4478" s="129">
        <v>48509.726803118909</v>
      </c>
      <c r="H4478" s="129">
        <v>45026.493372319688</v>
      </c>
      <c r="I4478" s="129">
        <v>2359.9149610136456</v>
      </c>
      <c r="J4478" s="129">
        <v>2691.7393274853803</v>
      </c>
      <c r="K4478" s="130">
        <v>6.7625527950606061</v>
      </c>
    </row>
    <row r="4479" spans="1:11" x14ac:dyDescent="0.25">
      <c r="A4479" s="175"/>
      <c r="B4479" s="175"/>
      <c r="C4479" s="175"/>
      <c r="D4479" s="127" t="s">
        <v>103</v>
      </c>
      <c r="E4479" s="128">
        <v>7275.0331384015599</v>
      </c>
      <c r="F4479" s="129">
        <v>7272.9805068226124</v>
      </c>
      <c r="G4479" s="129">
        <v>48509.726803118909</v>
      </c>
      <c r="H4479" s="129">
        <v>45026.493372319688</v>
      </c>
      <c r="I4479" s="129">
        <v>2359.9149610136456</v>
      </c>
      <c r="J4479" s="129">
        <v>2691.7393274853803</v>
      </c>
      <c r="K4479" s="130">
        <v>6.7625527950606061</v>
      </c>
    </row>
    <row r="4480" spans="1:11" x14ac:dyDescent="0.25">
      <c r="A4480" s="175"/>
      <c r="B4480" s="175" t="s">
        <v>46</v>
      </c>
      <c r="C4480" s="175" t="s">
        <v>91</v>
      </c>
      <c r="D4480" s="127" t="s">
        <v>140</v>
      </c>
      <c r="E4480" s="128">
        <v>323.51351351351349</v>
      </c>
      <c r="F4480" s="129">
        <v>323.51351351351349</v>
      </c>
      <c r="G4480" s="129">
        <v>2043.2432432432431</v>
      </c>
      <c r="H4480" s="129">
        <v>2020.5405405405406</v>
      </c>
      <c r="I4480" s="129">
        <v>128.55405405405403</v>
      </c>
      <c r="J4480" s="129">
        <v>114.93243243243244</v>
      </c>
      <c r="K4480" s="130">
        <v>6.3157894736842106</v>
      </c>
    </row>
    <row r="4481" spans="1:11" x14ac:dyDescent="0.25">
      <c r="A4481" s="175"/>
      <c r="B4481" s="175"/>
      <c r="C4481" s="175"/>
      <c r="D4481" s="127" t="s">
        <v>103</v>
      </c>
      <c r="E4481" s="128">
        <v>323.51351351351349</v>
      </c>
      <c r="F4481" s="129">
        <v>323.51351351351349</v>
      </c>
      <c r="G4481" s="129">
        <v>2043.2432432432431</v>
      </c>
      <c r="H4481" s="129">
        <v>2020.5405405405406</v>
      </c>
      <c r="I4481" s="129">
        <v>128.55405405405403</v>
      </c>
      <c r="J4481" s="129">
        <v>114.93243243243244</v>
      </c>
      <c r="K4481" s="130">
        <v>6.3157894736842106</v>
      </c>
    </row>
    <row r="4482" spans="1:11" x14ac:dyDescent="0.25">
      <c r="A4482" s="175"/>
      <c r="B4482" s="175"/>
      <c r="C4482" s="175" t="s">
        <v>93</v>
      </c>
      <c r="D4482" s="127" t="s">
        <v>140</v>
      </c>
      <c r="E4482" s="128">
        <v>133.92592592592592</v>
      </c>
      <c r="F4482" s="129">
        <v>133.92592592592592</v>
      </c>
      <c r="G4482" s="129">
        <v>937.48148148148141</v>
      </c>
      <c r="H4482" s="129">
        <v>937.48148148148141</v>
      </c>
      <c r="I4482" s="129">
        <v>59.259259259259252</v>
      </c>
      <c r="J4482" s="129">
        <v>87.1111111111111</v>
      </c>
      <c r="K4482" s="130">
        <v>7</v>
      </c>
    </row>
    <row r="4483" spans="1:11" x14ac:dyDescent="0.25">
      <c r="A4483" s="175"/>
      <c r="B4483" s="175"/>
      <c r="C4483" s="175"/>
      <c r="D4483" s="127" t="s">
        <v>103</v>
      </c>
      <c r="E4483" s="128">
        <v>133.92592592592592</v>
      </c>
      <c r="F4483" s="129">
        <v>133.92592592592592</v>
      </c>
      <c r="G4483" s="129">
        <v>937.48148148148141</v>
      </c>
      <c r="H4483" s="129">
        <v>937.48148148148141</v>
      </c>
      <c r="I4483" s="129">
        <v>59.259259259259252</v>
      </c>
      <c r="J4483" s="129">
        <v>87.1111111111111</v>
      </c>
      <c r="K4483" s="130">
        <v>7</v>
      </c>
    </row>
    <row r="4484" spans="1:11" x14ac:dyDescent="0.25">
      <c r="A4484" s="175"/>
      <c r="B4484" s="175"/>
      <c r="C4484" s="175" t="s">
        <v>95</v>
      </c>
      <c r="D4484" s="127" t="s">
        <v>140</v>
      </c>
      <c r="E4484" s="128">
        <v>253.84615384615381</v>
      </c>
      <c r="F4484" s="129">
        <v>253.84615384615381</v>
      </c>
      <c r="G4484" s="129">
        <v>1626.9230769230767</v>
      </c>
      <c r="H4484" s="129">
        <v>1626.9230769230767</v>
      </c>
      <c r="I4484" s="129">
        <v>135</v>
      </c>
      <c r="J4484" s="129">
        <v>123.46153846153845</v>
      </c>
      <c r="K4484" s="130">
        <v>6.4090909090909092</v>
      </c>
    </row>
    <row r="4485" spans="1:11" x14ac:dyDescent="0.25">
      <c r="A4485" s="175"/>
      <c r="B4485" s="175"/>
      <c r="C4485" s="175"/>
      <c r="D4485" s="127" t="s">
        <v>103</v>
      </c>
      <c r="E4485" s="128">
        <v>253.84615384615381</v>
      </c>
      <c r="F4485" s="129">
        <v>253.84615384615381</v>
      </c>
      <c r="G4485" s="129">
        <v>1626.9230769230767</v>
      </c>
      <c r="H4485" s="129">
        <v>1626.9230769230767</v>
      </c>
      <c r="I4485" s="129">
        <v>135</v>
      </c>
      <c r="J4485" s="129">
        <v>123.46153846153845</v>
      </c>
      <c r="K4485" s="130">
        <v>6.4090909090909092</v>
      </c>
    </row>
    <row r="4486" spans="1:11" x14ac:dyDescent="0.25">
      <c r="A4486" s="175"/>
      <c r="B4486" s="175"/>
      <c r="C4486" s="175" t="s">
        <v>96</v>
      </c>
      <c r="D4486" s="127" t="s">
        <v>140</v>
      </c>
      <c r="E4486" s="128">
        <v>1542.5847457627119</v>
      </c>
      <c r="F4486" s="129">
        <v>1542.5847457627119</v>
      </c>
      <c r="G4486" s="129">
        <v>11376.483050847459</v>
      </c>
      <c r="H4486" s="129">
        <v>11363.771186440679</v>
      </c>
      <c r="I4486" s="129">
        <v>519.56567796610159</v>
      </c>
      <c r="J4486" s="129">
        <v>418.82415254237281</v>
      </c>
      <c r="K4486" s="130">
        <v>7.374948496085703</v>
      </c>
    </row>
    <row r="4487" spans="1:11" x14ac:dyDescent="0.25">
      <c r="A4487" s="175"/>
      <c r="B4487" s="175"/>
      <c r="C4487" s="175"/>
      <c r="D4487" s="127" t="s">
        <v>103</v>
      </c>
      <c r="E4487" s="128">
        <v>1542.5847457627119</v>
      </c>
      <c r="F4487" s="129">
        <v>1542.5847457627119</v>
      </c>
      <c r="G4487" s="129">
        <v>11376.483050847459</v>
      </c>
      <c r="H4487" s="129">
        <v>11363.771186440679</v>
      </c>
      <c r="I4487" s="129">
        <v>519.56567796610159</v>
      </c>
      <c r="J4487" s="129">
        <v>418.82415254237281</v>
      </c>
      <c r="K4487" s="130">
        <v>7.374948496085703</v>
      </c>
    </row>
    <row r="4488" spans="1:11" x14ac:dyDescent="0.25">
      <c r="A4488" s="175"/>
      <c r="B4488" s="175"/>
      <c r="C4488" s="175" t="s">
        <v>98</v>
      </c>
      <c r="D4488" s="127" t="s">
        <v>140</v>
      </c>
      <c r="E4488" s="128">
        <v>1407</v>
      </c>
      <c r="F4488" s="129">
        <v>1407</v>
      </c>
      <c r="G4488" s="129">
        <v>8442</v>
      </c>
      <c r="H4488" s="129">
        <v>8442</v>
      </c>
      <c r="I4488" s="129">
        <v>422.1</v>
      </c>
      <c r="J4488" s="129">
        <v>703.5</v>
      </c>
      <c r="K4488" s="130">
        <v>6</v>
      </c>
    </row>
    <row r="4489" spans="1:11" x14ac:dyDescent="0.25">
      <c r="A4489" s="175"/>
      <c r="B4489" s="175"/>
      <c r="C4489" s="175"/>
      <c r="D4489" s="127" t="s">
        <v>103</v>
      </c>
      <c r="E4489" s="128">
        <v>1407</v>
      </c>
      <c r="F4489" s="129">
        <v>1407</v>
      </c>
      <c r="G4489" s="129">
        <v>8442</v>
      </c>
      <c r="H4489" s="129">
        <v>8442</v>
      </c>
      <c r="I4489" s="129">
        <v>422.1</v>
      </c>
      <c r="J4489" s="129">
        <v>703.5</v>
      </c>
      <c r="K4489" s="130">
        <v>6</v>
      </c>
    </row>
    <row r="4490" spans="1:11" x14ac:dyDescent="0.25">
      <c r="A4490" s="175"/>
      <c r="B4490" s="175"/>
      <c r="C4490" s="175" t="s">
        <v>103</v>
      </c>
      <c r="D4490" s="127" t="s">
        <v>140</v>
      </c>
      <c r="E4490" s="128">
        <v>3660.8703390483051</v>
      </c>
      <c r="F4490" s="129">
        <v>3660.8703390483051</v>
      </c>
      <c r="G4490" s="129">
        <v>24426.130852495262</v>
      </c>
      <c r="H4490" s="129">
        <v>24390.716285385781</v>
      </c>
      <c r="I4490" s="129">
        <v>1264.4789912794149</v>
      </c>
      <c r="J4490" s="129">
        <v>1447.8292345474549</v>
      </c>
      <c r="K4490" s="130">
        <v>6.6199657757721644</v>
      </c>
    </row>
    <row r="4491" spans="1:11" x14ac:dyDescent="0.25">
      <c r="A4491" s="175"/>
      <c r="B4491" s="175"/>
      <c r="C4491" s="175"/>
      <c r="D4491" s="127" t="s">
        <v>103</v>
      </c>
      <c r="E4491" s="128">
        <v>3660.8703390483051</v>
      </c>
      <c r="F4491" s="129">
        <v>3660.8703390483051</v>
      </c>
      <c r="G4491" s="129">
        <v>24426.130852495262</v>
      </c>
      <c r="H4491" s="129">
        <v>24390.716285385781</v>
      </c>
      <c r="I4491" s="129">
        <v>1264.4789912794149</v>
      </c>
      <c r="J4491" s="129">
        <v>1447.8292345474549</v>
      </c>
      <c r="K4491" s="130">
        <v>6.6199657757721644</v>
      </c>
    </row>
    <row r="4492" spans="1:11" x14ac:dyDescent="0.25">
      <c r="A4492" s="175"/>
      <c r="B4492" s="175" t="s">
        <v>103</v>
      </c>
      <c r="C4492" s="175" t="s">
        <v>51</v>
      </c>
      <c r="D4492" s="127" t="s">
        <v>140</v>
      </c>
      <c r="E4492" s="128">
        <v>4571.8095238095248</v>
      </c>
      <c r="F4492" s="129">
        <v>4571.8095238095248</v>
      </c>
      <c r="G4492" s="129">
        <v>34733.809523809527</v>
      </c>
      <c r="H4492" s="129">
        <v>34519.047619047618</v>
      </c>
      <c r="I4492" s="129">
        <v>1916.9857142857145</v>
      </c>
      <c r="J4492" s="129">
        <v>1726.9476190476189</v>
      </c>
      <c r="K4492" s="130">
        <v>7.5973877176901912</v>
      </c>
    </row>
    <row r="4493" spans="1:11" x14ac:dyDescent="0.25">
      <c r="A4493" s="175"/>
      <c r="B4493" s="175"/>
      <c r="C4493" s="175"/>
      <c r="D4493" s="127" t="s">
        <v>103</v>
      </c>
      <c r="E4493" s="128">
        <v>4571.8095238095248</v>
      </c>
      <c r="F4493" s="129">
        <v>4571.8095238095248</v>
      </c>
      <c r="G4493" s="129">
        <v>34733.809523809527</v>
      </c>
      <c r="H4493" s="129">
        <v>34519.047619047618</v>
      </c>
      <c r="I4493" s="129">
        <v>1916.9857142857145</v>
      </c>
      <c r="J4493" s="129">
        <v>1726.9476190476189</v>
      </c>
      <c r="K4493" s="130">
        <v>7.5973877176901912</v>
      </c>
    </row>
    <row r="4494" spans="1:11" x14ac:dyDescent="0.25">
      <c r="A4494" s="175"/>
      <c r="B4494" s="175"/>
      <c r="C4494" s="175" t="s">
        <v>52</v>
      </c>
      <c r="D4494" s="127" t="s">
        <v>140</v>
      </c>
      <c r="E4494" s="128">
        <v>2259.8666666666663</v>
      </c>
      <c r="F4494" s="129">
        <v>2259.8666666666663</v>
      </c>
      <c r="G4494" s="129">
        <v>16152.833333333334</v>
      </c>
      <c r="H4494" s="129">
        <v>16089.706666666667</v>
      </c>
      <c r="I4494" s="129">
        <v>795.65666666666652</v>
      </c>
      <c r="J4494" s="129">
        <v>744.14666666666665</v>
      </c>
      <c r="K4494" s="130">
        <v>7.1476930792377145</v>
      </c>
    </row>
    <row r="4495" spans="1:11" x14ac:dyDescent="0.25">
      <c r="A4495" s="175"/>
      <c r="B4495" s="175"/>
      <c r="C4495" s="175"/>
      <c r="D4495" s="127" t="s">
        <v>103</v>
      </c>
      <c r="E4495" s="128">
        <v>2259.8666666666663</v>
      </c>
      <c r="F4495" s="129">
        <v>2259.8666666666663</v>
      </c>
      <c r="G4495" s="129">
        <v>16152.833333333334</v>
      </c>
      <c r="H4495" s="129">
        <v>16089.706666666667</v>
      </c>
      <c r="I4495" s="129">
        <v>795.65666666666652</v>
      </c>
      <c r="J4495" s="129">
        <v>744.14666666666665</v>
      </c>
      <c r="K4495" s="130">
        <v>7.1476930792377145</v>
      </c>
    </row>
    <row r="4496" spans="1:11" x14ac:dyDescent="0.25">
      <c r="A4496" s="175"/>
      <c r="B4496" s="175"/>
      <c r="C4496" s="175" t="s">
        <v>53</v>
      </c>
      <c r="D4496" s="127" t="s">
        <v>140</v>
      </c>
      <c r="E4496" s="128">
        <v>737</v>
      </c>
      <c r="F4496" s="129">
        <v>737</v>
      </c>
      <c r="G4496" s="129">
        <v>5444</v>
      </c>
      <c r="H4496" s="129">
        <v>5394</v>
      </c>
      <c r="I4496" s="129">
        <v>307.3</v>
      </c>
      <c r="J4496" s="129">
        <v>359</v>
      </c>
      <c r="K4496" s="130">
        <v>7.3867028493894162</v>
      </c>
    </row>
    <row r="4497" spans="1:11" x14ac:dyDescent="0.25">
      <c r="A4497" s="175"/>
      <c r="B4497" s="175"/>
      <c r="C4497" s="175"/>
      <c r="D4497" s="127" t="s">
        <v>103</v>
      </c>
      <c r="E4497" s="128">
        <v>737</v>
      </c>
      <c r="F4497" s="129">
        <v>737</v>
      </c>
      <c r="G4497" s="129">
        <v>5444</v>
      </c>
      <c r="H4497" s="129">
        <v>5394</v>
      </c>
      <c r="I4497" s="129">
        <v>307.3</v>
      </c>
      <c r="J4497" s="129">
        <v>359</v>
      </c>
      <c r="K4497" s="130">
        <v>7.3867028493894162</v>
      </c>
    </row>
    <row r="4498" spans="1:11" x14ac:dyDescent="0.25">
      <c r="A4498" s="175"/>
      <c r="B4498" s="175"/>
      <c r="C4498" s="175" t="s">
        <v>54</v>
      </c>
      <c r="D4498" s="127" t="s">
        <v>140</v>
      </c>
      <c r="E4498" s="128">
        <v>5755.2631578947376</v>
      </c>
      <c r="F4498" s="129">
        <v>5755.2631578947376</v>
      </c>
      <c r="G4498" s="129">
        <v>43427.631578947367</v>
      </c>
      <c r="H4498" s="129">
        <v>40914.473684210527</v>
      </c>
      <c r="I4498" s="129">
        <v>1920.5921052631579</v>
      </c>
      <c r="J4498" s="129">
        <v>2040.2631578947371</v>
      </c>
      <c r="K4498" s="130">
        <v>7.5457247370827609</v>
      </c>
    </row>
    <row r="4499" spans="1:11" x14ac:dyDescent="0.25">
      <c r="A4499" s="175"/>
      <c r="B4499" s="175"/>
      <c r="C4499" s="175"/>
      <c r="D4499" s="127" t="s">
        <v>103</v>
      </c>
      <c r="E4499" s="128">
        <v>5755.2631578947376</v>
      </c>
      <c r="F4499" s="129">
        <v>5755.2631578947376</v>
      </c>
      <c r="G4499" s="129">
        <v>43427.631578947367</v>
      </c>
      <c r="H4499" s="129">
        <v>40914.473684210527</v>
      </c>
      <c r="I4499" s="129">
        <v>1920.5921052631579</v>
      </c>
      <c r="J4499" s="129">
        <v>2040.2631578947371</v>
      </c>
      <c r="K4499" s="130">
        <v>7.5457247370827609</v>
      </c>
    </row>
    <row r="4500" spans="1:11" x14ac:dyDescent="0.25">
      <c r="A4500" s="175"/>
      <c r="B4500" s="175"/>
      <c r="C4500" s="175" t="s">
        <v>59</v>
      </c>
      <c r="D4500" s="127" t="s">
        <v>140</v>
      </c>
      <c r="E4500" s="128">
        <v>90</v>
      </c>
      <c r="F4500" s="129">
        <v>90</v>
      </c>
      <c r="G4500" s="129">
        <v>630</v>
      </c>
      <c r="H4500" s="129">
        <v>590</v>
      </c>
      <c r="I4500" s="129">
        <v>18</v>
      </c>
      <c r="J4500" s="129">
        <v>18</v>
      </c>
      <c r="K4500" s="130">
        <v>7</v>
      </c>
    </row>
    <row r="4501" spans="1:11" x14ac:dyDescent="0.25">
      <c r="A4501" s="175"/>
      <c r="B4501" s="175"/>
      <c r="C4501" s="175"/>
      <c r="D4501" s="127" t="s">
        <v>103</v>
      </c>
      <c r="E4501" s="128">
        <v>90</v>
      </c>
      <c r="F4501" s="129">
        <v>90</v>
      </c>
      <c r="G4501" s="129">
        <v>630</v>
      </c>
      <c r="H4501" s="129">
        <v>590</v>
      </c>
      <c r="I4501" s="129">
        <v>18</v>
      </c>
      <c r="J4501" s="129">
        <v>18</v>
      </c>
      <c r="K4501" s="130">
        <v>7</v>
      </c>
    </row>
    <row r="4502" spans="1:11" x14ac:dyDescent="0.25">
      <c r="A4502" s="175"/>
      <c r="B4502" s="175"/>
      <c r="C4502" s="175" t="s">
        <v>63</v>
      </c>
      <c r="D4502" s="127" t="s">
        <v>140</v>
      </c>
      <c r="E4502" s="128">
        <v>3516</v>
      </c>
      <c r="F4502" s="129">
        <v>3516</v>
      </c>
      <c r="G4502" s="129">
        <v>26470</v>
      </c>
      <c r="H4502" s="129">
        <v>26370</v>
      </c>
      <c r="I4502" s="129">
        <v>1407.4</v>
      </c>
      <c r="J4502" s="129">
        <v>1413.3</v>
      </c>
      <c r="K4502" s="130">
        <v>7.5284414106939703</v>
      </c>
    </row>
    <row r="4503" spans="1:11" x14ac:dyDescent="0.25">
      <c r="A4503" s="175"/>
      <c r="B4503" s="175"/>
      <c r="C4503" s="175"/>
      <c r="D4503" s="127" t="s">
        <v>103</v>
      </c>
      <c r="E4503" s="128">
        <v>3516</v>
      </c>
      <c r="F4503" s="129">
        <v>3516</v>
      </c>
      <c r="G4503" s="129">
        <v>26470</v>
      </c>
      <c r="H4503" s="129">
        <v>26370</v>
      </c>
      <c r="I4503" s="129">
        <v>1407.4</v>
      </c>
      <c r="J4503" s="129">
        <v>1413.3</v>
      </c>
      <c r="K4503" s="130">
        <v>7.5284414106939703</v>
      </c>
    </row>
    <row r="4504" spans="1:11" x14ac:dyDescent="0.25">
      <c r="A4504" s="175"/>
      <c r="B4504" s="175"/>
      <c r="C4504" s="175" t="s">
        <v>64</v>
      </c>
      <c r="D4504" s="127" t="s">
        <v>140</v>
      </c>
      <c r="E4504" s="128">
        <v>265</v>
      </c>
      <c r="F4504" s="129">
        <v>265</v>
      </c>
      <c r="G4504" s="129">
        <v>1590</v>
      </c>
      <c r="H4504" s="129">
        <v>1590</v>
      </c>
      <c r="I4504" s="129">
        <v>104.4</v>
      </c>
      <c r="J4504" s="129">
        <v>120</v>
      </c>
      <c r="K4504" s="130">
        <v>6</v>
      </c>
    </row>
    <row r="4505" spans="1:11" x14ac:dyDescent="0.25">
      <c r="A4505" s="175"/>
      <c r="B4505" s="175"/>
      <c r="C4505" s="175"/>
      <c r="D4505" s="127" t="s">
        <v>103</v>
      </c>
      <c r="E4505" s="128">
        <v>265</v>
      </c>
      <c r="F4505" s="129">
        <v>265</v>
      </c>
      <c r="G4505" s="129">
        <v>1590</v>
      </c>
      <c r="H4505" s="129">
        <v>1590</v>
      </c>
      <c r="I4505" s="129">
        <v>104.4</v>
      </c>
      <c r="J4505" s="129">
        <v>120</v>
      </c>
      <c r="K4505" s="130">
        <v>6</v>
      </c>
    </row>
    <row r="4506" spans="1:11" x14ac:dyDescent="0.25">
      <c r="A4506" s="175"/>
      <c r="B4506" s="175"/>
      <c r="C4506" s="175" t="s">
        <v>71</v>
      </c>
      <c r="D4506" s="127" t="s">
        <v>140</v>
      </c>
      <c r="E4506" s="128">
        <v>30</v>
      </c>
      <c r="F4506" s="129">
        <v>30</v>
      </c>
      <c r="G4506" s="129">
        <v>120</v>
      </c>
      <c r="H4506" s="129">
        <v>120</v>
      </c>
      <c r="I4506" s="129">
        <v>12</v>
      </c>
      <c r="J4506" s="129">
        <v>12</v>
      </c>
      <c r="K4506" s="130">
        <v>4</v>
      </c>
    </row>
    <row r="4507" spans="1:11" x14ac:dyDescent="0.25">
      <c r="A4507" s="175"/>
      <c r="B4507" s="175"/>
      <c r="C4507" s="175"/>
      <c r="D4507" s="127" t="s">
        <v>103</v>
      </c>
      <c r="E4507" s="128">
        <v>30</v>
      </c>
      <c r="F4507" s="129">
        <v>30</v>
      </c>
      <c r="G4507" s="129">
        <v>120</v>
      </c>
      <c r="H4507" s="129">
        <v>120</v>
      </c>
      <c r="I4507" s="129">
        <v>12</v>
      </c>
      <c r="J4507" s="129">
        <v>12</v>
      </c>
      <c r="K4507" s="130">
        <v>4</v>
      </c>
    </row>
    <row r="4508" spans="1:11" x14ac:dyDescent="0.25">
      <c r="A4508" s="175"/>
      <c r="B4508" s="175"/>
      <c r="C4508" s="175" t="s">
        <v>79</v>
      </c>
      <c r="D4508" s="127" t="s">
        <v>140</v>
      </c>
      <c r="E4508" s="128">
        <v>2761.2962962962965</v>
      </c>
      <c r="F4508" s="129">
        <v>2761.2962962962965</v>
      </c>
      <c r="G4508" s="129">
        <v>19757.592592592591</v>
      </c>
      <c r="H4508" s="129">
        <v>19643.240740740741</v>
      </c>
      <c r="I4508" s="129">
        <v>948.21759259259284</v>
      </c>
      <c r="J4508" s="129">
        <v>1144.7222222222222</v>
      </c>
      <c r="K4508" s="130">
        <v>7.1551874455100251</v>
      </c>
    </row>
    <row r="4509" spans="1:11" x14ac:dyDescent="0.25">
      <c r="A4509" s="175"/>
      <c r="B4509" s="175"/>
      <c r="C4509" s="175"/>
      <c r="D4509" s="127" t="s">
        <v>103</v>
      </c>
      <c r="E4509" s="128">
        <v>2761.2962962962965</v>
      </c>
      <c r="F4509" s="129">
        <v>2761.2962962962965</v>
      </c>
      <c r="G4509" s="129">
        <v>19757.592592592591</v>
      </c>
      <c r="H4509" s="129">
        <v>19643.240740740741</v>
      </c>
      <c r="I4509" s="129">
        <v>948.21759259259284</v>
      </c>
      <c r="J4509" s="129">
        <v>1144.7222222222222</v>
      </c>
      <c r="K4509" s="130">
        <v>7.1551874455100251</v>
      </c>
    </row>
    <row r="4510" spans="1:11" x14ac:dyDescent="0.25">
      <c r="A4510" s="175"/>
      <c r="B4510" s="175"/>
      <c r="C4510" s="175" t="s">
        <v>80</v>
      </c>
      <c r="D4510" s="127" t="s">
        <v>140</v>
      </c>
      <c r="E4510" s="128">
        <v>4513.7368421052633</v>
      </c>
      <c r="F4510" s="129">
        <v>4511.6842105263158</v>
      </c>
      <c r="G4510" s="129">
        <v>28752.134210526317</v>
      </c>
      <c r="H4510" s="129">
        <v>25383.252631578951</v>
      </c>
      <c r="I4510" s="129">
        <v>1411.6973684210527</v>
      </c>
      <c r="J4510" s="129">
        <v>1547.0171052631579</v>
      </c>
      <c r="K4510" s="130">
        <v>6.3699181446111872</v>
      </c>
    </row>
    <row r="4511" spans="1:11" x14ac:dyDescent="0.25">
      <c r="A4511" s="175"/>
      <c r="B4511" s="175"/>
      <c r="C4511" s="175"/>
      <c r="D4511" s="127" t="s">
        <v>103</v>
      </c>
      <c r="E4511" s="128">
        <v>4513.7368421052633</v>
      </c>
      <c r="F4511" s="129">
        <v>4511.6842105263158</v>
      </c>
      <c r="G4511" s="129">
        <v>28752.134210526317</v>
      </c>
      <c r="H4511" s="129">
        <v>25383.252631578951</v>
      </c>
      <c r="I4511" s="129">
        <v>1411.6973684210527</v>
      </c>
      <c r="J4511" s="129">
        <v>1547.0171052631579</v>
      </c>
      <c r="K4511" s="130">
        <v>6.3699181446111872</v>
      </c>
    </row>
    <row r="4512" spans="1:11" x14ac:dyDescent="0.25">
      <c r="A4512" s="175"/>
      <c r="B4512" s="175"/>
      <c r="C4512" s="175" t="s">
        <v>91</v>
      </c>
      <c r="D4512" s="127" t="s">
        <v>140</v>
      </c>
      <c r="E4512" s="128">
        <v>323.51351351351349</v>
      </c>
      <c r="F4512" s="129">
        <v>323.51351351351349</v>
      </c>
      <c r="G4512" s="129">
        <v>2043.2432432432431</v>
      </c>
      <c r="H4512" s="129">
        <v>2020.5405405405406</v>
      </c>
      <c r="I4512" s="129">
        <v>128.55405405405403</v>
      </c>
      <c r="J4512" s="129">
        <v>114.93243243243244</v>
      </c>
      <c r="K4512" s="130">
        <v>6.3157894736842106</v>
      </c>
    </row>
    <row r="4513" spans="1:11" x14ac:dyDescent="0.25">
      <c r="A4513" s="175"/>
      <c r="B4513" s="175"/>
      <c r="C4513" s="175"/>
      <c r="D4513" s="127" t="s">
        <v>103</v>
      </c>
      <c r="E4513" s="128">
        <v>323.51351351351349</v>
      </c>
      <c r="F4513" s="129">
        <v>323.51351351351349</v>
      </c>
      <c r="G4513" s="129">
        <v>2043.2432432432431</v>
      </c>
      <c r="H4513" s="129">
        <v>2020.5405405405406</v>
      </c>
      <c r="I4513" s="129">
        <v>128.55405405405403</v>
      </c>
      <c r="J4513" s="129">
        <v>114.93243243243244</v>
      </c>
      <c r="K4513" s="130">
        <v>6.3157894736842106</v>
      </c>
    </row>
    <row r="4514" spans="1:11" x14ac:dyDescent="0.25">
      <c r="A4514" s="175"/>
      <c r="B4514" s="175"/>
      <c r="C4514" s="175" t="s">
        <v>93</v>
      </c>
      <c r="D4514" s="127" t="s">
        <v>140</v>
      </c>
      <c r="E4514" s="128">
        <v>133.92592592592592</v>
      </c>
      <c r="F4514" s="129">
        <v>133.92592592592592</v>
      </c>
      <c r="G4514" s="129">
        <v>937.48148148148141</v>
      </c>
      <c r="H4514" s="129">
        <v>937.48148148148141</v>
      </c>
      <c r="I4514" s="129">
        <v>59.259259259259252</v>
      </c>
      <c r="J4514" s="129">
        <v>87.1111111111111</v>
      </c>
      <c r="K4514" s="130">
        <v>7</v>
      </c>
    </row>
    <row r="4515" spans="1:11" x14ac:dyDescent="0.25">
      <c r="A4515" s="175"/>
      <c r="B4515" s="175"/>
      <c r="C4515" s="175"/>
      <c r="D4515" s="127" t="s">
        <v>103</v>
      </c>
      <c r="E4515" s="128">
        <v>133.92592592592592</v>
      </c>
      <c r="F4515" s="129">
        <v>133.92592592592592</v>
      </c>
      <c r="G4515" s="129">
        <v>937.48148148148141</v>
      </c>
      <c r="H4515" s="129">
        <v>937.48148148148141</v>
      </c>
      <c r="I4515" s="129">
        <v>59.259259259259252</v>
      </c>
      <c r="J4515" s="129">
        <v>87.1111111111111</v>
      </c>
      <c r="K4515" s="130">
        <v>7</v>
      </c>
    </row>
    <row r="4516" spans="1:11" x14ac:dyDescent="0.25">
      <c r="A4516" s="175"/>
      <c r="B4516" s="175"/>
      <c r="C4516" s="175" t="s">
        <v>95</v>
      </c>
      <c r="D4516" s="127" t="s">
        <v>140</v>
      </c>
      <c r="E4516" s="128">
        <v>253.84615384615381</v>
      </c>
      <c r="F4516" s="129">
        <v>253.84615384615381</v>
      </c>
      <c r="G4516" s="129">
        <v>1626.9230769230767</v>
      </c>
      <c r="H4516" s="129">
        <v>1626.9230769230767</v>
      </c>
      <c r="I4516" s="129">
        <v>135</v>
      </c>
      <c r="J4516" s="129">
        <v>123.46153846153845</v>
      </c>
      <c r="K4516" s="130">
        <v>6.4090909090909092</v>
      </c>
    </row>
    <row r="4517" spans="1:11" x14ac:dyDescent="0.25">
      <c r="A4517" s="175"/>
      <c r="B4517" s="175"/>
      <c r="C4517" s="175"/>
      <c r="D4517" s="127" t="s">
        <v>103</v>
      </c>
      <c r="E4517" s="128">
        <v>253.84615384615381</v>
      </c>
      <c r="F4517" s="129">
        <v>253.84615384615381</v>
      </c>
      <c r="G4517" s="129">
        <v>1626.9230769230767</v>
      </c>
      <c r="H4517" s="129">
        <v>1626.9230769230767</v>
      </c>
      <c r="I4517" s="129">
        <v>135</v>
      </c>
      <c r="J4517" s="129">
        <v>123.46153846153845</v>
      </c>
      <c r="K4517" s="130">
        <v>6.4090909090909092</v>
      </c>
    </row>
    <row r="4518" spans="1:11" x14ac:dyDescent="0.25">
      <c r="A4518" s="175"/>
      <c r="B4518" s="175"/>
      <c r="C4518" s="175" t="s">
        <v>96</v>
      </c>
      <c r="D4518" s="127" t="s">
        <v>140</v>
      </c>
      <c r="E4518" s="128">
        <v>1542.5847457627119</v>
      </c>
      <c r="F4518" s="129">
        <v>1542.5847457627119</v>
      </c>
      <c r="G4518" s="129">
        <v>11376.483050847459</v>
      </c>
      <c r="H4518" s="129">
        <v>11363.771186440679</v>
      </c>
      <c r="I4518" s="129">
        <v>519.56567796610159</v>
      </c>
      <c r="J4518" s="129">
        <v>418.82415254237281</v>
      </c>
      <c r="K4518" s="130">
        <v>7.374948496085703</v>
      </c>
    </row>
    <row r="4519" spans="1:11" x14ac:dyDescent="0.25">
      <c r="A4519" s="175"/>
      <c r="B4519" s="175"/>
      <c r="C4519" s="175"/>
      <c r="D4519" s="127" t="s">
        <v>103</v>
      </c>
      <c r="E4519" s="128">
        <v>1542.5847457627119</v>
      </c>
      <c r="F4519" s="129">
        <v>1542.5847457627119</v>
      </c>
      <c r="G4519" s="129">
        <v>11376.483050847459</v>
      </c>
      <c r="H4519" s="129">
        <v>11363.771186440679</v>
      </c>
      <c r="I4519" s="129">
        <v>519.56567796610159</v>
      </c>
      <c r="J4519" s="129">
        <v>418.82415254237281</v>
      </c>
      <c r="K4519" s="130">
        <v>7.374948496085703</v>
      </c>
    </row>
    <row r="4520" spans="1:11" x14ac:dyDescent="0.25">
      <c r="A4520" s="175"/>
      <c r="B4520" s="175"/>
      <c r="C4520" s="175" t="s">
        <v>98</v>
      </c>
      <c r="D4520" s="127" t="s">
        <v>140</v>
      </c>
      <c r="E4520" s="128">
        <v>1407</v>
      </c>
      <c r="F4520" s="129">
        <v>1407</v>
      </c>
      <c r="G4520" s="129">
        <v>8442</v>
      </c>
      <c r="H4520" s="129">
        <v>8442</v>
      </c>
      <c r="I4520" s="129">
        <v>422.1</v>
      </c>
      <c r="J4520" s="129">
        <v>703.5</v>
      </c>
      <c r="K4520" s="130">
        <v>6</v>
      </c>
    </row>
    <row r="4521" spans="1:11" x14ac:dyDescent="0.25">
      <c r="A4521" s="175"/>
      <c r="B4521" s="175"/>
      <c r="C4521" s="175"/>
      <c r="D4521" s="127" t="s">
        <v>103</v>
      </c>
      <c r="E4521" s="128">
        <v>1407</v>
      </c>
      <c r="F4521" s="129">
        <v>1407</v>
      </c>
      <c r="G4521" s="129">
        <v>8442</v>
      </c>
      <c r="H4521" s="129">
        <v>8442</v>
      </c>
      <c r="I4521" s="129">
        <v>422.1</v>
      </c>
      <c r="J4521" s="129">
        <v>703.5</v>
      </c>
      <c r="K4521" s="130">
        <v>6</v>
      </c>
    </row>
    <row r="4522" spans="1:11" x14ac:dyDescent="0.25">
      <c r="A4522" s="175"/>
      <c r="B4522" s="175"/>
      <c r="C4522" s="175" t="s">
        <v>103</v>
      </c>
      <c r="D4522" s="127" t="s">
        <v>140</v>
      </c>
      <c r="E4522" s="128">
        <v>28160.842825820797</v>
      </c>
      <c r="F4522" s="129">
        <v>28158.790194241847</v>
      </c>
      <c r="G4522" s="129">
        <v>201504.13209170444</v>
      </c>
      <c r="H4522" s="129">
        <v>195004.43762763028</v>
      </c>
      <c r="I4522" s="129">
        <v>10106.728438508599</v>
      </c>
      <c r="J4522" s="129">
        <v>10573.226005641856</v>
      </c>
      <c r="K4522" s="130">
        <v>6.7220589508717392</v>
      </c>
    </row>
    <row r="4523" spans="1:11" x14ac:dyDescent="0.25">
      <c r="A4523" s="175"/>
      <c r="B4523" s="175"/>
      <c r="C4523" s="175"/>
      <c r="D4523" s="127" t="s">
        <v>103</v>
      </c>
      <c r="E4523" s="128">
        <v>28160.842825820797</v>
      </c>
      <c r="F4523" s="129">
        <v>28158.790194241847</v>
      </c>
      <c r="G4523" s="129">
        <v>201504.13209170444</v>
      </c>
      <c r="H4523" s="129">
        <v>195004.43762763028</v>
      </c>
      <c r="I4523" s="129">
        <v>10106.728438508599</v>
      </c>
      <c r="J4523" s="129">
        <v>10573.226005641856</v>
      </c>
      <c r="K4523" s="130">
        <v>6.7220589508717392</v>
      </c>
    </row>
    <row r="4524" spans="1:11" x14ac:dyDescent="0.25">
      <c r="A4524" s="175" t="s">
        <v>26</v>
      </c>
      <c r="B4524" s="175" t="s">
        <v>144</v>
      </c>
      <c r="C4524" s="175" t="s">
        <v>51</v>
      </c>
      <c r="D4524" s="127" t="s">
        <v>140</v>
      </c>
      <c r="E4524" s="128">
        <v>269.23809523809524</v>
      </c>
      <c r="F4524" s="129">
        <v>269.23809523809524</v>
      </c>
      <c r="G4524" s="129">
        <v>1916.0952380952381</v>
      </c>
      <c r="H4524" s="129">
        <v>1916.0952380952381</v>
      </c>
      <c r="I4524" s="129">
        <v>95.438095238095244</v>
      </c>
      <c r="J4524" s="129">
        <v>70.976190476190482</v>
      </c>
      <c r="K4524" s="130">
        <v>7.1167315175097272</v>
      </c>
    </row>
    <row r="4525" spans="1:11" x14ac:dyDescent="0.25">
      <c r="A4525" s="175"/>
      <c r="B4525" s="175"/>
      <c r="C4525" s="175"/>
      <c r="D4525" s="127" t="s">
        <v>103</v>
      </c>
      <c r="E4525" s="128">
        <v>269.23809523809524</v>
      </c>
      <c r="F4525" s="129">
        <v>269.23809523809524</v>
      </c>
      <c r="G4525" s="129">
        <v>1916.0952380952381</v>
      </c>
      <c r="H4525" s="129">
        <v>1916.0952380952381</v>
      </c>
      <c r="I4525" s="129">
        <v>95.438095238095244</v>
      </c>
      <c r="J4525" s="129">
        <v>70.976190476190482</v>
      </c>
      <c r="K4525" s="130">
        <v>7.1167315175097272</v>
      </c>
    </row>
    <row r="4526" spans="1:11" x14ac:dyDescent="0.25">
      <c r="A4526" s="175"/>
      <c r="B4526" s="175"/>
      <c r="C4526" s="175" t="s">
        <v>54</v>
      </c>
      <c r="D4526" s="127" t="s">
        <v>140</v>
      </c>
      <c r="E4526" s="128">
        <v>263.15789473684208</v>
      </c>
      <c r="F4526" s="129">
        <v>263.15789473684208</v>
      </c>
      <c r="G4526" s="129">
        <v>2000</v>
      </c>
      <c r="H4526" s="129">
        <v>2000</v>
      </c>
      <c r="I4526" s="129">
        <v>104.60526315789474</v>
      </c>
      <c r="J4526" s="129">
        <v>65.789473684210535</v>
      </c>
      <c r="K4526" s="130">
        <v>7.6000000000000005</v>
      </c>
    </row>
    <row r="4527" spans="1:11" x14ac:dyDescent="0.25">
      <c r="A4527" s="175"/>
      <c r="B4527" s="175"/>
      <c r="C4527" s="175"/>
      <c r="D4527" s="127" t="s">
        <v>103</v>
      </c>
      <c r="E4527" s="128">
        <v>263.15789473684208</v>
      </c>
      <c r="F4527" s="129">
        <v>263.15789473684208</v>
      </c>
      <c r="G4527" s="129">
        <v>2000</v>
      </c>
      <c r="H4527" s="129">
        <v>2000</v>
      </c>
      <c r="I4527" s="129">
        <v>104.60526315789474</v>
      </c>
      <c r="J4527" s="129">
        <v>65.789473684210535</v>
      </c>
      <c r="K4527" s="130">
        <v>7.6000000000000005</v>
      </c>
    </row>
    <row r="4528" spans="1:11" x14ac:dyDescent="0.25">
      <c r="A4528" s="175"/>
      <c r="B4528" s="175"/>
      <c r="C4528" s="175" t="s">
        <v>103</v>
      </c>
      <c r="D4528" s="127" t="s">
        <v>140</v>
      </c>
      <c r="E4528" s="128">
        <v>532.39598997493727</v>
      </c>
      <c r="F4528" s="129">
        <v>532.39598997493727</v>
      </c>
      <c r="G4528" s="129">
        <v>3916.0952380952381</v>
      </c>
      <c r="H4528" s="129">
        <v>3916.0952380952381</v>
      </c>
      <c r="I4528" s="129">
        <v>200.04335839598997</v>
      </c>
      <c r="J4528" s="129">
        <v>136.765664160401</v>
      </c>
      <c r="K4528" s="130">
        <v>7.3583657587548643</v>
      </c>
    </row>
    <row r="4529" spans="1:11" x14ac:dyDescent="0.25">
      <c r="A4529" s="175"/>
      <c r="B4529" s="175"/>
      <c r="C4529" s="175"/>
      <c r="D4529" s="127" t="s">
        <v>103</v>
      </c>
      <c r="E4529" s="128">
        <v>532.39598997493727</v>
      </c>
      <c r="F4529" s="129">
        <v>532.39598997493727</v>
      </c>
      <c r="G4529" s="129">
        <v>3916.0952380952381</v>
      </c>
      <c r="H4529" s="129">
        <v>3916.0952380952381</v>
      </c>
      <c r="I4529" s="129">
        <v>200.04335839598997</v>
      </c>
      <c r="J4529" s="129">
        <v>136.765664160401</v>
      </c>
      <c r="K4529" s="130">
        <v>7.3583657587548643</v>
      </c>
    </row>
    <row r="4530" spans="1:11" x14ac:dyDescent="0.25">
      <c r="A4530" s="175"/>
      <c r="B4530" s="175" t="s">
        <v>39</v>
      </c>
      <c r="C4530" s="175" t="s">
        <v>63</v>
      </c>
      <c r="D4530" s="127" t="s">
        <v>140</v>
      </c>
      <c r="E4530" s="128">
        <v>250</v>
      </c>
      <c r="F4530" s="129">
        <v>250</v>
      </c>
      <c r="G4530" s="129">
        <v>2000</v>
      </c>
      <c r="H4530" s="129">
        <v>2000</v>
      </c>
      <c r="I4530" s="129">
        <v>100</v>
      </c>
      <c r="J4530" s="129">
        <v>87.5</v>
      </c>
      <c r="K4530" s="130">
        <v>8</v>
      </c>
    </row>
    <row r="4531" spans="1:11" x14ac:dyDescent="0.25">
      <c r="A4531" s="175"/>
      <c r="B4531" s="175"/>
      <c r="C4531" s="175"/>
      <c r="D4531" s="127" t="s">
        <v>103</v>
      </c>
      <c r="E4531" s="128">
        <v>250</v>
      </c>
      <c r="F4531" s="129">
        <v>250</v>
      </c>
      <c r="G4531" s="129">
        <v>2000</v>
      </c>
      <c r="H4531" s="129">
        <v>2000</v>
      </c>
      <c r="I4531" s="129">
        <v>100</v>
      </c>
      <c r="J4531" s="129">
        <v>87.5</v>
      </c>
      <c r="K4531" s="130">
        <v>8</v>
      </c>
    </row>
    <row r="4532" spans="1:11" x14ac:dyDescent="0.25">
      <c r="A4532" s="175"/>
      <c r="B4532" s="175"/>
      <c r="C4532" s="175" t="s">
        <v>103</v>
      </c>
      <c r="D4532" s="127" t="s">
        <v>140</v>
      </c>
      <c r="E4532" s="128">
        <v>250</v>
      </c>
      <c r="F4532" s="129">
        <v>250</v>
      </c>
      <c r="G4532" s="129">
        <v>2000</v>
      </c>
      <c r="H4532" s="129">
        <v>2000</v>
      </c>
      <c r="I4532" s="129">
        <v>100</v>
      </c>
      <c r="J4532" s="129">
        <v>87.5</v>
      </c>
      <c r="K4532" s="130">
        <v>8</v>
      </c>
    </row>
    <row r="4533" spans="1:11" x14ac:dyDescent="0.25">
      <c r="A4533" s="175"/>
      <c r="B4533" s="175"/>
      <c r="C4533" s="175"/>
      <c r="D4533" s="127" t="s">
        <v>103</v>
      </c>
      <c r="E4533" s="128">
        <v>250</v>
      </c>
      <c r="F4533" s="129">
        <v>250</v>
      </c>
      <c r="G4533" s="129">
        <v>2000</v>
      </c>
      <c r="H4533" s="129">
        <v>2000</v>
      </c>
      <c r="I4533" s="129">
        <v>100</v>
      </c>
      <c r="J4533" s="129">
        <v>87.5</v>
      </c>
      <c r="K4533" s="130">
        <v>8</v>
      </c>
    </row>
    <row r="4534" spans="1:11" x14ac:dyDescent="0.25">
      <c r="A4534" s="175"/>
      <c r="B4534" s="175" t="s">
        <v>42</v>
      </c>
      <c r="C4534" s="175" t="s">
        <v>79</v>
      </c>
      <c r="D4534" s="127" t="s">
        <v>140</v>
      </c>
      <c r="E4534" s="128">
        <v>260</v>
      </c>
      <c r="F4534" s="129">
        <v>260</v>
      </c>
      <c r="G4534" s="129">
        <v>1875.3703703703704</v>
      </c>
      <c r="H4534" s="129">
        <v>1875.3703703703704</v>
      </c>
      <c r="I4534" s="129">
        <v>88.472222222222229</v>
      </c>
      <c r="J4534" s="129">
        <v>67.768518518518519</v>
      </c>
      <c r="K4534" s="130">
        <v>7.2129629629629628</v>
      </c>
    </row>
    <row r="4535" spans="1:11" x14ac:dyDescent="0.25">
      <c r="A4535" s="175"/>
      <c r="B4535" s="175"/>
      <c r="C4535" s="175"/>
      <c r="D4535" s="127" t="s">
        <v>103</v>
      </c>
      <c r="E4535" s="128">
        <v>260</v>
      </c>
      <c r="F4535" s="129">
        <v>260</v>
      </c>
      <c r="G4535" s="129">
        <v>1875.3703703703704</v>
      </c>
      <c r="H4535" s="129">
        <v>1875.3703703703704</v>
      </c>
      <c r="I4535" s="129">
        <v>88.472222222222229</v>
      </c>
      <c r="J4535" s="129">
        <v>67.768518518518519</v>
      </c>
      <c r="K4535" s="130">
        <v>7.2129629629629628</v>
      </c>
    </row>
    <row r="4536" spans="1:11" x14ac:dyDescent="0.25">
      <c r="A4536" s="175"/>
      <c r="B4536" s="175"/>
      <c r="C4536" s="175" t="s">
        <v>80</v>
      </c>
      <c r="D4536" s="127" t="s">
        <v>140</v>
      </c>
      <c r="E4536" s="128">
        <v>60.552631578947377</v>
      </c>
      <c r="F4536" s="129">
        <v>58.500000000000007</v>
      </c>
      <c r="G4536" s="129">
        <v>497.25000000000006</v>
      </c>
      <c r="H4536" s="129">
        <v>497.25000000000006</v>
      </c>
      <c r="I4536" s="129">
        <v>17.550000000000004</v>
      </c>
      <c r="J4536" s="129">
        <v>17.550000000000004</v>
      </c>
      <c r="K4536" s="130">
        <v>8.2118644067796609</v>
      </c>
    </row>
    <row r="4537" spans="1:11" x14ac:dyDescent="0.25">
      <c r="A4537" s="175"/>
      <c r="B4537" s="175"/>
      <c r="C4537" s="175"/>
      <c r="D4537" s="127" t="s">
        <v>103</v>
      </c>
      <c r="E4537" s="128">
        <v>60.552631578947377</v>
      </c>
      <c r="F4537" s="129">
        <v>58.500000000000007</v>
      </c>
      <c r="G4537" s="129">
        <v>497.25000000000006</v>
      </c>
      <c r="H4537" s="129">
        <v>497.25000000000006</v>
      </c>
      <c r="I4537" s="129">
        <v>17.550000000000004</v>
      </c>
      <c r="J4537" s="129">
        <v>17.550000000000004</v>
      </c>
      <c r="K4537" s="130">
        <v>8.2118644067796609</v>
      </c>
    </row>
    <row r="4538" spans="1:11" x14ac:dyDescent="0.25">
      <c r="A4538" s="175"/>
      <c r="B4538" s="175"/>
      <c r="C4538" s="175" t="s">
        <v>103</v>
      </c>
      <c r="D4538" s="127" t="s">
        <v>140</v>
      </c>
      <c r="E4538" s="128">
        <v>320.5526315789474</v>
      </c>
      <c r="F4538" s="129">
        <v>318.5</v>
      </c>
      <c r="G4538" s="129">
        <v>2372.6203703703704</v>
      </c>
      <c r="H4538" s="129">
        <v>2372.6203703703704</v>
      </c>
      <c r="I4538" s="129">
        <v>106.02222222222224</v>
      </c>
      <c r="J4538" s="129">
        <v>85.318518518518516</v>
      </c>
      <c r="K4538" s="130">
        <v>7.7124136848713114</v>
      </c>
    </row>
    <row r="4539" spans="1:11" x14ac:dyDescent="0.25">
      <c r="A4539" s="175"/>
      <c r="B4539" s="175"/>
      <c r="C4539" s="175"/>
      <c r="D4539" s="127" t="s">
        <v>103</v>
      </c>
      <c r="E4539" s="128">
        <v>320.5526315789474</v>
      </c>
      <c r="F4539" s="129">
        <v>318.5</v>
      </c>
      <c r="G4539" s="129">
        <v>2372.6203703703704</v>
      </c>
      <c r="H4539" s="129">
        <v>2372.6203703703704</v>
      </c>
      <c r="I4539" s="129">
        <v>106.02222222222224</v>
      </c>
      <c r="J4539" s="129">
        <v>85.318518518518516</v>
      </c>
      <c r="K4539" s="130">
        <v>7.7124136848713114</v>
      </c>
    </row>
    <row r="4540" spans="1:11" x14ac:dyDescent="0.25">
      <c r="A4540" s="175"/>
      <c r="B4540" s="175" t="s">
        <v>45</v>
      </c>
      <c r="C4540" s="175" t="s">
        <v>90</v>
      </c>
      <c r="D4540" s="127" t="s">
        <v>140</v>
      </c>
      <c r="E4540" s="128">
        <v>4</v>
      </c>
      <c r="F4540" s="129">
        <v>4</v>
      </c>
      <c r="G4540" s="129">
        <v>0</v>
      </c>
      <c r="H4540" s="129">
        <v>0</v>
      </c>
      <c r="I4540" s="129">
        <v>0</v>
      </c>
      <c r="J4540" s="129">
        <v>0</v>
      </c>
      <c r="K4540" s="130">
        <v>0</v>
      </c>
    </row>
    <row r="4541" spans="1:11" x14ac:dyDescent="0.25">
      <c r="A4541" s="175"/>
      <c r="B4541" s="175"/>
      <c r="C4541" s="175"/>
      <c r="D4541" s="127" t="s">
        <v>103</v>
      </c>
      <c r="E4541" s="128">
        <v>4</v>
      </c>
      <c r="F4541" s="129">
        <v>4</v>
      </c>
      <c r="G4541" s="129">
        <v>0</v>
      </c>
      <c r="H4541" s="129">
        <v>0</v>
      </c>
      <c r="I4541" s="129">
        <v>0</v>
      </c>
      <c r="J4541" s="129">
        <v>0</v>
      </c>
      <c r="K4541" s="130">
        <v>0</v>
      </c>
    </row>
    <row r="4542" spans="1:11" x14ac:dyDescent="0.25">
      <c r="A4542" s="175"/>
      <c r="B4542" s="175"/>
      <c r="C4542" s="175" t="s">
        <v>103</v>
      </c>
      <c r="D4542" s="127" t="s">
        <v>140</v>
      </c>
      <c r="E4542" s="128">
        <v>4</v>
      </c>
      <c r="F4542" s="129">
        <v>4</v>
      </c>
      <c r="G4542" s="129">
        <v>0</v>
      </c>
      <c r="H4542" s="129">
        <v>0</v>
      </c>
      <c r="I4542" s="129">
        <v>0</v>
      </c>
      <c r="J4542" s="129">
        <v>0</v>
      </c>
      <c r="K4542" s="130">
        <v>0</v>
      </c>
    </row>
    <row r="4543" spans="1:11" x14ac:dyDescent="0.25">
      <c r="A4543" s="175"/>
      <c r="B4543" s="175"/>
      <c r="C4543" s="175"/>
      <c r="D4543" s="127" t="s">
        <v>103</v>
      </c>
      <c r="E4543" s="128">
        <v>4</v>
      </c>
      <c r="F4543" s="129">
        <v>4</v>
      </c>
      <c r="G4543" s="129">
        <v>0</v>
      </c>
      <c r="H4543" s="129">
        <v>0</v>
      </c>
      <c r="I4543" s="129">
        <v>0</v>
      </c>
      <c r="J4543" s="129">
        <v>0</v>
      </c>
      <c r="K4543" s="130">
        <v>0</v>
      </c>
    </row>
    <row r="4544" spans="1:11" x14ac:dyDescent="0.25">
      <c r="A4544" s="175"/>
      <c r="B4544" s="175" t="s">
        <v>46</v>
      </c>
      <c r="C4544" s="175" t="s">
        <v>91</v>
      </c>
      <c r="D4544" s="127" t="s">
        <v>140</v>
      </c>
      <c r="E4544" s="128">
        <v>22.702702702702702</v>
      </c>
      <c r="F4544" s="129">
        <v>22.702702702702702</v>
      </c>
      <c r="G4544" s="129">
        <v>136.2162162162162</v>
      </c>
      <c r="H4544" s="129">
        <v>136.2162162162162</v>
      </c>
      <c r="I4544" s="129">
        <v>10.216216216216216</v>
      </c>
      <c r="J4544" s="129">
        <v>3.4054054054054053</v>
      </c>
      <c r="K4544" s="130">
        <v>6</v>
      </c>
    </row>
    <row r="4545" spans="1:11" x14ac:dyDescent="0.25">
      <c r="A4545" s="175"/>
      <c r="B4545" s="175"/>
      <c r="C4545" s="175"/>
      <c r="D4545" s="127" t="s">
        <v>103</v>
      </c>
      <c r="E4545" s="128">
        <v>22.702702702702702</v>
      </c>
      <c r="F4545" s="129">
        <v>22.702702702702702</v>
      </c>
      <c r="G4545" s="129">
        <v>136.2162162162162</v>
      </c>
      <c r="H4545" s="129">
        <v>136.2162162162162</v>
      </c>
      <c r="I4545" s="129">
        <v>10.216216216216216</v>
      </c>
      <c r="J4545" s="129">
        <v>3.4054054054054053</v>
      </c>
      <c r="K4545" s="130">
        <v>6</v>
      </c>
    </row>
    <row r="4546" spans="1:11" x14ac:dyDescent="0.25">
      <c r="A4546" s="175"/>
      <c r="B4546" s="175"/>
      <c r="C4546" s="175" t="s">
        <v>103</v>
      </c>
      <c r="D4546" s="127" t="s">
        <v>140</v>
      </c>
      <c r="E4546" s="128">
        <v>22.702702702702702</v>
      </c>
      <c r="F4546" s="129">
        <v>22.702702702702702</v>
      </c>
      <c r="G4546" s="129">
        <v>136.2162162162162</v>
      </c>
      <c r="H4546" s="129">
        <v>136.2162162162162</v>
      </c>
      <c r="I4546" s="129">
        <v>10.216216216216216</v>
      </c>
      <c r="J4546" s="129">
        <v>3.4054054054054053</v>
      </c>
      <c r="K4546" s="130">
        <v>6</v>
      </c>
    </row>
    <row r="4547" spans="1:11" x14ac:dyDescent="0.25">
      <c r="A4547" s="175"/>
      <c r="B4547" s="175"/>
      <c r="C4547" s="175"/>
      <c r="D4547" s="127" t="s">
        <v>103</v>
      </c>
      <c r="E4547" s="128">
        <v>22.702702702702702</v>
      </c>
      <c r="F4547" s="129">
        <v>22.702702702702702</v>
      </c>
      <c r="G4547" s="129">
        <v>136.2162162162162</v>
      </c>
      <c r="H4547" s="129">
        <v>136.2162162162162</v>
      </c>
      <c r="I4547" s="129">
        <v>10.216216216216216</v>
      </c>
      <c r="J4547" s="129">
        <v>3.4054054054054053</v>
      </c>
      <c r="K4547" s="130">
        <v>6</v>
      </c>
    </row>
    <row r="4548" spans="1:11" x14ac:dyDescent="0.25">
      <c r="A4548" s="175"/>
      <c r="B4548" s="175" t="s">
        <v>103</v>
      </c>
      <c r="C4548" s="175" t="s">
        <v>51</v>
      </c>
      <c r="D4548" s="127" t="s">
        <v>140</v>
      </c>
      <c r="E4548" s="128">
        <v>269.23809523809524</v>
      </c>
      <c r="F4548" s="129">
        <v>269.23809523809524</v>
      </c>
      <c r="G4548" s="129">
        <v>1916.0952380952381</v>
      </c>
      <c r="H4548" s="129">
        <v>1916.0952380952381</v>
      </c>
      <c r="I4548" s="129">
        <v>95.438095238095244</v>
      </c>
      <c r="J4548" s="129">
        <v>70.976190476190482</v>
      </c>
      <c r="K4548" s="130">
        <v>7.1167315175097272</v>
      </c>
    </row>
    <row r="4549" spans="1:11" x14ac:dyDescent="0.25">
      <c r="A4549" s="175"/>
      <c r="B4549" s="175"/>
      <c r="C4549" s="175"/>
      <c r="D4549" s="127" t="s">
        <v>103</v>
      </c>
      <c r="E4549" s="128">
        <v>269.23809523809524</v>
      </c>
      <c r="F4549" s="129">
        <v>269.23809523809524</v>
      </c>
      <c r="G4549" s="129">
        <v>1916.0952380952381</v>
      </c>
      <c r="H4549" s="129">
        <v>1916.0952380952381</v>
      </c>
      <c r="I4549" s="129">
        <v>95.438095238095244</v>
      </c>
      <c r="J4549" s="129">
        <v>70.976190476190482</v>
      </c>
      <c r="K4549" s="130">
        <v>7.1167315175097272</v>
      </c>
    </row>
    <row r="4550" spans="1:11" x14ac:dyDescent="0.25">
      <c r="A4550" s="175"/>
      <c r="B4550" s="175"/>
      <c r="C4550" s="175" t="s">
        <v>54</v>
      </c>
      <c r="D4550" s="127" t="s">
        <v>140</v>
      </c>
      <c r="E4550" s="128">
        <v>263.15789473684208</v>
      </c>
      <c r="F4550" s="129">
        <v>263.15789473684208</v>
      </c>
      <c r="G4550" s="129">
        <v>2000</v>
      </c>
      <c r="H4550" s="129">
        <v>2000</v>
      </c>
      <c r="I4550" s="129">
        <v>104.60526315789474</v>
      </c>
      <c r="J4550" s="129">
        <v>65.789473684210535</v>
      </c>
      <c r="K4550" s="130">
        <v>7.6000000000000005</v>
      </c>
    </row>
    <row r="4551" spans="1:11" x14ac:dyDescent="0.25">
      <c r="A4551" s="175"/>
      <c r="B4551" s="175"/>
      <c r="C4551" s="175"/>
      <c r="D4551" s="127" t="s">
        <v>103</v>
      </c>
      <c r="E4551" s="128">
        <v>263.15789473684208</v>
      </c>
      <c r="F4551" s="129">
        <v>263.15789473684208</v>
      </c>
      <c r="G4551" s="129">
        <v>2000</v>
      </c>
      <c r="H4551" s="129">
        <v>2000</v>
      </c>
      <c r="I4551" s="129">
        <v>104.60526315789474</v>
      </c>
      <c r="J4551" s="129">
        <v>65.789473684210535</v>
      </c>
      <c r="K4551" s="130">
        <v>7.6000000000000005</v>
      </c>
    </row>
    <row r="4552" spans="1:11" x14ac:dyDescent="0.25">
      <c r="A4552" s="175"/>
      <c r="B4552" s="175"/>
      <c r="C4552" s="175" t="s">
        <v>63</v>
      </c>
      <c r="D4552" s="127" t="s">
        <v>140</v>
      </c>
      <c r="E4552" s="128">
        <v>250</v>
      </c>
      <c r="F4552" s="129">
        <v>250</v>
      </c>
      <c r="G4552" s="129">
        <v>2000</v>
      </c>
      <c r="H4552" s="129">
        <v>2000</v>
      </c>
      <c r="I4552" s="129">
        <v>100</v>
      </c>
      <c r="J4552" s="129">
        <v>87.5</v>
      </c>
      <c r="K4552" s="130">
        <v>8</v>
      </c>
    </row>
    <row r="4553" spans="1:11" x14ac:dyDescent="0.25">
      <c r="A4553" s="175"/>
      <c r="B4553" s="175"/>
      <c r="C4553" s="175"/>
      <c r="D4553" s="127" t="s">
        <v>103</v>
      </c>
      <c r="E4553" s="128">
        <v>250</v>
      </c>
      <c r="F4553" s="129">
        <v>250</v>
      </c>
      <c r="G4553" s="129">
        <v>2000</v>
      </c>
      <c r="H4553" s="129">
        <v>2000</v>
      </c>
      <c r="I4553" s="129">
        <v>100</v>
      </c>
      <c r="J4553" s="129">
        <v>87.5</v>
      </c>
      <c r="K4553" s="130">
        <v>8</v>
      </c>
    </row>
    <row r="4554" spans="1:11" x14ac:dyDescent="0.25">
      <c r="A4554" s="175"/>
      <c r="B4554" s="175"/>
      <c r="C4554" s="175" t="s">
        <v>79</v>
      </c>
      <c r="D4554" s="127" t="s">
        <v>140</v>
      </c>
      <c r="E4554" s="128">
        <v>260</v>
      </c>
      <c r="F4554" s="129">
        <v>260</v>
      </c>
      <c r="G4554" s="129">
        <v>1875.3703703703704</v>
      </c>
      <c r="H4554" s="129">
        <v>1875.3703703703704</v>
      </c>
      <c r="I4554" s="129">
        <v>88.472222222222229</v>
      </c>
      <c r="J4554" s="129">
        <v>67.768518518518519</v>
      </c>
      <c r="K4554" s="130">
        <v>7.2129629629629628</v>
      </c>
    </row>
    <row r="4555" spans="1:11" x14ac:dyDescent="0.25">
      <c r="A4555" s="175"/>
      <c r="B4555" s="175"/>
      <c r="C4555" s="175"/>
      <c r="D4555" s="127" t="s">
        <v>103</v>
      </c>
      <c r="E4555" s="128">
        <v>260</v>
      </c>
      <c r="F4555" s="129">
        <v>260</v>
      </c>
      <c r="G4555" s="129">
        <v>1875.3703703703704</v>
      </c>
      <c r="H4555" s="129">
        <v>1875.3703703703704</v>
      </c>
      <c r="I4555" s="129">
        <v>88.472222222222229</v>
      </c>
      <c r="J4555" s="129">
        <v>67.768518518518519</v>
      </c>
      <c r="K4555" s="130">
        <v>7.2129629629629628</v>
      </c>
    </row>
    <row r="4556" spans="1:11" x14ac:dyDescent="0.25">
      <c r="A4556" s="175"/>
      <c r="B4556" s="175"/>
      <c r="C4556" s="175" t="s">
        <v>80</v>
      </c>
      <c r="D4556" s="127" t="s">
        <v>140</v>
      </c>
      <c r="E4556" s="128">
        <v>60.552631578947377</v>
      </c>
      <c r="F4556" s="129">
        <v>58.500000000000007</v>
      </c>
      <c r="G4556" s="129">
        <v>497.25000000000006</v>
      </c>
      <c r="H4556" s="129">
        <v>497.25000000000006</v>
      </c>
      <c r="I4556" s="129">
        <v>17.550000000000004</v>
      </c>
      <c r="J4556" s="129">
        <v>17.550000000000004</v>
      </c>
      <c r="K4556" s="130">
        <v>8.2118644067796609</v>
      </c>
    </row>
    <row r="4557" spans="1:11" x14ac:dyDescent="0.25">
      <c r="A4557" s="175"/>
      <c r="B4557" s="175"/>
      <c r="C4557" s="175"/>
      <c r="D4557" s="127" t="s">
        <v>103</v>
      </c>
      <c r="E4557" s="128">
        <v>60.552631578947377</v>
      </c>
      <c r="F4557" s="129">
        <v>58.500000000000007</v>
      </c>
      <c r="G4557" s="129">
        <v>497.25000000000006</v>
      </c>
      <c r="H4557" s="129">
        <v>497.25000000000006</v>
      </c>
      <c r="I4557" s="129">
        <v>17.550000000000004</v>
      </c>
      <c r="J4557" s="129">
        <v>17.550000000000004</v>
      </c>
      <c r="K4557" s="130">
        <v>8.2118644067796609</v>
      </c>
    </row>
    <row r="4558" spans="1:11" x14ac:dyDescent="0.25">
      <c r="A4558" s="175"/>
      <c r="B4558" s="175"/>
      <c r="C4558" s="175" t="s">
        <v>90</v>
      </c>
      <c r="D4558" s="127" t="s">
        <v>140</v>
      </c>
      <c r="E4558" s="128">
        <v>4</v>
      </c>
      <c r="F4558" s="129">
        <v>4</v>
      </c>
      <c r="G4558" s="129">
        <v>0</v>
      </c>
      <c r="H4558" s="129">
        <v>0</v>
      </c>
      <c r="I4558" s="129">
        <v>0</v>
      </c>
      <c r="J4558" s="129">
        <v>0</v>
      </c>
      <c r="K4558" s="130">
        <v>0</v>
      </c>
    </row>
    <row r="4559" spans="1:11" x14ac:dyDescent="0.25">
      <c r="A4559" s="175"/>
      <c r="B4559" s="175"/>
      <c r="C4559" s="175"/>
      <c r="D4559" s="127" t="s">
        <v>103</v>
      </c>
      <c r="E4559" s="128">
        <v>4</v>
      </c>
      <c r="F4559" s="129">
        <v>4</v>
      </c>
      <c r="G4559" s="129">
        <v>0</v>
      </c>
      <c r="H4559" s="129">
        <v>0</v>
      </c>
      <c r="I4559" s="129">
        <v>0</v>
      </c>
      <c r="J4559" s="129">
        <v>0</v>
      </c>
      <c r="K4559" s="130">
        <v>0</v>
      </c>
    </row>
    <row r="4560" spans="1:11" x14ac:dyDescent="0.25">
      <c r="A4560" s="175"/>
      <c r="B4560" s="175"/>
      <c r="C4560" s="175" t="s">
        <v>91</v>
      </c>
      <c r="D4560" s="127" t="s">
        <v>140</v>
      </c>
      <c r="E4560" s="128">
        <v>22.702702702702702</v>
      </c>
      <c r="F4560" s="129">
        <v>22.702702702702702</v>
      </c>
      <c r="G4560" s="129">
        <v>136.2162162162162</v>
      </c>
      <c r="H4560" s="129">
        <v>136.2162162162162</v>
      </c>
      <c r="I4560" s="129">
        <v>10.216216216216216</v>
      </c>
      <c r="J4560" s="129">
        <v>3.4054054054054053</v>
      </c>
      <c r="K4560" s="130">
        <v>6</v>
      </c>
    </row>
    <row r="4561" spans="1:11" x14ac:dyDescent="0.25">
      <c r="A4561" s="175"/>
      <c r="B4561" s="175"/>
      <c r="C4561" s="175"/>
      <c r="D4561" s="127" t="s">
        <v>103</v>
      </c>
      <c r="E4561" s="128">
        <v>22.702702702702702</v>
      </c>
      <c r="F4561" s="129">
        <v>22.702702702702702</v>
      </c>
      <c r="G4561" s="129">
        <v>136.2162162162162</v>
      </c>
      <c r="H4561" s="129">
        <v>136.2162162162162</v>
      </c>
      <c r="I4561" s="129">
        <v>10.216216216216216</v>
      </c>
      <c r="J4561" s="129">
        <v>3.4054054054054053</v>
      </c>
      <c r="K4561" s="130">
        <v>6</v>
      </c>
    </row>
    <row r="4562" spans="1:11" x14ac:dyDescent="0.25">
      <c r="A4562" s="175"/>
      <c r="B4562" s="175"/>
      <c r="C4562" s="175" t="s">
        <v>103</v>
      </c>
      <c r="D4562" s="127" t="s">
        <v>140</v>
      </c>
      <c r="E4562" s="128">
        <v>1129.6513242565875</v>
      </c>
      <c r="F4562" s="129">
        <v>1127.59869267764</v>
      </c>
      <c r="G4562" s="129">
        <v>8424.9318246818257</v>
      </c>
      <c r="H4562" s="129">
        <v>8424.9318246818257</v>
      </c>
      <c r="I4562" s="129">
        <v>416.28179683442841</v>
      </c>
      <c r="J4562" s="129">
        <v>312.98958808432491</v>
      </c>
      <c r="K4562" s="130">
        <v>6.3059369838931927</v>
      </c>
    </row>
    <row r="4563" spans="1:11" x14ac:dyDescent="0.25">
      <c r="A4563" s="175"/>
      <c r="B4563" s="175"/>
      <c r="C4563" s="175"/>
      <c r="D4563" s="127" t="s">
        <v>103</v>
      </c>
      <c r="E4563" s="128">
        <v>1129.6513242565875</v>
      </c>
      <c r="F4563" s="129">
        <v>1127.59869267764</v>
      </c>
      <c r="G4563" s="129">
        <v>8424.9318246818257</v>
      </c>
      <c r="H4563" s="129">
        <v>8424.9318246818257</v>
      </c>
      <c r="I4563" s="129">
        <v>416.28179683442841</v>
      </c>
      <c r="J4563" s="129">
        <v>312.98958808432491</v>
      </c>
      <c r="K4563" s="130">
        <v>6.3059369838931927</v>
      </c>
    </row>
    <row r="4564" spans="1:11" x14ac:dyDescent="0.25">
      <c r="A4564" s="175" t="s">
        <v>176</v>
      </c>
      <c r="B4564" s="175" t="s">
        <v>42</v>
      </c>
      <c r="C4564" s="175" t="s">
        <v>80</v>
      </c>
      <c r="D4564" s="127" t="s">
        <v>140</v>
      </c>
      <c r="E4564" s="128">
        <v>17.447368421052634</v>
      </c>
      <c r="F4564" s="129">
        <v>15.394736842105264</v>
      </c>
      <c r="G4564" s="129">
        <v>0</v>
      </c>
      <c r="H4564" s="129">
        <v>0</v>
      </c>
      <c r="I4564" s="129">
        <v>1.5394736842105265</v>
      </c>
      <c r="J4564" s="129">
        <v>0</v>
      </c>
      <c r="K4564" s="130">
        <v>0</v>
      </c>
    </row>
    <row r="4565" spans="1:11" x14ac:dyDescent="0.25">
      <c r="A4565" s="175"/>
      <c r="B4565" s="175"/>
      <c r="C4565" s="175"/>
      <c r="D4565" s="127" t="s">
        <v>103</v>
      </c>
      <c r="E4565" s="128">
        <v>17.447368421052634</v>
      </c>
      <c r="F4565" s="129">
        <v>15.394736842105264</v>
      </c>
      <c r="G4565" s="129">
        <v>0</v>
      </c>
      <c r="H4565" s="129">
        <v>0</v>
      </c>
      <c r="I4565" s="129">
        <v>1.5394736842105265</v>
      </c>
      <c r="J4565" s="129">
        <v>0</v>
      </c>
      <c r="K4565" s="130">
        <v>0</v>
      </c>
    </row>
    <row r="4566" spans="1:11" x14ac:dyDescent="0.25">
      <c r="A4566" s="175"/>
      <c r="B4566" s="175"/>
      <c r="C4566" s="175" t="s">
        <v>103</v>
      </c>
      <c r="D4566" s="127" t="s">
        <v>140</v>
      </c>
      <c r="E4566" s="128">
        <v>17.447368421052634</v>
      </c>
      <c r="F4566" s="129">
        <v>15.394736842105264</v>
      </c>
      <c r="G4566" s="129">
        <v>0</v>
      </c>
      <c r="H4566" s="129">
        <v>0</v>
      </c>
      <c r="I4566" s="129">
        <v>1.5394736842105265</v>
      </c>
      <c r="J4566" s="129">
        <v>0</v>
      </c>
      <c r="K4566" s="130">
        <v>0</v>
      </c>
    </row>
    <row r="4567" spans="1:11" x14ac:dyDescent="0.25">
      <c r="A4567" s="175"/>
      <c r="B4567" s="175"/>
      <c r="C4567" s="175"/>
      <c r="D4567" s="127" t="s">
        <v>103</v>
      </c>
      <c r="E4567" s="128">
        <v>17.447368421052634</v>
      </c>
      <c r="F4567" s="129">
        <v>15.394736842105264</v>
      </c>
      <c r="G4567" s="129">
        <v>0</v>
      </c>
      <c r="H4567" s="129">
        <v>0</v>
      </c>
      <c r="I4567" s="129">
        <v>1.5394736842105265</v>
      </c>
      <c r="J4567" s="129">
        <v>0</v>
      </c>
      <c r="K4567" s="130">
        <v>0</v>
      </c>
    </row>
    <row r="4568" spans="1:11" x14ac:dyDescent="0.25">
      <c r="A4568" s="175"/>
      <c r="B4568" s="175" t="s">
        <v>103</v>
      </c>
      <c r="C4568" s="175" t="s">
        <v>80</v>
      </c>
      <c r="D4568" s="127" t="s">
        <v>140</v>
      </c>
      <c r="E4568" s="128">
        <v>17.447368421052634</v>
      </c>
      <c r="F4568" s="129">
        <v>15.394736842105264</v>
      </c>
      <c r="G4568" s="129">
        <v>0</v>
      </c>
      <c r="H4568" s="129">
        <v>0</v>
      </c>
      <c r="I4568" s="129">
        <v>1.5394736842105265</v>
      </c>
      <c r="J4568" s="129">
        <v>0</v>
      </c>
      <c r="K4568" s="130">
        <v>0</v>
      </c>
    </row>
    <row r="4569" spans="1:11" x14ac:dyDescent="0.25">
      <c r="A4569" s="175"/>
      <c r="B4569" s="175"/>
      <c r="C4569" s="175"/>
      <c r="D4569" s="127" t="s">
        <v>103</v>
      </c>
      <c r="E4569" s="128">
        <v>17.447368421052634</v>
      </c>
      <c r="F4569" s="129">
        <v>15.394736842105264</v>
      </c>
      <c r="G4569" s="129">
        <v>0</v>
      </c>
      <c r="H4569" s="129">
        <v>0</v>
      </c>
      <c r="I4569" s="129">
        <v>1.5394736842105265</v>
      </c>
      <c r="J4569" s="129">
        <v>0</v>
      </c>
      <c r="K4569" s="130">
        <v>0</v>
      </c>
    </row>
    <row r="4570" spans="1:11" x14ac:dyDescent="0.25">
      <c r="A4570" s="175"/>
      <c r="B4570" s="175"/>
      <c r="C4570" s="175" t="s">
        <v>103</v>
      </c>
      <c r="D4570" s="127" t="s">
        <v>140</v>
      </c>
      <c r="E4570" s="128">
        <v>17.447368421052634</v>
      </c>
      <c r="F4570" s="129">
        <v>15.394736842105264</v>
      </c>
      <c r="G4570" s="129">
        <v>0</v>
      </c>
      <c r="H4570" s="129">
        <v>0</v>
      </c>
      <c r="I4570" s="129">
        <v>1.5394736842105265</v>
      </c>
      <c r="J4570" s="129">
        <v>0</v>
      </c>
      <c r="K4570" s="130">
        <v>0</v>
      </c>
    </row>
    <row r="4571" spans="1:11" x14ac:dyDescent="0.25">
      <c r="A4571" s="175"/>
      <c r="B4571" s="175"/>
      <c r="C4571" s="175"/>
      <c r="D4571" s="127" t="s">
        <v>103</v>
      </c>
      <c r="E4571" s="128">
        <v>17.447368421052634</v>
      </c>
      <c r="F4571" s="129">
        <v>15.394736842105264</v>
      </c>
      <c r="G4571" s="129">
        <v>0</v>
      </c>
      <c r="H4571" s="129">
        <v>0</v>
      </c>
      <c r="I4571" s="129">
        <v>1.5394736842105265</v>
      </c>
      <c r="J4571" s="129">
        <v>0</v>
      </c>
      <c r="K4571" s="130">
        <v>0</v>
      </c>
    </row>
    <row r="4572" spans="1:11" x14ac:dyDescent="0.25">
      <c r="A4572" s="175" t="s">
        <v>136</v>
      </c>
      <c r="B4572" s="175" t="s">
        <v>144</v>
      </c>
      <c r="C4572" s="175" t="s">
        <v>51</v>
      </c>
      <c r="D4572" s="127" t="s">
        <v>139</v>
      </c>
      <c r="E4572" s="128">
        <v>1353.141126644209</v>
      </c>
      <c r="F4572" s="129">
        <v>1218.6178880353555</v>
      </c>
      <c r="G4572" s="129">
        <v>1021.6593415876247</v>
      </c>
      <c r="H4572" s="129">
        <v>1580.7181988859868</v>
      </c>
      <c r="I4572" s="129">
        <v>85.220241491361733</v>
      </c>
      <c r="J4572" s="129">
        <v>77.107424101935081</v>
      </c>
      <c r="K4572" s="131">
        <v>0.7550279283295015</v>
      </c>
    </row>
    <row r="4573" spans="1:11" x14ac:dyDescent="0.25">
      <c r="A4573" s="175"/>
      <c r="B4573" s="175"/>
      <c r="C4573" s="175"/>
      <c r="D4573" s="127" t="s">
        <v>103</v>
      </c>
      <c r="E4573" s="128">
        <v>1353.141126644209</v>
      </c>
      <c r="F4573" s="129">
        <v>1218.6178880353555</v>
      </c>
      <c r="G4573" s="129">
        <v>1021.6593415876247</v>
      </c>
      <c r="H4573" s="129">
        <v>1580.7181988859868</v>
      </c>
      <c r="I4573" s="129">
        <v>85.220241491361733</v>
      </c>
      <c r="J4573" s="129">
        <v>77.107424101935081</v>
      </c>
      <c r="K4573" s="131">
        <v>0.7550279283295015</v>
      </c>
    </row>
    <row r="4574" spans="1:11" x14ac:dyDescent="0.25">
      <c r="A4574" s="175"/>
      <c r="B4574" s="175"/>
      <c r="C4574" s="175" t="s">
        <v>52</v>
      </c>
      <c r="D4574" s="127" t="s">
        <v>139</v>
      </c>
      <c r="E4574" s="128">
        <v>234.46532557572144</v>
      </c>
      <c r="F4574" s="129">
        <v>234.46532557572144</v>
      </c>
      <c r="G4574" s="129">
        <v>154.32930423539608</v>
      </c>
      <c r="H4574" s="129">
        <v>190.48716797055675</v>
      </c>
      <c r="I4574" s="129">
        <v>21.954050233390305</v>
      </c>
      <c r="J4574" s="129">
        <v>23.625292811710676</v>
      </c>
      <c r="K4574" s="131">
        <v>0.65821802800241724</v>
      </c>
    </row>
    <row r="4575" spans="1:11" x14ac:dyDescent="0.25">
      <c r="A4575" s="175"/>
      <c r="B4575" s="175"/>
      <c r="C4575" s="175"/>
      <c r="D4575" s="127" t="s">
        <v>103</v>
      </c>
      <c r="E4575" s="128">
        <v>234.46532557572144</v>
      </c>
      <c r="F4575" s="129">
        <v>234.46532557572144</v>
      </c>
      <c r="G4575" s="129">
        <v>154.32930423539608</v>
      </c>
      <c r="H4575" s="129">
        <v>190.48716797055675</v>
      </c>
      <c r="I4575" s="129">
        <v>21.954050233390305</v>
      </c>
      <c r="J4575" s="129">
        <v>23.625292811710676</v>
      </c>
      <c r="K4575" s="131">
        <v>0.65821802800241724</v>
      </c>
    </row>
    <row r="4576" spans="1:11" x14ac:dyDescent="0.25">
      <c r="A4576" s="175"/>
      <c r="B4576" s="175"/>
      <c r="C4576" s="175" t="s">
        <v>53</v>
      </c>
      <c r="D4576" s="127" t="s">
        <v>139</v>
      </c>
      <c r="E4576" s="128">
        <v>2747.1111069428207</v>
      </c>
      <c r="F4576" s="129">
        <v>2623.1460331023477</v>
      </c>
      <c r="G4576" s="129">
        <v>1566.726118588148</v>
      </c>
      <c r="H4576" s="129">
        <v>1412.2495492040193</v>
      </c>
      <c r="I4576" s="129">
        <v>26.722208677210229</v>
      </c>
      <c r="J4576" s="129">
        <v>27.149270027006935</v>
      </c>
      <c r="K4576" s="131">
        <v>0.57031771107784257</v>
      </c>
    </row>
    <row r="4577" spans="1:11" x14ac:dyDescent="0.25">
      <c r="A4577" s="175"/>
      <c r="B4577" s="175"/>
      <c r="C4577" s="175"/>
      <c r="D4577" s="127" t="s">
        <v>103</v>
      </c>
      <c r="E4577" s="128">
        <v>2747.1111069428207</v>
      </c>
      <c r="F4577" s="129">
        <v>2623.1460331023477</v>
      </c>
      <c r="G4577" s="129">
        <v>1566.726118588148</v>
      </c>
      <c r="H4577" s="129">
        <v>1412.2495492040193</v>
      </c>
      <c r="I4577" s="129">
        <v>26.722208677210229</v>
      </c>
      <c r="J4577" s="129">
        <v>27.149270027006935</v>
      </c>
      <c r="K4577" s="131">
        <v>0.57031771107784257</v>
      </c>
    </row>
    <row r="4578" spans="1:11" x14ac:dyDescent="0.25">
      <c r="A4578" s="175"/>
      <c r="B4578" s="175"/>
      <c r="C4578" s="175" t="s">
        <v>54</v>
      </c>
      <c r="D4578" s="127" t="s">
        <v>139</v>
      </c>
      <c r="E4578" s="128">
        <v>375.42620290924748</v>
      </c>
      <c r="F4578" s="129">
        <v>364.57296074695068</v>
      </c>
      <c r="G4578" s="129">
        <v>438.15502058058706</v>
      </c>
      <c r="H4578" s="129">
        <v>384.82619892767264</v>
      </c>
      <c r="I4578" s="129">
        <v>8.6001694680000007</v>
      </c>
      <c r="J4578" s="129">
        <v>6.7273143215361761</v>
      </c>
      <c r="K4578" s="130">
        <v>1.167086945943683</v>
      </c>
    </row>
    <row r="4579" spans="1:11" x14ac:dyDescent="0.25">
      <c r="A4579" s="175"/>
      <c r="B4579" s="175"/>
      <c r="C4579" s="175"/>
      <c r="D4579" s="127" t="s">
        <v>103</v>
      </c>
      <c r="E4579" s="128">
        <v>375.42620290924748</v>
      </c>
      <c r="F4579" s="129">
        <v>364.57296074695068</v>
      </c>
      <c r="G4579" s="129">
        <v>438.15502058058706</v>
      </c>
      <c r="H4579" s="129">
        <v>384.82619892767264</v>
      </c>
      <c r="I4579" s="129">
        <v>8.6001694680000007</v>
      </c>
      <c r="J4579" s="129">
        <v>6.7273143215361761</v>
      </c>
      <c r="K4579" s="130">
        <v>1.167086945943683</v>
      </c>
    </row>
    <row r="4580" spans="1:11" x14ac:dyDescent="0.25">
      <c r="A4580" s="175"/>
      <c r="B4580" s="175"/>
      <c r="C4580" s="175" t="s">
        <v>103</v>
      </c>
      <c r="D4580" s="127" t="s">
        <v>139</v>
      </c>
      <c r="E4580" s="128">
        <v>4710.143762071998</v>
      </c>
      <c r="F4580" s="129">
        <v>4440.8022074603759</v>
      </c>
      <c r="G4580" s="129">
        <v>3180.8697849917558</v>
      </c>
      <c r="H4580" s="129">
        <v>3568.2811149882355</v>
      </c>
      <c r="I4580" s="129">
        <v>142.49666986996226</v>
      </c>
      <c r="J4580" s="129">
        <v>134.60930126218886</v>
      </c>
      <c r="K4580" s="131">
        <v>0.78766265333836105</v>
      </c>
    </row>
    <row r="4581" spans="1:11" x14ac:dyDescent="0.25">
      <c r="A4581" s="175"/>
      <c r="B4581" s="175"/>
      <c r="C4581" s="175"/>
      <c r="D4581" s="127" t="s">
        <v>103</v>
      </c>
      <c r="E4581" s="128">
        <v>4710.143762071998</v>
      </c>
      <c r="F4581" s="129">
        <v>4440.8022074603759</v>
      </c>
      <c r="G4581" s="129">
        <v>3180.8697849917558</v>
      </c>
      <c r="H4581" s="129">
        <v>3568.2811149882355</v>
      </c>
      <c r="I4581" s="129">
        <v>142.49666986996226</v>
      </c>
      <c r="J4581" s="129">
        <v>134.60930126218886</v>
      </c>
      <c r="K4581" s="131">
        <v>0.78766265333836105</v>
      </c>
    </row>
    <row r="4582" spans="1:11" x14ac:dyDescent="0.25">
      <c r="A4582" s="175"/>
      <c r="B4582" s="175" t="s">
        <v>39</v>
      </c>
      <c r="C4582" s="175" t="s">
        <v>57</v>
      </c>
      <c r="D4582" s="127" t="s">
        <v>139</v>
      </c>
      <c r="E4582" s="128">
        <v>70.404283548019748</v>
      </c>
      <c r="F4582" s="129">
        <v>70.404283548019748</v>
      </c>
      <c r="G4582" s="129">
        <v>92.095575236742306</v>
      </c>
      <c r="H4582" s="129">
        <v>2.5142371399312862</v>
      </c>
      <c r="I4582" s="129">
        <v>10.085166709443794</v>
      </c>
      <c r="J4582" s="129">
        <v>10.085166709443794</v>
      </c>
      <c r="K4582" s="130">
        <v>1.3080961923847696</v>
      </c>
    </row>
    <row r="4583" spans="1:11" x14ac:dyDescent="0.25">
      <c r="A4583" s="175"/>
      <c r="B4583" s="175"/>
      <c r="C4583" s="175"/>
      <c r="D4583" s="127" t="s">
        <v>103</v>
      </c>
      <c r="E4583" s="128">
        <v>70.404283548019748</v>
      </c>
      <c r="F4583" s="129">
        <v>70.404283548019748</v>
      </c>
      <c r="G4583" s="129">
        <v>92.095575236742306</v>
      </c>
      <c r="H4583" s="129">
        <v>2.5142371399312862</v>
      </c>
      <c r="I4583" s="129">
        <v>10.085166709443794</v>
      </c>
      <c r="J4583" s="129">
        <v>10.085166709443794</v>
      </c>
      <c r="K4583" s="130">
        <v>1.3080961923847696</v>
      </c>
    </row>
    <row r="4584" spans="1:11" x14ac:dyDescent="0.25">
      <c r="A4584" s="175"/>
      <c r="B4584" s="175"/>
      <c r="C4584" s="175" t="s">
        <v>60</v>
      </c>
      <c r="D4584" s="127" t="s">
        <v>139</v>
      </c>
      <c r="E4584" s="128">
        <v>34.242347783937028</v>
      </c>
      <c r="F4584" s="129">
        <v>34.242347783937028</v>
      </c>
      <c r="G4584" s="129">
        <v>51.11268857727076</v>
      </c>
      <c r="H4584" s="129">
        <v>44.97203397696024</v>
      </c>
      <c r="I4584" s="133">
        <v>0.21178123896708928</v>
      </c>
      <c r="J4584" s="132"/>
      <c r="K4584" s="130">
        <v>1.4926747692588869</v>
      </c>
    </row>
    <row r="4585" spans="1:11" x14ac:dyDescent="0.25">
      <c r="A4585" s="175"/>
      <c r="B4585" s="175"/>
      <c r="C4585" s="175"/>
      <c r="D4585" s="127" t="s">
        <v>103</v>
      </c>
      <c r="E4585" s="128">
        <v>34.242347783937028</v>
      </c>
      <c r="F4585" s="129">
        <v>34.242347783937028</v>
      </c>
      <c r="G4585" s="129">
        <v>51.11268857727076</v>
      </c>
      <c r="H4585" s="129">
        <v>44.97203397696024</v>
      </c>
      <c r="I4585" s="133">
        <v>0.21178123896708928</v>
      </c>
      <c r="J4585" s="132"/>
      <c r="K4585" s="130">
        <v>1.4926747692588869</v>
      </c>
    </row>
    <row r="4586" spans="1:11" x14ac:dyDescent="0.25">
      <c r="A4586" s="175"/>
      <c r="B4586" s="175"/>
      <c r="C4586" s="175" t="s">
        <v>61</v>
      </c>
      <c r="D4586" s="127" t="s">
        <v>139</v>
      </c>
      <c r="E4586" s="128">
        <v>150.59112228394955</v>
      </c>
      <c r="F4586" s="129">
        <v>150.59112228394955</v>
      </c>
      <c r="G4586" s="129">
        <v>167.57563517441815</v>
      </c>
      <c r="H4586" s="129">
        <v>21.015319424854276</v>
      </c>
      <c r="I4586" s="132"/>
      <c r="J4586" s="132"/>
      <c r="K4586" s="130">
        <v>1.1127856186531579</v>
      </c>
    </row>
    <row r="4587" spans="1:11" x14ac:dyDescent="0.25">
      <c r="A4587" s="175"/>
      <c r="B4587" s="175"/>
      <c r="C4587" s="175"/>
      <c r="D4587" s="127" t="s">
        <v>103</v>
      </c>
      <c r="E4587" s="128">
        <v>150.59112228394955</v>
      </c>
      <c r="F4587" s="129">
        <v>150.59112228394955</v>
      </c>
      <c r="G4587" s="129">
        <v>167.57563517441815</v>
      </c>
      <c r="H4587" s="129">
        <v>21.015319424854276</v>
      </c>
      <c r="I4587" s="132"/>
      <c r="J4587" s="132"/>
      <c r="K4587" s="130">
        <v>1.1127856186531579</v>
      </c>
    </row>
    <row r="4588" spans="1:11" x14ac:dyDescent="0.25">
      <c r="A4588" s="175"/>
      <c r="B4588" s="175"/>
      <c r="C4588" s="175" t="s">
        <v>62</v>
      </c>
      <c r="D4588" s="127" t="s">
        <v>139</v>
      </c>
      <c r="E4588" s="128">
        <v>114.88302422347185</v>
      </c>
      <c r="F4588" s="129">
        <v>114.88302422347185</v>
      </c>
      <c r="G4588" s="132"/>
      <c r="H4588" s="132"/>
      <c r="I4588" s="132"/>
      <c r="J4588" s="132"/>
      <c r="K4588" s="134"/>
    </row>
    <row r="4589" spans="1:11" x14ac:dyDescent="0.25">
      <c r="A4589" s="175"/>
      <c r="B4589" s="175"/>
      <c r="C4589" s="175"/>
      <c r="D4589" s="127" t="s">
        <v>103</v>
      </c>
      <c r="E4589" s="128">
        <v>114.88302422347185</v>
      </c>
      <c r="F4589" s="129">
        <v>114.88302422347185</v>
      </c>
      <c r="G4589" s="132"/>
      <c r="H4589" s="132"/>
      <c r="I4589" s="132"/>
      <c r="J4589" s="132"/>
      <c r="K4589" s="134"/>
    </row>
    <row r="4590" spans="1:11" x14ac:dyDescent="0.25">
      <c r="A4590" s="175"/>
      <c r="B4590" s="175"/>
      <c r="C4590" s="175" t="s">
        <v>63</v>
      </c>
      <c r="D4590" s="127" t="s">
        <v>139</v>
      </c>
      <c r="E4590" s="128">
        <v>283.67061638441817</v>
      </c>
      <c r="F4590" s="129">
        <v>283.67061638441817</v>
      </c>
      <c r="G4590" s="129">
        <v>155.6945499</v>
      </c>
      <c r="H4590" s="129">
        <v>115.99510929374928</v>
      </c>
      <c r="I4590" s="129">
        <v>2.3760186123655624</v>
      </c>
      <c r="J4590" s="129">
        <v>11.911556483416934</v>
      </c>
      <c r="K4590" s="131">
        <v>0.54885681105937834</v>
      </c>
    </row>
    <row r="4591" spans="1:11" x14ac:dyDescent="0.25">
      <c r="A4591" s="175"/>
      <c r="B4591" s="175"/>
      <c r="C4591" s="175"/>
      <c r="D4591" s="127" t="s">
        <v>103</v>
      </c>
      <c r="E4591" s="128">
        <v>283.67061638441817</v>
      </c>
      <c r="F4591" s="129">
        <v>283.67061638441817</v>
      </c>
      <c r="G4591" s="129">
        <v>155.6945499</v>
      </c>
      <c r="H4591" s="129">
        <v>115.99510929374928</v>
      </c>
      <c r="I4591" s="129">
        <v>2.3760186123655624</v>
      </c>
      <c r="J4591" s="129">
        <v>11.911556483416934</v>
      </c>
      <c r="K4591" s="131">
        <v>0.54885681105937834</v>
      </c>
    </row>
    <row r="4592" spans="1:11" x14ac:dyDescent="0.25">
      <c r="A4592" s="175"/>
      <c r="B4592" s="175"/>
      <c r="C4592" s="175" t="s">
        <v>64</v>
      </c>
      <c r="D4592" s="127" t="s">
        <v>139</v>
      </c>
      <c r="E4592" s="128">
        <v>18.611179098902404</v>
      </c>
      <c r="F4592" s="129">
        <v>18.611179098902404</v>
      </c>
      <c r="G4592" s="129">
        <v>39.264079758301449</v>
      </c>
      <c r="H4592" s="129">
        <v>30.739848530204355</v>
      </c>
      <c r="I4592" s="132"/>
      <c r="J4592" s="133">
        <v>0.19131932948307587</v>
      </c>
      <c r="K4592" s="130">
        <v>2.1097040412994064</v>
      </c>
    </row>
    <row r="4593" spans="1:11" x14ac:dyDescent="0.25">
      <c r="A4593" s="175"/>
      <c r="B4593" s="175"/>
      <c r="C4593" s="175"/>
      <c r="D4593" s="127" t="s">
        <v>103</v>
      </c>
      <c r="E4593" s="128">
        <v>18.611179098902404</v>
      </c>
      <c r="F4593" s="129">
        <v>18.611179098902404</v>
      </c>
      <c r="G4593" s="129">
        <v>39.264079758301449</v>
      </c>
      <c r="H4593" s="129">
        <v>30.739848530204355</v>
      </c>
      <c r="I4593" s="132"/>
      <c r="J4593" s="133">
        <v>0.19131932948307587</v>
      </c>
      <c r="K4593" s="130">
        <v>2.1097040412994064</v>
      </c>
    </row>
    <row r="4594" spans="1:11" x14ac:dyDescent="0.25">
      <c r="A4594" s="175"/>
      <c r="B4594" s="175"/>
      <c r="C4594" s="175" t="s">
        <v>65</v>
      </c>
      <c r="D4594" s="127" t="s">
        <v>139</v>
      </c>
      <c r="E4594" s="128">
        <v>4.1403649825361484</v>
      </c>
      <c r="F4594" s="129">
        <v>2.0701824912680742</v>
      </c>
      <c r="G4594" s="129">
        <v>4.5544014807897639</v>
      </c>
      <c r="H4594" s="129">
        <v>3.6435211846318105</v>
      </c>
      <c r="I4594" s="133">
        <v>0.41403649825361488</v>
      </c>
      <c r="J4594" s="133">
        <v>0.41403649825361488</v>
      </c>
      <c r="K4594" s="130">
        <v>1.1000000000000001</v>
      </c>
    </row>
    <row r="4595" spans="1:11" x14ac:dyDescent="0.25">
      <c r="A4595" s="175"/>
      <c r="B4595" s="175"/>
      <c r="C4595" s="175"/>
      <c r="D4595" s="127" t="s">
        <v>103</v>
      </c>
      <c r="E4595" s="128">
        <v>4.1403649825361484</v>
      </c>
      <c r="F4595" s="129">
        <v>2.0701824912680742</v>
      </c>
      <c r="G4595" s="129">
        <v>4.5544014807897639</v>
      </c>
      <c r="H4595" s="129">
        <v>3.6435211846318105</v>
      </c>
      <c r="I4595" s="133">
        <v>0.41403649825361488</v>
      </c>
      <c r="J4595" s="133">
        <v>0.41403649825361488</v>
      </c>
      <c r="K4595" s="130">
        <v>1.1000000000000001</v>
      </c>
    </row>
    <row r="4596" spans="1:11" x14ac:dyDescent="0.25">
      <c r="A4596" s="175"/>
      <c r="B4596" s="175"/>
      <c r="C4596" s="175" t="s">
        <v>103</v>
      </c>
      <c r="D4596" s="127" t="s">
        <v>139</v>
      </c>
      <c r="E4596" s="128">
        <v>676.542938305235</v>
      </c>
      <c r="F4596" s="129">
        <v>674.47275581396684</v>
      </c>
      <c r="G4596" s="129">
        <v>510.2969301275225</v>
      </c>
      <c r="H4596" s="129">
        <v>218.88006955033126</v>
      </c>
      <c r="I4596" s="129">
        <v>13.08700305903006</v>
      </c>
      <c r="J4596" s="129">
        <v>22.602079020597419</v>
      </c>
      <c r="K4596" s="130">
        <v>1.2786862387759332</v>
      </c>
    </row>
    <row r="4597" spans="1:11" x14ac:dyDescent="0.25">
      <c r="A4597" s="175"/>
      <c r="B4597" s="175"/>
      <c r="C4597" s="175"/>
      <c r="D4597" s="127" t="s">
        <v>103</v>
      </c>
      <c r="E4597" s="128">
        <v>676.542938305235</v>
      </c>
      <c r="F4597" s="129">
        <v>674.47275581396684</v>
      </c>
      <c r="G4597" s="129">
        <v>510.2969301275225</v>
      </c>
      <c r="H4597" s="129">
        <v>218.88006955033126</v>
      </c>
      <c r="I4597" s="129">
        <v>13.08700305903006</v>
      </c>
      <c r="J4597" s="129">
        <v>22.602079020597419</v>
      </c>
      <c r="K4597" s="130">
        <v>1.2786862387759332</v>
      </c>
    </row>
    <row r="4598" spans="1:11" x14ac:dyDescent="0.25">
      <c r="A4598" s="175"/>
      <c r="B4598" s="175" t="s">
        <v>40</v>
      </c>
      <c r="C4598" s="175" t="s">
        <v>70</v>
      </c>
      <c r="D4598" s="127" t="s">
        <v>139</v>
      </c>
      <c r="E4598" s="128">
        <v>12.937074493608865</v>
      </c>
      <c r="F4598" s="129">
        <v>12.937074493608865</v>
      </c>
      <c r="G4598" s="129">
        <v>14.230781942969752</v>
      </c>
      <c r="H4598" s="129">
        <v>11.384625554375802</v>
      </c>
      <c r="I4598" s="129">
        <v>2.5874148987217733</v>
      </c>
      <c r="J4598" s="129">
        <v>2.5874148987217733</v>
      </c>
      <c r="K4598" s="130">
        <v>1.1000000000000001</v>
      </c>
    </row>
    <row r="4599" spans="1:11" x14ac:dyDescent="0.25">
      <c r="A4599" s="175"/>
      <c r="B4599" s="175"/>
      <c r="C4599" s="175"/>
      <c r="D4599" s="127" t="s">
        <v>103</v>
      </c>
      <c r="E4599" s="128">
        <v>12.937074493608865</v>
      </c>
      <c r="F4599" s="129">
        <v>12.937074493608865</v>
      </c>
      <c r="G4599" s="129">
        <v>14.230781942969752</v>
      </c>
      <c r="H4599" s="129">
        <v>11.384625554375802</v>
      </c>
      <c r="I4599" s="129">
        <v>2.5874148987217733</v>
      </c>
      <c r="J4599" s="129">
        <v>2.5874148987217733</v>
      </c>
      <c r="K4599" s="130">
        <v>1.1000000000000001</v>
      </c>
    </row>
    <row r="4600" spans="1:11" x14ac:dyDescent="0.25">
      <c r="A4600" s="175"/>
      <c r="B4600" s="175"/>
      <c r="C4600" s="175" t="s">
        <v>103</v>
      </c>
      <c r="D4600" s="127" t="s">
        <v>139</v>
      </c>
      <c r="E4600" s="128">
        <v>12.937074493608865</v>
      </c>
      <c r="F4600" s="129">
        <v>12.937074493608865</v>
      </c>
      <c r="G4600" s="129">
        <v>14.230781942969752</v>
      </c>
      <c r="H4600" s="129">
        <v>11.384625554375802</v>
      </c>
      <c r="I4600" s="129">
        <v>2.5874148987217733</v>
      </c>
      <c r="J4600" s="129">
        <v>2.5874148987217733</v>
      </c>
      <c r="K4600" s="130">
        <v>1.1000000000000001</v>
      </c>
    </row>
    <row r="4601" spans="1:11" x14ac:dyDescent="0.25">
      <c r="A4601" s="175"/>
      <c r="B4601" s="175"/>
      <c r="C4601" s="175"/>
      <c r="D4601" s="127" t="s">
        <v>103</v>
      </c>
      <c r="E4601" s="128">
        <v>12.937074493608865</v>
      </c>
      <c r="F4601" s="129">
        <v>12.937074493608865</v>
      </c>
      <c r="G4601" s="129">
        <v>14.230781942969752</v>
      </c>
      <c r="H4601" s="129">
        <v>11.384625554375802</v>
      </c>
      <c r="I4601" s="129">
        <v>2.5874148987217733</v>
      </c>
      <c r="J4601" s="129">
        <v>2.5874148987217733</v>
      </c>
      <c r="K4601" s="130">
        <v>1.1000000000000001</v>
      </c>
    </row>
    <row r="4602" spans="1:11" x14ac:dyDescent="0.25">
      <c r="A4602" s="175"/>
      <c r="B4602" s="175" t="s">
        <v>41</v>
      </c>
      <c r="C4602" s="175" t="s">
        <v>74</v>
      </c>
      <c r="D4602" s="127" t="s">
        <v>139</v>
      </c>
      <c r="E4602" s="128">
        <v>76.175464796149399</v>
      </c>
      <c r="F4602" s="129">
        <v>6.3479553996791163</v>
      </c>
      <c r="G4602" s="129">
        <v>69.827509396470276</v>
      </c>
      <c r="H4602" s="129">
        <v>67.034409020611477</v>
      </c>
      <c r="I4602" s="129">
        <v>10.156728639486587</v>
      </c>
      <c r="J4602" s="129">
        <v>10.156728639486587</v>
      </c>
      <c r="K4602" s="131">
        <v>0.91666666666666663</v>
      </c>
    </row>
    <row r="4603" spans="1:11" x14ac:dyDescent="0.25">
      <c r="A4603" s="175"/>
      <c r="B4603" s="175"/>
      <c r="C4603" s="175"/>
      <c r="D4603" s="127" t="s">
        <v>103</v>
      </c>
      <c r="E4603" s="128">
        <v>76.175464796149399</v>
      </c>
      <c r="F4603" s="129">
        <v>6.3479553996791163</v>
      </c>
      <c r="G4603" s="129">
        <v>69.827509396470276</v>
      </c>
      <c r="H4603" s="129">
        <v>67.034409020611477</v>
      </c>
      <c r="I4603" s="129">
        <v>10.156728639486587</v>
      </c>
      <c r="J4603" s="129">
        <v>10.156728639486587</v>
      </c>
      <c r="K4603" s="131">
        <v>0.91666666666666663</v>
      </c>
    </row>
    <row r="4604" spans="1:11" x14ac:dyDescent="0.25">
      <c r="A4604" s="175"/>
      <c r="B4604" s="175"/>
      <c r="C4604" s="175" t="s">
        <v>78</v>
      </c>
      <c r="D4604" s="127" t="s">
        <v>139</v>
      </c>
      <c r="E4604" s="128">
        <v>16.30793441747096</v>
      </c>
      <c r="F4604" s="129">
        <v>16.30793441747096</v>
      </c>
      <c r="G4604" s="129">
        <v>16.264446592357707</v>
      </c>
      <c r="H4604" s="129">
        <v>13.394250134882817</v>
      </c>
      <c r="I4604" s="133">
        <v>0.86975650226511803</v>
      </c>
      <c r="J4604" s="133">
        <v>0.86975650226511803</v>
      </c>
      <c r="K4604" s="131">
        <v>0.99733333333333352</v>
      </c>
    </row>
    <row r="4605" spans="1:11" x14ac:dyDescent="0.25">
      <c r="A4605" s="175"/>
      <c r="B4605" s="175"/>
      <c r="C4605" s="175"/>
      <c r="D4605" s="127" t="s">
        <v>103</v>
      </c>
      <c r="E4605" s="128">
        <v>16.30793441747096</v>
      </c>
      <c r="F4605" s="129">
        <v>16.30793441747096</v>
      </c>
      <c r="G4605" s="129">
        <v>16.264446592357707</v>
      </c>
      <c r="H4605" s="129">
        <v>13.394250134882817</v>
      </c>
      <c r="I4605" s="133">
        <v>0.86975650226511803</v>
      </c>
      <c r="J4605" s="133">
        <v>0.86975650226511803</v>
      </c>
      <c r="K4605" s="131">
        <v>0.99733333333333352</v>
      </c>
    </row>
    <row r="4606" spans="1:11" x14ac:dyDescent="0.25">
      <c r="A4606" s="175"/>
      <c r="B4606" s="175"/>
      <c r="C4606" s="175" t="s">
        <v>103</v>
      </c>
      <c r="D4606" s="127" t="s">
        <v>139</v>
      </c>
      <c r="E4606" s="128">
        <v>92.483399213620359</v>
      </c>
      <c r="F4606" s="129">
        <v>22.655889817150076</v>
      </c>
      <c r="G4606" s="129">
        <v>86.091955988827976</v>
      </c>
      <c r="H4606" s="129">
        <v>80.428659155494302</v>
      </c>
      <c r="I4606" s="129">
        <v>11.026485141751705</v>
      </c>
      <c r="J4606" s="129">
        <v>11.026485141751705</v>
      </c>
      <c r="K4606" s="131">
        <v>0.95700000000000007</v>
      </c>
    </row>
    <row r="4607" spans="1:11" x14ac:dyDescent="0.25">
      <c r="A4607" s="175"/>
      <c r="B4607" s="175"/>
      <c r="C4607" s="175"/>
      <c r="D4607" s="127" t="s">
        <v>103</v>
      </c>
      <c r="E4607" s="128">
        <v>92.483399213620359</v>
      </c>
      <c r="F4607" s="129">
        <v>22.655889817150076</v>
      </c>
      <c r="G4607" s="129">
        <v>86.091955988827976</v>
      </c>
      <c r="H4607" s="129">
        <v>80.428659155494302</v>
      </c>
      <c r="I4607" s="129">
        <v>11.026485141751705</v>
      </c>
      <c r="J4607" s="129">
        <v>11.026485141751705</v>
      </c>
      <c r="K4607" s="131">
        <v>0.95700000000000007</v>
      </c>
    </row>
    <row r="4608" spans="1:11" x14ac:dyDescent="0.25">
      <c r="A4608" s="175"/>
      <c r="B4608" s="175" t="s">
        <v>42</v>
      </c>
      <c r="C4608" s="175" t="s">
        <v>79</v>
      </c>
      <c r="D4608" s="127" t="s">
        <v>139</v>
      </c>
      <c r="E4608" s="128">
        <v>565.09989982857155</v>
      </c>
      <c r="F4608" s="129">
        <v>443.56682871498475</v>
      </c>
      <c r="G4608" s="129">
        <v>383.89326749166162</v>
      </c>
      <c r="H4608" s="129">
        <v>302.91190476042084</v>
      </c>
      <c r="I4608" s="129">
        <v>14.088310080711571</v>
      </c>
      <c r="J4608" s="129">
        <v>38.394924303428958</v>
      </c>
      <c r="K4608" s="131">
        <v>0.67933699441128781</v>
      </c>
    </row>
    <row r="4609" spans="1:11" x14ac:dyDescent="0.25">
      <c r="A4609" s="175"/>
      <c r="B4609" s="175"/>
      <c r="C4609" s="175"/>
      <c r="D4609" s="127" t="s">
        <v>103</v>
      </c>
      <c r="E4609" s="128">
        <v>565.09989982857155</v>
      </c>
      <c r="F4609" s="129">
        <v>443.56682871498475</v>
      </c>
      <c r="G4609" s="129">
        <v>383.89326749166162</v>
      </c>
      <c r="H4609" s="129">
        <v>302.91190476042084</v>
      </c>
      <c r="I4609" s="129">
        <v>14.088310080711571</v>
      </c>
      <c r="J4609" s="129">
        <v>38.394924303428958</v>
      </c>
      <c r="K4609" s="131">
        <v>0.67933699441128781</v>
      </c>
    </row>
    <row r="4610" spans="1:11" x14ac:dyDescent="0.25">
      <c r="A4610" s="175"/>
      <c r="B4610" s="175"/>
      <c r="C4610" s="175" t="s">
        <v>80</v>
      </c>
      <c r="D4610" s="127" t="s">
        <v>139</v>
      </c>
      <c r="E4610" s="128">
        <v>23.326651759875372</v>
      </c>
      <c r="F4610" s="129">
        <v>23.326651759875372</v>
      </c>
      <c r="G4610" s="129">
        <v>16.115970715877573</v>
      </c>
      <c r="H4610" s="129">
        <v>7.196020050498821</v>
      </c>
      <c r="I4610" s="129">
        <v>2.6642564048144433</v>
      </c>
      <c r="J4610" s="133">
        <v>0.94032578993450933</v>
      </c>
      <c r="K4610" s="131">
        <v>0.69088229557226766</v>
      </c>
    </row>
    <row r="4611" spans="1:11" x14ac:dyDescent="0.25">
      <c r="A4611" s="175"/>
      <c r="B4611" s="175"/>
      <c r="C4611" s="175"/>
      <c r="D4611" s="127" t="s">
        <v>103</v>
      </c>
      <c r="E4611" s="128">
        <v>23.326651759875372</v>
      </c>
      <c r="F4611" s="129">
        <v>23.326651759875372</v>
      </c>
      <c r="G4611" s="129">
        <v>16.115970715877573</v>
      </c>
      <c r="H4611" s="129">
        <v>7.196020050498821</v>
      </c>
      <c r="I4611" s="129">
        <v>2.6642564048144433</v>
      </c>
      <c r="J4611" s="133">
        <v>0.94032578993450933</v>
      </c>
      <c r="K4611" s="131">
        <v>0.69088229557226766</v>
      </c>
    </row>
    <row r="4612" spans="1:11" x14ac:dyDescent="0.25">
      <c r="A4612" s="175"/>
      <c r="B4612" s="175"/>
      <c r="C4612" s="175" t="s">
        <v>103</v>
      </c>
      <c r="D4612" s="127" t="s">
        <v>139</v>
      </c>
      <c r="E4612" s="128">
        <v>588.42655158844696</v>
      </c>
      <c r="F4612" s="129">
        <v>466.8934804748601</v>
      </c>
      <c r="G4612" s="129">
        <v>400.00923820753917</v>
      </c>
      <c r="H4612" s="129">
        <v>310.10792481091966</v>
      </c>
      <c r="I4612" s="129">
        <v>16.752566485526014</v>
      </c>
      <c r="J4612" s="129">
        <v>39.33525009336347</v>
      </c>
      <c r="K4612" s="131">
        <v>0.68510964499177773</v>
      </c>
    </row>
    <row r="4613" spans="1:11" x14ac:dyDescent="0.25">
      <c r="A4613" s="175"/>
      <c r="B4613" s="175"/>
      <c r="C4613" s="175"/>
      <c r="D4613" s="127" t="s">
        <v>103</v>
      </c>
      <c r="E4613" s="128">
        <v>588.42655158844696</v>
      </c>
      <c r="F4613" s="129">
        <v>466.8934804748601</v>
      </c>
      <c r="G4613" s="129">
        <v>400.00923820753917</v>
      </c>
      <c r="H4613" s="129">
        <v>310.10792481091966</v>
      </c>
      <c r="I4613" s="129">
        <v>16.752566485526014</v>
      </c>
      <c r="J4613" s="129">
        <v>39.33525009336347</v>
      </c>
      <c r="K4613" s="131">
        <v>0.68510964499177773</v>
      </c>
    </row>
    <row r="4614" spans="1:11" x14ac:dyDescent="0.25">
      <c r="A4614" s="175"/>
      <c r="B4614" s="175" t="s">
        <v>43</v>
      </c>
      <c r="C4614" s="175" t="s">
        <v>82</v>
      </c>
      <c r="D4614" s="127" t="s">
        <v>139</v>
      </c>
      <c r="E4614" s="128">
        <v>128.66148856701696</v>
      </c>
      <c r="F4614" s="129">
        <v>128.66148856701696</v>
      </c>
      <c r="G4614" s="129">
        <v>144.94824497474508</v>
      </c>
      <c r="H4614" s="129">
        <v>141.52763742371866</v>
      </c>
      <c r="I4614" s="129">
        <v>11.505679944361638</v>
      </c>
      <c r="J4614" s="129">
        <v>23.011359888723277</v>
      </c>
      <c r="K4614" s="130">
        <v>1.1265861027190331</v>
      </c>
    </row>
    <row r="4615" spans="1:11" x14ac:dyDescent="0.25">
      <c r="A4615" s="175"/>
      <c r="B4615" s="175"/>
      <c r="C4615" s="175"/>
      <c r="D4615" s="127" t="s">
        <v>103</v>
      </c>
      <c r="E4615" s="128">
        <v>128.66148856701696</v>
      </c>
      <c r="F4615" s="129">
        <v>128.66148856701696</v>
      </c>
      <c r="G4615" s="129">
        <v>144.94824497474508</v>
      </c>
      <c r="H4615" s="129">
        <v>141.52763742371866</v>
      </c>
      <c r="I4615" s="129">
        <v>11.505679944361638</v>
      </c>
      <c r="J4615" s="129">
        <v>23.011359888723277</v>
      </c>
      <c r="K4615" s="130">
        <v>1.1265861027190331</v>
      </c>
    </row>
    <row r="4616" spans="1:11" x14ac:dyDescent="0.25">
      <c r="A4616" s="175"/>
      <c r="B4616" s="175"/>
      <c r="C4616" s="175" t="s">
        <v>103</v>
      </c>
      <c r="D4616" s="127" t="s">
        <v>139</v>
      </c>
      <c r="E4616" s="128">
        <v>128.66148856701696</v>
      </c>
      <c r="F4616" s="129">
        <v>128.66148856701696</v>
      </c>
      <c r="G4616" s="129">
        <v>144.94824497474508</v>
      </c>
      <c r="H4616" s="129">
        <v>141.52763742371866</v>
      </c>
      <c r="I4616" s="129">
        <v>11.505679944361638</v>
      </c>
      <c r="J4616" s="129">
        <v>23.011359888723277</v>
      </c>
      <c r="K4616" s="130">
        <v>1.1265861027190331</v>
      </c>
    </row>
    <row r="4617" spans="1:11" x14ac:dyDescent="0.25">
      <c r="A4617" s="175"/>
      <c r="B4617" s="175"/>
      <c r="C4617" s="175"/>
      <c r="D4617" s="127" t="s">
        <v>103</v>
      </c>
      <c r="E4617" s="128">
        <v>128.66148856701696</v>
      </c>
      <c r="F4617" s="129">
        <v>128.66148856701696</v>
      </c>
      <c r="G4617" s="129">
        <v>144.94824497474508</v>
      </c>
      <c r="H4617" s="129">
        <v>141.52763742371866</v>
      </c>
      <c r="I4617" s="129">
        <v>11.505679944361638</v>
      </c>
      <c r="J4617" s="129">
        <v>23.011359888723277</v>
      </c>
      <c r="K4617" s="130">
        <v>1.1265861027190331</v>
      </c>
    </row>
    <row r="4618" spans="1:11" x14ac:dyDescent="0.25">
      <c r="A4618" s="175"/>
      <c r="B4618" s="175" t="s">
        <v>45</v>
      </c>
      <c r="C4618" s="175" t="s">
        <v>162</v>
      </c>
      <c r="D4618" s="127" t="s">
        <v>139</v>
      </c>
      <c r="E4618" s="128">
        <v>2.0699242099275073</v>
      </c>
      <c r="F4618" s="129">
        <v>2.0699242099275073</v>
      </c>
      <c r="G4618" s="129">
        <v>1.8215333047362063</v>
      </c>
      <c r="H4618" s="133">
        <v>0.91076665236810317</v>
      </c>
      <c r="I4618" s="133">
        <v>0.8279696839710029</v>
      </c>
      <c r="J4618" s="133">
        <v>0.8279696839710029</v>
      </c>
      <c r="K4618" s="131">
        <v>0.88</v>
      </c>
    </row>
    <row r="4619" spans="1:11" x14ac:dyDescent="0.25">
      <c r="A4619" s="175"/>
      <c r="B4619" s="175"/>
      <c r="C4619" s="175"/>
      <c r="D4619" s="127" t="s">
        <v>103</v>
      </c>
      <c r="E4619" s="128">
        <v>2.0699242099275073</v>
      </c>
      <c r="F4619" s="129">
        <v>2.0699242099275073</v>
      </c>
      <c r="G4619" s="129">
        <v>1.8215333047362063</v>
      </c>
      <c r="H4619" s="133">
        <v>0.91076665236810317</v>
      </c>
      <c r="I4619" s="133">
        <v>0.8279696839710029</v>
      </c>
      <c r="J4619" s="133">
        <v>0.8279696839710029</v>
      </c>
      <c r="K4619" s="131">
        <v>0.88</v>
      </c>
    </row>
    <row r="4620" spans="1:11" x14ac:dyDescent="0.25">
      <c r="A4620" s="175"/>
      <c r="B4620" s="175"/>
      <c r="C4620" s="175" t="s">
        <v>165</v>
      </c>
      <c r="D4620" s="127" t="s">
        <v>139</v>
      </c>
      <c r="E4620" s="128">
        <v>17.759868327278369</v>
      </c>
      <c r="F4620" s="129">
        <v>17.759868327278369</v>
      </c>
      <c r="G4620" s="132"/>
      <c r="H4620" s="129">
        <v>74.23624960802357</v>
      </c>
      <c r="I4620" s="129">
        <v>1.7759868327278368</v>
      </c>
      <c r="J4620" s="129">
        <v>1.7759868327278368</v>
      </c>
      <c r="K4620" s="134"/>
    </row>
    <row r="4621" spans="1:11" x14ac:dyDescent="0.25">
      <c r="A4621" s="175"/>
      <c r="B4621" s="175"/>
      <c r="C4621" s="175"/>
      <c r="D4621" s="127" t="s">
        <v>103</v>
      </c>
      <c r="E4621" s="128">
        <v>17.759868327278369</v>
      </c>
      <c r="F4621" s="129">
        <v>17.759868327278369</v>
      </c>
      <c r="G4621" s="132"/>
      <c r="H4621" s="129">
        <v>74.23624960802357</v>
      </c>
      <c r="I4621" s="129">
        <v>1.7759868327278368</v>
      </c>
      <c r="J4621" s="129">
        <v>1.7759868327278368</v>
      </c>
      <c r="K4621" s="134"/>
    </row>
    <row r="4622" spans="1:11" x14ac:dyDescent="0.25">
      <c r="A4622" s="175"/>
      <c r="B4622" s="175"/>
      <c r="C4622" s="175" t="s">
        <v>103</v>
      </c>
      <c r="D4622" s="127" t="s">
        <v>139</v>
      </c>
      <c r="E4622" s="128">
        <v>19.829792537205876</v>
      </c>
      <c r="F4622" s="129">
        <v>19.829792537205876</v>
      </c>
      <c r="G4622" s="129">
        <v>1.8215333047362063</v>
      </c>
      <c r="H4622" s="129">
        <v>75.14701626039168</v>
      </c>
      <c r="I4622" s="129">
        <v>2.6039565166988394</v>
      </c>
      <c r="J4622" s="129">
        <v>2.6039565166988394</v>
      </c>
      <c r="K4622" s="131">
        <v>0.88</v>
      </c>
    </row>
    <row r="4623" spans="1:11" x14ac:dyDescent="0.25">
      <c r="A4623" s="175"/>
      <c r="B4623" s="175"/>
      <c r="C4623" s="175"/>
      <c r="D4623" s="127" t="s">
        <v>103</v>
      </c>
      <c r="E4623" s="128">
        <v>19.829792537205876</v>
      </c>
      <c r="F4623" s="129">
        <v>19.829792537205876</v>
      </c>
      <c r="G4623" s="129">
        <v>1.8215333047362063</v>
      </c>
      <c r="H4623" s="129">
        <v>75.14701626039168</v>
      </c>
      <c r="I4623" s="129">
        <v>2.6039565166988394</v>
      </c>
      <c r="J4623" s="129">
        <v>2.6039565166988394</v>
      </c>
      <c r="K4623" s="131">
        <v>0.88</v>
      </c>
    </row>
    <row r="4624" spans="1:11" x14ac:dyDescent="0.25">
      <c r="A4624" s="175"/>
      <c r="B4624" s="175" t="s">
        <v>46</v>
      </c>
      <c r="C4624" s="175" t="s">
        <v>91</v>
      </c>
      <c r="D4624" s="127" t="s">
        <v>139</v>
      </c>
      <c r="E4624" s="128">
        <v>34.131855836814879</v>
      </c>
      <c r="F4624" s="129">
        <v>22.754570557876583</v>
      </c>
      <c r="G4624" s="129">
        <v>15.018016568198545</v>
      </c>
      <c r="H4624" s="129">
        <v>13.766515187515333</v>
      </c>
      <c r="I4624" s="132"/>
      <c r="J4624" s="132"/>
      <c r="K4624" s="131">
        <v>0.43999999999999995</v>
      </c>
    </row>
    <row r="4625" spans="1:11" x14ac:dyDescent="0.25">
      <c r="A4625" s="175"/>
      <c r="B4625" s="175"/>
      <c r="C4625" s="175"/>
      <c r="D4625" s="127" t="s">
        <v>103</v>
      </c>
      <c r="E4625" s="128">
        <v>34.131855836814879</v>
      </c>
      <c r="F4625" s="129">
        <v>22.754570557876583</v>
      </c>
      <c r="G4625" s="129">
        <v>15.018016568198545</v>
      </c>
      <c r="H4625" s="129">
        <v>13.766515187515333</v>
      </c>
      <c r="I4625" s="132"/>
      <c r="J4625" s="132"/>
      <c r="K4625" s="131">
        <v>0.43999999999999995</v>
      </c>
    </row>
    <row r="4626" spans="1:11" x14ac:dyDescent="0.25">
      <c r="A4626" s="175"/>
      <c r="B4626" s="175"/>
      <c r="C4626" s="175" t="s">
        <v>96</v>
      </c>
      <c r="D4626" s="127" t="s">
        <v>139</v>
      </c>
      <c r="E4626" s="128">
        <v>16.494033130829873</v>
      </c>
      <c r="F4626" s="129">
        <v>5.4980110436099574</v>
      </c>
      <c r="G4626" s="129">
        <v>24.191248591883813</v>
      </c>
      <c r="H4626" s="132"/>
      <c r="I4626" s="129">
        <v>1.0996022087219914</v>
      </c>
      <c r="J4626" s="129">
        <v>1.0996022087219914</v>
      </c>
      <c r="K4626" s="130">
        <v>1.4666666666666666</v>
      </c>
    </row>
    <row r="4627" spans="1:11" x14ac:dyDescent="0.25">
      <c r="A4627" s="175"/>
      <c r="B4627" s="175"/>
      <c r="C4627" s="175"/>
      <c r="D4627" s="127" t="s">
        <v>103</v>
      </c>
      <c r="E4627" s="128">
        <v>16.494033130829873</v>
      </c>
      <c r="F4627" s="129">
        <v>5.4980110436099574</v>
      </c>
      <c r="G4627" s="129">
        <v>24.191248591883813</v>
      </c>
      <c r="H4627" s="132"/>
      <c r="I4627" s="129">
        <v>1.0996022087219914</v>
      </c>
      <c r="J4627" s="129">
        <v>1.0996022087219914</v>
      </c>
      <c r="K4627" s="130">
        <v>1.4666666666666666</v>
      </c>
    </row>
    <row r="4628" spans="1:11" x14ac:dyDescent="0.25">
      <c r="A4628" s="175"/>
      <c r="B4628" s="175"/>
      <c r="C4628" s="175" t="s">
        <v>103</v>
      </c>
      <c r="D4628" s="127" t="s">
        <v>139</v>
      </c>
      <c r="E4628" s="128">
        <v>50.625888967644755</v>
      </c>
      <c r="F4628" s="129">
        <v>28.25258160148654</v>
      </c>
      <c r="G4628" s="129">
        <v>39.20926516008236</v>
      </c>
      <c r="H4628" s="129">
        <v>13.766515187515333</v>
      </c>
      <c r="I4628" s="129">
        <v>1.0996022087219914</v>
      </c>
      <c r="J4628" s="129">
        <v>1.0996022087219914</v>
      </c>
      <c r="K4628" s="131">
        <v>0.95333333333333325</v>
      </c>
    </row>
    <row r="4629" spans="1:11" x14ac:dyDescent="0.25">
      <c r="A4629" s="175"/>
      <c r="B4629" s="175"/>
      <c r="C4629" s="175"/>
      <c r="D4629" s="127" t="s">
        <v>103</v>
      </c>
      <c r="E4629" s="128">
        <v>50.625888967644755</v>
      </c>
      <c r="F4629" s="129">
        <v>28.25258160148654</v>
      </c>
      <c r="G4629" s="129">
        <v>39.20926516008236</v>
      </c>
      <c r="H4629" s="129">
        <v>13.766515187515333</v>
      </c>
      <c r="I4629" s="129">
        <v>1.0996022087219914</v>
      </c>
      <c r="J4629" s="129">
        <v>1.0996022087219914</v>
      </c>
      <c r="K4629" s="131">
        <v>0.95333333333333325</v>
      </c>
    </row>
    <row r="4630" spans="1:11" x14ac:dyDescent="0.25">
      <c r="A4630" s="175"/>
      <c r="B4630" s="175" t="s">
        <v>103</v>
      </c>
      <c r="C4630" s="175" t="s">
        <v>51</v>
      </c>
      <c r="D4630" s="127" t="s">
        <v>139</v>
      </c>
      <c r="E4630" s="128">
        <v>1353.141126644209</v>
      </c>
      <c r="F4630" s="129">
        <v>1218.6178880353555</v>
      </c>
      <c r="G4630" s="129">
        <v>1021.6593415876247</v>
      </c>
      <c r="H4630" s="129">
        <v>1580.7181988859868</v>
      </c>
      <c r="I4630" s="129">
        <v>85.220241491361733</v>
      </c>
      <c r="J4630" s="129">
        <v>77.107424101935081</v>
      </c>
      <c r="K4630" s="131">
        <v>0.7550279283295015</v>
      </c>
    </row>
    <row r="4631" spans="1:11" x14ac:dyDescent="0.25">
      <c r="A4631" s="175"/>
      <c r="B4631" s="175"/>
      <c r="C4631" s="175"/>
      <c r="D4631" s="127" t="s">
        <v>103</v>
      </c>
      <c r="E4631" s="128">
        <v>1353.141126644209</v>
      </c>
      <c r="F4631" s="129">
        <v>1218.6178880353555</v>
      </c>
      <c r="G4631" s="129">
        <v>1021.6593415876247</v>
      </c>
      <c r="H4631" s="129">
        <v>1580.7181988859868</v>
      </c>
      <c r="I4631" s="129">
        <v>85.220241491361733</v>
      </c>
      <c r="J4631" s="129">
        <v>77.107424101935081</v>
      </c>
      <c r="K4631" s="131">
        <v>0.7550279283295015</v>
      </c>
    </row>
    <row r="4632" spans="1:11" x14ac:dyDescent="0.25">
      <c r="A4632" s="175"/>
      <c r="B4632" s="175"/>
      <c r="C4632" s="175" t="s">
        <v>52</v>
      </c>
      <c r="D4632" s="127" t="s">
        <v>139</v>
      </c>
      <c r="E4632" s="128">
        <v>234.46532557572144</v>
      </c>
      <c r="F4632" s="129">
        <v>234.46532557572144</v>
      </c>
      <c r="G4632" s="129">
        <v>154.32930423539608</v>
      </c>
      <c r="H4632" s="129">
        <v>190.48716797055675</v>
      </c>
      <c r="I4632" s="129">
        <v>21.954050233390305</v>
      </c>
      <c r="J4632" s="129">
        <v>23.625292811710676</v>
      </c>
      <c r="K4632" s="131">
        <v>0.65821802800241724</v>
      </c>
    </row>
    <row r="4633" spans="1:11" x14ac:dyDescent="0.25">
      <c r="A4633" s="175"/>
      <c r="B4633" s="175"/>
      <c r="C4633" s="175"/>
      <c r="D4633" s="127" t="s">
        <v>103</v>
      </c>
      <c r="E4633" s="128">
        <v>234.46532557572144</v>
      </c>
      <c r="F4633" s="129">
        <v>234.46532557572144</v>
      </c>
      <c r="G4633" s="129">
        <v>154.32930423539608</v>
      </c>
      <c r="H4633" s="129">
        <v>190.48716797055675</v>
      </c>
      <c r="I4633" s="129">
        <v>21.954050233390305</v>
      </c>
      <c r="J4633" s="129">
        <v>23.625292811710676</v>
      </c>
      <c r="K4633" s="131">
        <v>0.65821802800241724</v>
      </c>
    </row>
    <row r="4634" spans="1:11" x14ac:dyDescent="0.25">
      <c r="A4634" s="175"/>
      <c r="B4634" s="175"/>
      <c r="C4634" s="175" t="s">
        <v>53</v>
      </c>
      <c r="D4634" s="127" t="s">
        <v>139</v>
      </c>
      <c r="E4634" s="128">
        <v>2747.1111069428207</v>
      </c>
      <c r="F4634" s="129">
        <v>2623.1460331023477</v>
      </c>
      <c r="G4634" s="129">
        <v>1566.726118588148</v>
      </c>
      <c r="H4634" s="129">
        <v>1412.2495492040193</v>
      </c>
      <c r="I4634" s="129">
        <v>26.722208677210229</v>
      </c>
      <c r="J4634" s="129">
        <v>27.149270027006935</v>
      </c>
      <c r="K4634" s="131">
        <v>0.57031771107784257</v>
      </c>
    </row>
    <row r="4635" spans="1:11" x14ac:dyDescent="0.25">
      <c r="A4635" s="175"/>
      <c r="B4635" s="175"/>
      <c r="C4635" s="175"/>
      <c r="D4635" s="127" t="s">
        <v>103</v>
      </c>
      <c r="E4635" s="128">
        <v>2747.1111069428207</v>
      </c>
      <c r="F4635" s="129">
        <v>2623.1460331023477</v>
      </c>
      <c r="G4635" s="129">
        <v>1566.726118588148</v>
      </c>
      <c r="H4635" s="129">
        <v>1412.2495492040193</v>
      </c>
      <c r="I4635" s="129">
        <v>26.722208677210229</v>
      </c>
      <c r="J4635" s="129">
        <v>27.149270027006935</v>
      </c>
      <c r="K4635" s="131">
        <v>0.57031771107784257</v>
      </c>
    </row>
    <row r="4636" spans="1:11" x14ac:dyDescent="0.25">
      <c r="A4636" s="175"/>
      <c r="B4636" s="175"/>
      <c r="C4636" s="175" t="s">
        <v>54</v>
      </c>
      <c r="D4636" s="127" t="s">
        <v>139</v>
      </c>
      <c r="E4636" s="128">
        <v>375.42620290924748</v>
      </c>
      <c r="F4636" s="129">
        <v>364.57296074695068</v>
      </c>
      <c r="G4636" s="129">
        <v>438.15502058058706</v>
      </c>
      <c r="H4636" s="129">
        <v>384.82619892767264</v>
      </c>
      <c r="I4636" s="129">
        <v>8.6001694680000007</v>
      </c>
      <c r="J4636" s="129">
        <v>6.7273143215361761</v>
      </c>
      <c r="K4636" s="130">
        <v>1.167086945943683</v>
      </c>
    </row>
    <row r="4637" spans="1:11" x14ac:dyDescent="0.25">
      <c r="A4637" s="175"/>
      <c r="B4637" s="175"/>
      <c r="C4637" s="175"/>
      <c r="D4637" s="127" t="s">
        <v>103</v>
      </c>
      <c r="E4637" s="128">
        <v>375.42620290924748</v>
      </c>
      <c r="F4637" s="129">
        <v>364.57296074695068</v>
      </c>
      <c r="G4637" s="129">
        <v>438.15502058058706</v>
      </c>
      <c r="H4637" s="129">
        <v>384.82619892767264</v>
      </c>
      <c r="I4637" s="129">
        <v>8.6001694680000007</v>
      </c>
      <c r="J4637" s="129">
        <v>6.7273143215361761</v>
      </c>
      <c r="K4637" s="130">
        <v>1.167086945943683</v>
      </c>
    </row>
    <row r="4638" spans="1:11" x14ac:dyDescent="0.25">
      <c r="A4638" s="175"/>
      <c r="B4638" s="175"/>
      <c r="C4638" s="175" t="s">
        <v>57</v>
      </c>
      <c r="D4638" s="127" t="s">
        <v>139</v>
      </c>
      <c r="E4638" s="128">
        <v>70.404283548019748</v>
      </c>
      <c r="F4638" s="129">
        <v>70.404283548019748</v>
      </c>
      <c r="G4638" s="129">
        <v>92.095575236742306</v>
      </c>
      <c r="H4638" s="129">
        <v>2.5142371399312862</v>
      </c>
      <c r="I4638" s="129">
        <v>10.085166709443794</v>
      </c>
      <c r="J4638" s="129">
        <v>10.085166709443794</v>
      </c>
      <c r="K4638" s="130">
        <v>1.3080961923847696</v>
      </c>
    </row>
    <row r="4639" spans="1:11" x14ac:dyDescent="0.25">
      <c r="A4639" s="175"/>
      <c r="B4639" s="175"/>
      <c r="C4639" s="175"/>
      <c r="D4639" s="127" t="s">
        <v>103</v>
      </c>
      <c r="E4639" s="128">
        <v>70.404283548019748</v>
      </c>
      <c r="F4639" s="129">
        <v>70.404283548019748</v>
      </c>
      <c r="G4639" s="129">
        <v>92.095575236742306</v>
      </c>
      <c r="H4639" s="129">
        <v>2.5142371399312862</v>
      </c>
      <c r="I4639" s="129">
        <v>10.085166709443794</v>
      </c>
      <c r="J4639" s="129">
        <v>10.085166709443794</v>
      </c>
      <c r="K4639" s="130">
        <v>1.3080961923847696</v>
      </c>
    </row>
    <row r="4640" spans="1:11" x14ac:dyDescent="0.25">
      <c r="A4640" s="175"/>
      <c r="B4640" s="175"/>
      <c r="C4640" s="175" t="s">
        <v>60</v>
      </c>
      <c r="D4640" s="127" t="s">
        <v>139</v>
      </c>
      <c r="E4640" s="128">
        <v>34.242347783937028</v>
      </c>
      <c r="F4640" s="129">
        <v>34.242347783937028</v>
      </c>
      <c r="G4640" s="129">
        <v>51.11268857727076</v>
      </c>
      <c r="H4640" s="129">
        <v>44.97203397696024</v>
      </c>
      <c r="I4640" s="133">
        <v>0.21178123896708928</v>
      </c>
      <c r="J4640" s="132"/>
      <c r="K4640" s="130">
        <v>1.4926747692588869</v>
      </c>
    </row>
    <row r="4641" spans="1:11" x14ac:dyDescent="0.25">
      <c r="A4641" s="175"/>
      <c r="B4641" s="175"/>
      <c r="C4641" s="175"/>
      <c r="D4641" s="127" t="s">
        <v>103</v>
      </c>
      <c r="E4641" s="128">
        <v>34.242347783937028</v>
      </c>
      <c r="F4641" s="129">
        <v>34.242347783937028</v>
      </c>
      <c r="G4641" s="129">
        <v>51.11268857727076</v>
      </c>
      <c r="H4641" s="129">
        <v>44.97203397696024</v>
      </c>
      <c r="I4641" s="133">
        <v>0.21178123896708928</v>
      </c>
      <c r="J4641" s="132"/>
      <c r="K4641" s="130">
        <v>1.4926747692588869</v>
      </c>
    </row>
    <row r="4642" spans="1:11" x14ac:dyDescent="0.25">
      <c r="A4642" s="175"/>
      <c r="B4642" s="175"/>
      <c r="C4642" s="175" t="s">
        <v>61</v>
      </c>
      <c r="D4642" s="127" t="s">
        <v>139</v>
      </c>
      <c r="E4642" s="128">
        <v>150.59112228394955</v>
      </c>
      <c r="F4642" s="129">
        <v>150.59112228394955</v>
      </c>
      <c r="G4642" s="129">
        <v>167.57563517441815</v>
      </c>
      <c r="H4642" s="129">
        <v>21.015319424854276</v>
      </c>
      <c r="I4642" s="132"/>
      <c r="J4642" s="132"/>
      <c r="K4642" s="130">
        <v>1.1127856186531579</v>
      </c>
    </row>
    <row r="4643" spans="1:11" x14ac:dyDescent="0.25">
      <c r="A4643" s="175"/>
      <c r="B4643" s="175"/>
      <c r="C4643" s="175"/>
      <c r="D4643" s="127" t="s">
        <v>103</v>
      </c>
      <c r="E4643" s="128">
        <v>150.59112228394955</v>
      </c>
      <c r="F4643" s="129">
        <v>150.59112228394955</v>
      </c>
      <c r="G4643" s="129">
        <v>167.57563517441815</v>
      </c>
      <c r="H4643" s="129">
        <v>21.015319424854276</v>
      </c>
      <c r="I4643" s="132"/>
      <c r="J4643" s="132"/>
      <c r="K4643" s="130">
        <v>1.1127856186531579</v>
      </c>
    </row>
    <row r="4644" spans="1:11" x14ac:dyDescent="0.25">
      <c r="A4644" s="175"/>
      <c r="B4644" s="175"/>
      <c r="C4644" s="175" t="s">
        <v>62</v>
      </c>
      <c r="D4644" s="127" t="s">
        <v>139</v>
      </c>
      <c r="E4644" s="128">
        <v>114.88302422347185</v>
      </c>
      <c r="F4644" s="129">
        <v>114.88302422347185</v>
      </c>
      <c r="G4644" s="132"/>
      <c r="H4644" s="132"/>
      <c r="I4644" s="132"/>
      <c r="J4644" s="132"/>
      <c r="K4644" s="134"/>
    </row>
    <row r="4645" spans="1:11" x14ac:dyDescent="0.25">
      <c r="A4645" s="175"/>
      <c r="B4645" s="175"/>
      <c r="C4645" s="175"/>
      <c r="D4645" s="127" t="s">
        <v>103</v>
      </c>
      <c r="E4645" s="128">
        <v>114.88302422347185</v>
      </c>
      <c r="F4645" s="129">
        <v>114.88302422347185</v>
      </c>
      <c r="G4645" s="132"/>
      <c r="H4645" s="132"/>
      <c r="I4645" s="132"/>
      <c r="J4645" s="132"/>
      <c r="K4645" s="134"/>
    </row>
    <row r="4646" spans="1:11" x14ac:dyDescent="0.25">
      <c r="A4646" s="175"/>
      <c r="B4646" s="175"/>
      <c r="C4646" s="175" t="s">
        <v>63</v>
      </c>
      <c r="D4646" s="127" t="s">
        <v>139</v>
      </c>
      <c r="E4646" s="128">
        <v>283.67061638441817</v>
      </c>
      <c r="F4646" s="129">
        <v>283.67061638441817</v>
      </c>
      <c r="G4646" s="129">
        <v>155.6945499</v>
      </c>
      <c r="H4646" s="129">
        <v>115.99510929374928</v>
      </c>
      <c r="I4646" s="129">
        <v>2.3760186123655624</v>
      </c>
      <c r="J4646" s="129">
        <v>11.911556483416934</v>
      </c>
      <c r="K4646" s="131">
        <v>0.54885681105937834</v>
      </c>
    </row>
    <row r="4647" spans="1:11" x14ac:dyDescent="0.25">
      <c r="A4647" s="175"/>
      <c r="B4647" s="175"/>
      <c r="C4647" s="175"/>
      <c r="D4647" s="127" t="s">
        <v>103</v>
      </c>
      <c r="E4647" s="128">
        <v>283.67061638441817</v>
      </c>
      <c r="F4647" s="129">
        <v>283.67061638441817</v>
      </c>
      <c r="G4647" s="129">
        <v>155.6945499</v>
      </c>
      <c r="H4647" s="129">
        <v>115.99510929374928</v>
      </c>
      <c r="I4647" s="129">
        <v>2.3760186123655624</v>
      </c>
      <c r="J4647" s="129">
        <v>11.911556483416934</v>
      </c>
      <c r="K4647" s="131">
        <v>0.54885681105937834</v>
      </c>
    </row>
    <row r="4648" spans="1:11" x14ac:dyDescent="0.25">
      <c r="A4648" s="175"/>
      <c r="B4648" s="175"/>
      <c r="C4648" s="175" t="s">
        <v>64</v>
      </c>
      <c r="D4648" s="127" t="s">
        <v>139</v>
      </c>
      <c r="E4648" s="128">
        <v>18.611179098902404</v>
      </c>
      <c r="F4648" s="129">
        <v>18.611179098902404</v>
      </c>
      <c r="G4648" s="129">
        <v>39.264079758301449</v>
      </c>
      <c r="H4648" s="129">
        <v>30.739848530204355</v>
      </c>
      <c r="I4648" s="132"/>
      <c r="J4648" s="133">
        <v>0.19131932948307587</v>
      </c>
      <c r="K4648" s="130">
        <v>2.1097040412994064</v>
      </c>
    </row>
    <row r="4649" spans="1:11" x14ac:dyDescent="0.25">
      <c r="A4649" s="175"/>
      <c r="B4649" s="175"/>
      <c r="C4649" s="175"/>
      <c r="D4649" s="127" t="s">
        <v>103</v>
      </c>
      <c r="E4649" s="128">
        <v>18.611179098902404</v>
      </c>
      <c r="F4649" s="129">
        <v>18.611179098902404</v>
      </c>
      <c r="G4649" s="129">
        <v>39.264079758301449</v>
      </c>
      <c r="H4649" s="129">
        <v>30.739848530204355</v>
      </c>
      <c r="I4649" s="132"/>
      <c r="J4649" s="133">
        <v>0.19131932948307587</v>
      </c>
      <c r="K4649" s="130">
        <v>2.1097040412994064</v>
      </c>
    </row>
    <row r="4650" spans="1:11" x14ac:dyDescent="0.25">
      <c r="A4650" s="175"/>
      <c r="B4650" s="175"/>
      <c r="C4650" s="175" t="s">
        <v>65</v>
      </c>
      <c r="D4650" s="127" t="s">
        <v>139</v>
      </c>
      <c r="E4650" s="128">
        <v>4.1403649825361484</v>
      </c>
      <c r="F4650" s="129">
        <v>2.0701824912680742</v>
      </c>
      <c r="G4650" s="129">
        <v>4.5544014807897639</v>
      </c>
      <c r="H4650" s="129">
        <v>3.6435211846318105</v>
      </c>
      <c r="I4650" s="133">
        <v>0.41403649825361488</v>
      </c>
      <c r="J4650" s="133">
        <v>0.41403649825361488</v>
      </c>
      <c r="K4650" s="130">
        <v>1.1000000000000001</v>
      </c>
    </row>
    <row r="4651" spans="1:11" x14ac:dyDescent="0.25">
      <c r="A4651" s="175"/>
      <c r="B4651" s="175"/>
      <c r="C4651" s="175"/>
      <c r="D4651" s="127" t="s">
        <v>103</v>
      </c>
      <c r="E4651" s="128">
        <v>4.1403649825361484</v>
      </c>
      <c r="F4651" s="129">
        <v>2.0701824912680742</v>
      </c>
      <c r="G4651" s="129">
        <v>4.5544014807897639</v>
      </c>
      <c r="H4651" s="129">
        <v>3.6435211846318105</v>
      </c>
      <c r="I4651" s="133">
        <v>0.41403649825361488</v>
      </c>
      <c r="J4651" s="133">
        <v>0.41403649825361488</v>
      </c>
      <c r="K4651" s="130">
        <v>1.1000000000000001</v>
      </c>
    </row>
    <row r="4652" spans="1:11" x14ac:dyDescent="0.25">
      <c r="A4652" s="175"/>
      <c r="B4652" s="175"/>
      <c r="C4652" s="175" t="s">
        <v>70</v>
      </c>
      <c r="D4652" s="127" t="s">
        <v>139</v>
      </c>
      <c r="E4652" s="128">
        <v>12.937074493608865</v>
      </c>
      <c r="F4652" s="129">
        <v>12.937074493608865</v>
      </c>
      <c r="G4652" s="129">
        <v>14.230781942969752</v>
      </c>
      <c r="H4652" s="129">
        <v>11.384625554375802</v>
      </c>
      <c r="I4652" s="129">
        <v>2.5874148987217733</v>
      </c>
      <c r="J4652" s="129">
        <v>2.5874148987217733</v>
      </c>
      <c r="K4652" s="130">
        <v>1.1000000000000001</v>
      </c>
    </row>
    <row r="4653" spans="1:11" x14ac:dyDescent="0.25">
      <c r="A4653" s="175"/>
      <c r="B4653" s="175"/>
      <c r="C4653" s="175"/>
      <c r="D4653" s="127" t="s">
        <v>103</v>
      </c>
      <c r="E4653" s="128">
        <v>12.937074493608865</v>
      </c>
      <c r="F4653" s="129">
        <v>12.937074493608865</v>
      </c>
      <c r="G4653" s="129">
        <v>14.230781942969752</v>
      </c>
      <c r="H4653" s="129">
        <v>11.384625554375802</v>
      </c>
      <c r="I4653" s="129">
        <v>2.5874148987217733</v>
      </c>
      <c r="J4653" s="129">
        <v>2.5874148987217733</v>
      </c>
      <c r="K4653" s="130">
        <v>1.1000000000000001</v>
      </c>
    </row>
    <row r="4654" spans="1:11" x14ac:dyDescent="0.25">
      <c r="A4654" s="175"/>
      <c r="B4654" s="175"/>
      <c r="C4654" s="175" t="s">
        <v>74</v>
      </c>
      <c r="D4654" s="127" t="s">
        <v>139</v>
      </c>
      <c r="E4654" s="128">
        <v>76.175464796149399</v>
      </c>
      <c r="F4654" s="129">
        <v>6.3479553996791163</v>
      </c>
      <c r="G4654" s="129">
        <v>69.827509396470276</v>
      </c>
      <c r="H4654" s="129">
        <v>67.034409020611477</v>
      </c>
      <c r="I4654" s="129">
        <v>10.156728639486587</v>
      </c>
      <c r="J4654" s="129">
        <v>10.156728639486587</v>
      </c>
      <c r="K4654" s="131">
        <v>0.91666666666666663</v>
      </c>
    </row>
    <row r="4655" spans="1:11" x14ac:dyDescent="0.25">
      <c r="A4655" s="175"/>
      <c r="B4655" s="175"/>
      <c r="C4655" s="175"/>
      <c r="D4655" s="127" t="s">
        <v>103</v>
      </c>
      <c r="E4655" s="128">
        <v>76.175464796149399</v>
      </c>
      <c r="F4655" s="129">
        <v>6.3479553996791163</v>
      </c>
      <c r="G4655" s="129">
        <v>69.827509396470276</v>
      </c>
      <c r="H4655" s="129">
        <v>67.034409020611477</v>
      </c>
      <c r="I4655" s="129">
        <v>10.156728639486587</v>
      </c>
      <c r="J4655" s="129">
        <v>10.156728639486587</v>
      </c>
      <c r="K4655" s="131">
        <v>0.91666666666666663</v>
      </c>
    </row>
    <row r="4656" spans="1:11" x14ac:dyDescent="0.25">
      <c r="A4656" s="175"/>
      <c r="B4656" s="175"/>
      <c r="C4656" s="175" t="s">
        <v>78</v>
      </c>
      <c r="D4656" s="127" t="s">
        <v>139</v>
      </c>
      <c r="E4656" s="128">
        <v>16.30793441747096</v>
      </c>
      <c r="F4656" s="129">
        <v>16.30793441747096</v>
      </c>
      <c r="G4656" s="129">
        <v>16.264446592357707</v>
      </c>
      <c r="H4656" s="129">
        <v>13.394250134882817</v>
      </c>
      <c r="I4656" s="133">
        <v>0.86975650226511803</v>
      </c>
      <c r="J4656" s="133">
        <v>0.86975650226511803</v>
      </c>
      <c r="K4656" s="131">
        <v>0.99733333333333352</v>
      </c>
    </row>
    <row r="4657" spans="1:11" x14ac:dyDescent="0.25">
      <c r="A4657" s="175"/>
      <c r="B4657" s="175"/>
      <c r="C4657" s="175"/>
      <c r="D4657" s="127" t="s">
        <v>103</v>
      </c>
      <c r="E4657" s="128">
        <v>16.30793441747096</v>
      </c>
      <c r="F4657" s="129">
        <v>16.30793441747096</v>
      </c>
      <c r="G4657" s="129">
        <v>16.264446592357707</v>
      </c>
      <c r="H4657" s="129">
        <v>13.394250134882817</v>
      </c>
      <c r="I4657" s="133">
        <v>0.86975650226511803</v>
      </c>
      <c r="J4657" s="133">
        <v>0.86975650226511803</v>
      </c>
      <c r="K4657" s="131">
        <v>0.99733333333333352</v>
      </c>
    </row>
    <row r="4658" spans="1:11" x14ac:dyDescent="0.25">
      <c r="A4658" s="175"/>
      <c r="B4658" s="175"/>
      <c r="C4658" s="175" t="s">
        <v>79</v>
      </c>
      <c r="D4658" s="127" t="s">
        <v>139</v>
      </c>
      <c r="E4658" s="128">
        <v>565.09989982857155</v>
      </c>
      <c r="F4658" s="129">
        <v>443.56682871498475</v>
      </c>
      <c r="G4658" s="129">
        <v>383.89326749166162</v>
      </c>
      <c r="H4658" s="129">
        <v>302.91190476042084</v>
      </c>
      <c r="I4658" s="129">
        <v>14.088310080711571</v>
      </c>
      <c r="J4658" s="129">
        <v>38.394924303428958</v>
      </c>
      <c r="K4658" s="131">
        <v>0.67933699441128781</v>
      </c>
    </row>
    <row r="4659" spans="1:11" x14ac:dyDescent="0.25">
      <c r="A4659" s="175"/>
      <c r="B4659" s="175"/>
      <c r="C4659" s="175"/>
      <c r="D4659" s="127" t="s">
        <v>103</v>
      </c>
      <c r="E4659" s="128">
        <v>565.09989982857155</v>
      </c>
      <c r="F4659" s="129">
        <v>443.56682871498475</v>
      </c>
      <c r="G4659" s="129">
        <v>383.89326749166162</v>
      </c>
      <c r="H4659" s="129">
        <v>302.91190476042084</v>
      </c>
      <c r="I4659" s="129">
        <v>14.088310080711571</v>
      </c>
      <c r="J4659" s="129">
        <v>38.394924303428958</v>
      </c>
      <c r="K4659" s="131">
        <v>0.67933699441128781</v>
      </c>
    </row>
    <row r="4660" spans="1:11" x14ac:dyDescent="0.25">
      <c r="A4660" s="175"/>
      <c r="B4660" s="175"/>
      <c r="C4660" s="175" t="s">
        <v>80</v>
      </c>
      <c r="D4660" s="127" t="s">
        <v>139</v>
      </c>
      <c r="E4660" s="128">
        <v>23.326651759875372</v>
      </c>
      <c r="F4660" s="129">
        <v>23.326651759875372</v>
      </c>
      <c r="G4660" s="129">
        <v>16.115970715877573</v>
      </c>
      <c r="H4660" s="129">
        <v>7.196020050498821</v>
      </c>
      <c r="I4660" s="129">
        <v>2.6642564048144433</v>
      </c>
      <c r="J4660" s="133">
        <v>0.94032578993450933</v>
      </c>
      <c r="K4660" s="131">
        <v>0.69088229557226766</v>
      </c>
    </row>
    <row r="4661" spans="1:11" x14ac:dyDescent="0.25">
      <c r="A4661" s="175"/>
      <c r="B4661" s="175"/>
      <c r="C4661" s="175"/>
      <c r="D4661" s="127" t="s">
        <v>103</v>
      </c>
      <c r="E4661" s="128">
        <v>23.326651759875372</v>
      </c>
      <c r="F4661" s="129">
        <v>23.326651759875372</v>
      </c>
      <c r="G4661" s="129">
        <v>16.115970715877573</v>
      </c>
      <c r="H4661" s="129">
        <v>7.196020050498821</v>
      </c>
      <c r="I4661" s="129">
        <v>2.6642564048144433</v>
      </c>
      <c r="J4661" s="133">
        <v>0.94032578993450933</v>
      </c>
      <c r="K4661" s="131">
        <v>0.69088229557226766</v>
      </c>
    </row>
    <row r="4662" spans="1:11" x14ac:dyDescent="0.25">
      <c r="A4662" s="175"/>
      <c r="B4662" s="175"/>
      <c r="C4662" s="175" t="s">
        <v>82</v>
      </c>
      <c r="D4662" s="127" t="s">
        <v>139</v>
      </c>
      <c r="E4662" s="128">
        <v>128.66148856701696</v>
      </c>
      <c r="F4662" s="129">
        <v>128.66148856701696</v>
      </c>
      <c r="G4662" s="129">
        <v>144.94824497474508</v>
      </c>
      <c r="H4662" s="129">
        <v>141.52763742371866</v>
      </c>
      <c r="I4662" s="129">
        <v>11.505679944361638</v>
      </c>
      <c r="J4662" s="129">
        <v>23.011359888723277</v>
      </c>
      <c r="K4662" s="130">
        <v>1.1265861027190331</v>
      </c>
    </row>
    <row r="4663" spans="1:11" x14ac:dyDescent="0.25">
      <c r="A4663" s="175"/>
      <c r="B4663" s="175"/>
      <c r="C4663" s="175"/>
      <c r="D4663" s="127" t="s">
        <v>103</v>
      </c>
      <c r="E4663" s="128">
        <v>128.66148856701696</v>
      </c>
      <c r="F4663" s="129">
        <v>128.66148856701696</v>
      </c>
      <c r="G4663" s="129">
        <v>144.94824497474508</v>
      </c>
      <c r="H4663" s="129">
        <v>141.52763742371866</v>
      </c>
      <c r="I4663" s="129">
        <v>11.505679944361638</v>
      </c>
      <c r="J4663" s="129">
        <v>23.011359888723277</v>
      </c>
      <c r="K4663" s="130">
        <v>1.1265861027190331</v>
      </c>
    </row>
    <row r="4664" spans="1:11" x14ac:dyDescent="0.25">
      <c r="A4664" s="175"/>
      <c r="B4664" s="175"/>
      <c r="C4664" s="175" t="s">
        <v>162</v>
      </c>
      <c r="D4664" s="127" t="s">
        <v>139</v>
      </c>
      <c r="E4664" s="128">
        <v>2.0699242099275073</v>
      </c>
      <c r="F4664" s="129">
        <v>2.0699242099275073</v>
      </c>
      <c r="G4664" s="129">
        <v>1.8215333047362063</v>
      </c>
      <c r="H4664" s="133">
        <v>0.91076665236810317</v>
      </c>
      <c r="I4664" s="133">
        <v>0.8279696839710029</v>
      </c>
      <c r="J4664" s="133">
        <v>0.8279696839710029</v>
      </c>
      <c r="K4664" s="131">
        <v>0.88</v>
      </c>
    </row>
    <row r="4665" spans="1:11" x14ac:dyDescent="0.25">
      <c r="A4665" s="175"/>
      <c r="B4665" s="175"/>
      <c r="C4665" s="175"/>
      <c r="D4665" s="127" t="s">
        <v>103</v>
      </c>
      <c r="E4665" s="128">
        <v>2.0699242099275073</v>
      </c>
      <c r="F4665" s="129">
        <v>2.0699242099275073</v>
      </c>
      <c r="G4665" s="129">
        <v>1.8215333047362063</v>
      </c>
      <c r="H4665" s="133">
        <v>0.91076665236810317</v>
      </c>
      <c r="I4665" s="133">
        <v>0.8279696839710029</v>
      </c>
      <c r="J4665" s="133">
        <v>0.8279696839710029</v>
      </c>
      <c r="K4665" s="131">
        <v>0.88</v>
      </c>
    </row>
    <row r="4666" spans="1:11" x14ac:dyDescent="0.25">
      <c r="A4666" s="175"/>
      <c r="B4666" s="175"/>
      <c r="C4666" s="175" t="s">
        <v>165</v>
      </c>
      <c r="D4666" s="127" t="s">
        <v>139</v>
      </c>
      <c r="E4666" s="128">
        <v>17.759868327278369</v>
      </c>
      <c r="F4666" s="129">
        <v>17.759868327278369</v>
      </c>
      <c r="G4666" s="132"/>
      <c r="H4666" s="129">
        <v>74.23624960802357</v>
      </c>
      <c r="I4666" s="129">
        <v>1.7759868327278368</v>
      </c>
      <c r="J4666" s="129">
        <v>1.7759868327278368</v>
      </c>
      <c r="K4666" s="134"/>
    </row>
    <row r="4667" spans="1:11" x14ac:dyDescent="0.25">
      <c r="A4667" s="175"/>
      <c r="B4667" s="175"/>
      <c r="C4667" s="175"/>
      <c r="D4667" s="127" t="s">
        <v>103</v>
      </c>
      <c r="E4667" s="128">
        <v>17.759868327278369</v>
      </c>
      <c r="F4667" s="129">
        <v>17.759868327278369</v>
      </c>
      <c r="G4667" s="132"/>
      <c r="H4667" s="129">
        <v>74.23624960802357</v>
      </c>
      <c r="I4667" s="129">
        <v>1.7759868327278368</v>
      </c>
      <c r="J4667" s="129">
        <v>1.7759868327278368</v>
      </c>
      <c r="K4667" s="134"/>
    </row>
    <row r="4668" spans="1:11" x14ac:dyDescent="0.25">
      <c r="A4668" s="175"/>
      <c r="B4668" s="175"/>
      <c r="C4668" s="175" t="s">
        <v>91</v>
      </c>
      <c r="D4668" s="127" t="s">
        <v>139</v>
      </c>
      <c r="E4668" s="128">
        <v>34.131855836814879</v>
      </c>
      <c r="F4668" s="129">
        <v>22.754570557876583</v>
      </c>
      <c r="G4668" s="129">
        <v>15.018016568198545</v>
      </c>
      <c r="H4668" s="129">
        <v>13.766515187515333</v>
      </c>
      <c r="I4668" s="132"/>
      <c r="J4668" s="132"/>
      <c r="K4668" s="131">
        <v>0.43999999999999995</v>
      </c>
    </row>
    <row r="4669" spans="1:11" x14ac:dyDescent="0.25">
      <c r="A4669" s="175"/>
      <c r="B4669" s="175"/>
      <c r="C4669" s="175"/>
      <c r="D4669" s="127" t="s">
        <v>103</v>
      </c>
      <c r="E4669" s="128">
        <v>34.131855836814879</v>
      </c>
      <c r="F4669" s="129">
        <v>22.754570557876583</v>
      </c>
      <c r="G4669" s="129">
        <v>15.018016568198545</v>
      </c>
      <c r="H4669" s="129">
        <v>13.766515187515333</v>
      </c>
      <c r="I4669" s="132"/>
      <c r="J4669" s="132"/>
      <c r="K4669" s="131">
        <v>0.43999999999999995</v>
      </c>
    </row>
    <row r="4670" spans="1:11" x14ac:dyDescent="0.25">
      <c r="A4670" s="175"/>
      <c r="B4670" s="175"/>
      <c r="C4670" s="175" t="s">
        <v>96</v>
      </c>
      <c r="D4670" s="127" t="s">
        <v>139</v>
      </c>
      <c r="E4670" s="128">
        <v>16.494033130829873</v>
      </c>
      <c r="F4670" s="129">
        <v>5.4980110436099574</v>
      </c>
      <c r="G4670" s="129">
        <v>24.191248591883813</v>
      </c>
      <c r="H4670" s="132"/>
      <c r="I4670" s="129">
        <v>1.0996022087219914</v>
      </c>
      <c r="J4670" s="129">
        <v>1.0996022087219914</v>
      </c>
      <c r="K4670" s="130">
        <v>1.4666666666666666</v>
      </c>
    </row>
    <row r="4671" spans="1:11" x14ac:dyDescent="0.25">
      <c r="A4671" s="175"/>
      <c r="B4671" s="175"/>
      <c r="C4671" s="175"/>
      <c r="D4671" s="127" t="s">
        <v>103</v>
      </c>
      <c r="E4671" s="128">
        <v>16.494033130829873</v>
      </c>
      <c r="F4671" s="129">
        <v>5.4980110436099574</v>
      </c>
      <c r="G4671" s="129">
        <v>24.191248591883813</v>
      </c>
      <c r="H4671" s="132"/>
      <c r="I4671" s="129">
        <v>1.0996022087219914</v>
      </c>
      <c r="J4671" s="129">
        <v>1.0996022087219914</v>
      </c>
      <c r="K4671" s="130">
        <v>1.4666666666666666</v>
      </c>
    </row>
    <row r="4672" spans="1:11" x14ac:dyDescent="0.25">
      <c r="A4672" s="175"/>
      <c r="B4672" s="175"/>
      <c r="C4672" s="175" t="s">
        <v>103</v>
      </c>
      <c r="D4672" s="127" t="s">
        <v>139</v>
      </c>
      <c r="E4672" s="128">
        <v>6279.6508957447786</v>
      </c>
      <c r="F4672" s="129">
        <v>5794.5052707656696</v>
      </c>
      <c r="G4672" s="129">
        <v>4377.4777346981791</v>
      </c>
      <c r="H4672" s="129">
        <v>4419.5235629309827</v>
      </c>
      <c r="I4672" s="129">
        <v>201.15937812477426</v>
      </c>
      <c r="J4672" s="129">
        <v>236.87544903076736</v>
      </c>
      <c r="K4672" s="130">
        <v>1.0063284265988579</v>
      </c>
    </row>
    <row r="4673" spans="1:11" x14ac:dyDescent="0.25">
      <c r="A4673" s="175"/>
      <c r="B4673" s="175"/>
      <c r="C4673" s="175"/>
      <c r="D4673" s="127" t="s">
        <v>103</v>
      </c>
      <c r="E4673" s="128">
        <v>6279.6508957447786</v>
      </c>
      <c r="F4673" s="129">
        <v>5794.5052707656696</v>
      </c>
      <c r="G4673" s="129">
        <v>4377.4777346981791</v>
      </c>
      <c r="H4673" s="129">
        <v>4419.5235629309827</v>
      </c>
      <c r="I4673" s="129">
        <v>201.15937812477426</v>
      </c>
      <c r="J4673" s="129">
        <v>236.87544903076736</v>
      </c>
      <c r="K4673" s="130">
        <v>1.0063284265988579</v>
      </c>
    </row>
    <row r="4674" spans="1:11" x14ac:dyDescent="0.25">
      <c r="A4674" s="175" t="s">
        <v>137</v>
      </c>
      <c r="B4674" s="175" t="s">
        <v>41</v>
      </c>
      <c r="C4674" s="175" t="s">
        <v>73</v>
      </c>
      <c r="D4674" s="127" t="s">
        <v>139</v>
      </c>
      <c r="E4674" s="128">
        <v>17.786828306370694</v>
      </c>
      <c r="F4674" s="129">
        <v>17.786828306370694</v>
      </c>
      <c r="G4674" s="129">
        <v>35.573656612741388</v>
      </c>
      <c r="H4674" s="132"/>
      <c r="I4674" s="132"/>
      <c r="J4674" s="132"/>
      <c r="K4674" s="130">
        <v>2</v>
      </c>
    </row>
    <row r="4675" spans="1:11" x14ac:dyDescent="0.25">
      <c r="A4675" s="175"/>
      <c r="B4675" s="175"/>
      <c r="C4675" s="175"/>
      <c r="D4675" s="127" t="s">
        <v>103</v>
      </c>
      <c r="E4675" s="128">
        <v>17.786828306370694</v>
      </c>
      <c r="F4675" s="129">
        <v>17.786828306370694</v>
      </c>
      <c r="G4675" s="129">
        <v>35.573656612741388</v>
      </c>
      <c r="H4675" s="132"/>
      <c r="I4675" s="132"/>
      <c r="J4675" s="132"/>
      <c r="K4675" s="130">
        <v>2</v>
      </c>
    </row>
    <row r="4676" spans="1:11" x14ac:dyDescent="0.25">
      <c r="A4676" s="175"/>
      <c r="B4676" s="175"/>
      <c r="C4676" s="175" t="s">
        <v>74</v>
      </c>
      <c r="D4676" s="127" t="s">
        <v>139</v>
      </c>
      <c r="E4676" s="128">
        <v>81.802061627683116</v>
      </c>
      <c r="F4676" s="129">
        <v>81.802061627683116</v>
      </c>
      <c r="G4676" s="129">
        <v>163.60412325536623</v>
      </c>
      <c r="H4676" s="132"/>
      <c r="I4676" s="132"/>
      <c r="J4676" s="132"/>
      <c r="K4676" s="130">
        <v>2</v>
      </c>
    </row>
    <row r="4677" spans="1:11" x14ac:dyDescent="0.25">
      <c r="A4677" s="175"/>
      <c r="B4677" s="175"/>
      <c r="C4677" s="175"/>
      <c r="D4677" s="127" t="s">
        <v>103</v>
      </c>
      <c r="E4677" s="128">
        <v>81.802061627683116</v>
      </c>
      <c r="F4677" s="129">
        <v>81.802061627683116</v>
      </c>
      <c r="G4677" s="129">
        <v>163.60412325536623</v>
      </c>
      <c r="H4677" s="132"/>
      <c r="I4677" s="132"/>
      <c r="J4677" s="132"/>
      <c r="K4677" s="130">
        <v>2</v>
      </c>
    </row>
    <row r="4678" spans="1:11" x14ac:dyDescent="0.25">
      <c r="A4678" s="175"/>
      <c r="B4678" s="175"/>
      <c r="C4678" s="175" t="s">
        <v>78</v>
      </c>
      <c r="D4678" s="127" t="s">
        <v>139</v>
      </c>
      <c r="E4678" s="128">
        <v>2.6653403708941639</v>
      </c>
      <c r="F4678" s="129">
        <v>2.6653403708941639</v>
      </c>
      <c r="G4678" s="129">
        <v>6.82327134948906</v>
      </c>
      <c r="H4678" s="132"/>
      <c r="I4678" s="132"/>
      <c r="J4678" s="132"/>
      <c r="K4678" s="130">
        <v>2.56</v>
      </c>
    </row>
    <row r="4679" spans="1:11" x14ac:dyDescent="0.25">
      <c r="A4679" s="175"/>
      <c r="B4679" s="175"/>
      <c r="C4679" s="175"/>
      <c r="D4679" s="127" t="s">
        <v>103</v>
      </c>
      <c r="E4679" s="128">
        <v>2.6653403708941639</v>
      </c>
      <c r="F4679" s="129">
        <v>2.6653403708941639</v>
      </c>
      <c r="G4679" s="129">
        <v>6.82327134948906</v>
      </c>
      <c r="H4679" s="132"/>
      <c r="I4679" s="132"/>
      <c r="J4679" s="132"/>
      <c r="K4679" s="130">
        <v>2.56</v>
      </c>
    </row>
    <row r="4680" spans="1:11" x14ac:dyDescent="0.25">
      <c r="A4680" s="175"/>
      <c r="B4680" s="175"/>
      <c r="C4680" s="175" t="s">
        <v>103</v>
      </c>
      <c r="D4680" s="127" t="s">
        <v>139</v>
      </c>
      <c r="E4680" s="128">
        <v>102.25423030494797</v>
      </c>
      <c r="F4680" s="129">
        <v>102.25423030494797</v>
      </c>
      <c r="G4680" s="129">
        <v>206.00105121759668</v>
      </c>
      <c r="H4680" s="132"/>
      <c r="I4680" s="132"/>
      <c r="J4680" s="132"/>
      <c r="K4680" s="130">
        <v>2.1866666666666665</v>
      </c>
    </row>
    <row r="4681" spans="1:11" x14ac:dyDescent="0.25">
      <c r="A4681" s="175"/>
      <c r="B4681" s="175"/>
      <c r="C4681" s="175"/>
      <c r="D4681" s="127" t="s">
        <v>103</v>
      </c>
      <c r="E4681" s="128">
        <v>102.25423030494797</v>
      </c>
      <c r="F4681" s="129">
        <v>102.25423030494797</v>
      </c>
      <c r="G4681" s="129">
        <v>206.00105121759668</v>
      </c>
      <c r="H4681" s="132"/>
      <c r="I4681" s="132"/>
      <c r="J4681" s="132"/>
      <c r="K4681" s="130">
        <v>2.1866666666666665</v>
      </c>
    </row>
    <row r="4682" spans="1:11" x14ac:dyDescent="0.25">
      <c r="A4682" s="175"/>
      <c r="B4682" s="175" t="s">
        <v>43</v>
      </c>
      <c r="C4682" s="175" t="s">
        <v>83</v>
      </c>
      <c r="D4682" s="127" t="s">
        <v>139</v>
      </c>
      <c r="E4682" s="128">
        <v>53.683123343176881</v>
      </c>
      <c r="F4682" s="129">
        <v>53.683123343176881</v>
      </c>
      <c r="G4682" s="132"/>
      <c r="H4682" s="132"/>
      <c r="I4682" s="132"/>
      <c r="J4682" s="132"/>
      <c r="K4682" s="134"/>
    </row>
    <row r="4683" spans="1:11" x14ac:dyDescent="0.25">
      <c r="A4683" s="175"/>
      <c r="B4683" s="175"/>
      <c r="C4683" s="175"/>
      <c r="D4683" s="127" t="s">
        <v>103</v>
      </c>
      <c r="E4683" s="128">
        <v>53.683123343176881</v>
      </c>
      <c r="F4683" s="129">
        <v>53.683123343176881</v>
      </c>
      <c r="G4683" s="132"/>
      <c r="H4683" s="132"/>
      <c r="I4683" s="132"/>
      <c r="J4683" s="132"/>
      <c r="K4683" s="134"/>
    </row>
    <row r="4684" spans="1:11" x14ac:dyDescent="0.25">
      <c r="A4684" s="175"/>
      <c r="B4684" s="175"/>
      <c r="C4684" s="175" t="s">
        <v>103</v>
      </c>
      <c r="D4684" s="127" t="s">
        <v>139</v>
      </c>
      <c r="E4684" s="128">
        <v>53.683123343176881</v>
      </c>
      <c r="F4684" s="129">
        <v>53.683123343176881</v>
      </c>
      <c r="G4684" s="132"/>
      <c r="H4684" s="132"/>
      <c r="I4684" s="132"/>
      <c r="J4684" s="132"/>
      <c r="K4684" s="134"/>
    </row>
    <row r="4685" spans="1:11" x14ac:dyDescent="0.25">
      <c r="A4685" s="175"/>
      <c r="B4685" s="175"/>
      <c r="C4685" s="175"/>
      <c r="D4685" s="127" t="s">
        <v>103</v>
      </c>
      <c r="E4685" s="128">
        <v>53.683123343176881</v>
      </c>
      <c r="F4685" s="129">
        <v>53.683123343176881</v>
      </c>
      <c r="G4685" s="132"/>
      <c r="H4685" s="132"/>
      <c r="I4685" s="132"/>
      <c r="J4685" s="132"/>
      <c r="K4685" s="134"/>
    </row>
    <row r="4686" spans="1:11" x14ac:dyDescent="0.25">
      <c r="A4686" s="175"/>
      <c r="B4686" s="175" t="s">
        <v>44</v>
      </c>
      <c r="C4686" s="175" t="s">
        <v>88</v>
      </c>
      <c r="D4686" s="127" t="s">
        <v>139</v>
      </c>
      <c r="E4686" s="128">
        <v>7.5836011815292883</v>
      </c>
      <c r="F4686" s="129">
        <v>7.5836011815292883</v>
      </c>
      <c r="G4686" s="129">
        <v>606.68809452234302</v>
      </c>
      <c r="H4686" s="132"/>
      <c r="I4686" s="132"/>
      <c r="J4686" s="132"/>
      <c r="K4686" s="130">
        <v>80</v>
      </c>
    </row>
    <row r="4687" spans="1:11" x14ac:dyDescent="0.25">
      <c r="A4687" s="175"/>
      <c r="B4687" s="175"/>
      <c r="C4687" s="175"/>
      <c r="D4687" s="127" t="s">
        <v>103</v>
      </c>
      <c r="E4687" s="128">
        <v>7.5836011815292883</v>
      </c>
      <c r="F4687" s="129">
        <v>7.5836011815292883</v>
      </c>
      <c r="G4687" s="129">
        <v>606.68809452234302</v>
      </c>
      <c r="H4687" s="132"/>
      <c r="I4687" s="132"/>
      <c r="J4687" s="132"/>
      <c r="K4687" s="130">
        <v>80</v>
      </c>
    </row>
    <row r="4688" spans="1:11" x14ac:dyDescent="0.25">
      <c r="A4688" s="175"/>
      <c r="B4688" s="175"/>
      <c r="C4688" s="175" t="s">
        <v>103</v>
      </c>
      <c r="D4688" s="127" t="s">
        <v>139</v>
      </c>
      <c r="E4688" s="128">
        <v>7.5836011815292883</v>
      </c>
      <c r="F4688" s="129">
        <v>7.5836011815292883</v>
      </c>
      <c r="G4688" s="129">
        <v>606.68809452234302</v>
      </c>
      <c r="H4688" s="132"/>
      <c r="I4688" s="132"/>
      <c r="J4688" s="132"/>
      <c r="K4688" s="130">
        <v>80</v>
      </c>
    </row>
    <row r="4689" spans="1:11" x14ac:dyDescent="0.25">
      <c r="A4689" s="175"/>
      <c r="B4689" s="175"/>
      <c r="C4689" s="175"/>
      <c r="D4689" s="127" t="s">
        <v>103</v>
      </c>
      <c r="E4689" s="128">
        <v>7.5836011815292883</v>
      </c>
      <c r="F4689" s="129">
        <v>7.5836011815292883</v>
      </c>
      <c r="G4689" s="129">
        <v>606.68809452234302</v>
      </c>
      <c r="H4689" s="132"/>
      <c r="I4689" s="132"/>
      <c r="J4689" s="132"/>
      <c r="K4689" s="130">
        <v>80</v>
      </c>
    </row>
    <row r="4690" spans="1:11" x14ac:dyDescent="0.25">
      <c r="A4690" s="175"/>
      <c r="B4690" s="175" t="s">
        <v>103</v>
      </c>
      <c r="C4690" s="175" t="s">
        <v>73</v>
      </c>
      <c r="D4690" s="127" t="s">
        <v>139</v>
      </c>
      <c r="E4690" s="128">
        <v>17.786828306370694</v>
      </c>
      <c r="F4690" s="129">
        <v>17.786828306370694</v>
      </c>
      <c r="G4690" s="129">
        <v>35.573656612741388</v>
      </c>
      <c r="H4690" s="132"/>
      <c r="I4690" s="132"/>
      <c r="J4690" s="132"/>
      <c r="K4690" s="130">
        <v>2</v>
      </c>
    </row>
    <row r="4691" spans="1:11" x14ac:dyDescent="0.25">
      <c r="A4691" s="175"/>
      <c r="B4691" s="175"/>
      <c r="C4691" s="175"/>
      <c r="D4691" s="127" t="s">
        <v>103</v>
      </c>
      <c r="E4691" s="128">
        <v>17.786828306370694</v>
      </c>
      <c r="F4691" s="129">
        <v>17.786828306370694</v>
      </c>
      <c r="G4691" s="129">
        <v>35.573656612741388</v>
      </c>
      <c r="H4691" s="132"/>
      <c r="I4691" s="132"/>
      <c r="J4691" s="132"/>
      <c r="K4691" s="130">
        <v>2</v>
      </c>
    </row>
    <row r="4692" spans="1:11" x14ac:dyDescent="0.25">
      <c r="A4692" s="175"/>
      <c r="B4692" s="175"/>
      <c r="C4692" s="175" t="s">
        <v>74</v>
      </c>
      <c r="D4692" s="127" t="s">
        <v>139</v>
      </c>
      <c r="E4692" s="128">
        <v>81.802061627683116</v>
      </c>
      <c r="F4692" s="129">
        <v>81.802061627683116</v>
      </c>
      <c r="G4692" s="129">
        <v>163.60412325536623</v>
      </c>
      <c r="H4692" s="132"/>
      <c r="I4692" s="132"/>
      <c r="J4692" s="132"/>
      <c r="K4692" s="130">
        <v>2</v>
      </c>
    </row>
    <row r="4693" spans="1:11" x14ac:dyDescent="0.25">
      <c r="A4693" s="175"/>
      <c r="B4693" s="175"/>
      <c r="C4693" s="175"/>
      <c r="D4693" s="127" t="s">
        <v>103</v>
      </c>
      <c r="E4693" s="128">
        <v>81.802061627683116</v>
      </c>
      <c r="F4693" s="129">
        <v>81.802061627683116</v>
      </c>
      <c r="G4693" s="129">
        <v>163.60412325536623</v>
      </c>
      <c r="H4693" s="132"/>
      <c r="I4693" s="132"/>
      <c r="J4693" s="132"/>
      <c r="K4693" s="130">
        <v>2</v>
      </c>
    </row>
    <row r="4694" spans="1:11" x14ac:dyDescent="0.25">
      <c r="A4694" s="175"/>
      <c r="B4694" s="175"/>
      <c r="C4694" s="175" t="s">
        <v>78</v>
      </c>
      <c r="D4694" s="127" t="s">
        <v>139</v>
      </c>
      <c r="E4694" s="128">
        <v>2.6653403708941639</v>
      </c>
      <c r="F4694" s="129">
        <v>2.6653403708941639</v>
      </c>
      <c r="G4694" s="129">
        <v>6.82327134948906</v>
      </c>
      <c r="H4694" s="132"/>
      <c r="I4694" s="132"/>
      <c r="J4694" s="132"/>
      <c r="K4694" s="130">
        <v>2.56</v>
      </c>
    </row>
    <row r="4695" spans="1:11" x14ac:dyDescent="0.25">
      <c r="A4695" s="175"/>
      <c r="B4695" s="175"/>
      <c r="C4695" s="175"/>
      <c r="D4695" s="127" t="s">
        <v>103</v>
      </c>
      <c r="E4695" s="128">
        <v>2.6653403708941639</v>
      </c>
      <c r="F4695" s="129">
        <v>2.6653403708941639</v>
      </c>
      <c r="G4695" s="129">
        <v>6.82327134948906</v>
      </c>
      <c r="H4695" s="132"/>
      <c r="I4695" s="132"/>
      <c r="J4695" s="132"/>
      <c r="K4695" s="130">
        <v>2.56</v>
      </c>
    </row>
    <row r="4696" spans="1:11" x14ac:dyDescent="0.25">
      <c r="A4696" s="175"/>
      <c r="B4696" s="175"/>
      <c r="C4696" s="175" t="s">
        <v>83</v>
      </c>
      <c r="D4696" s="127" t="s">
        <v>139</v>
      </c>
      <c r="E4696" s="128">
        <v>53.683123343176881</v>
      </c>
      <c r="F4696" s="129">
        <v>53.683123343176881</v>
      </c>
      <c r="G4696" s="132"/>
      <c r="H4696" s="132"/>
      <c r="I4696" s="132"/>
      <c r="J4696" s="132"/>
      <c r="K4696" s="134"/>
    </row>
    <row r="4697" spans="1:11" x14ac:dyDescent="0.25">
      <c r="A4697" s="175"/>
      <c r="B4697" s="175"/>
      <c r="C4697" s="175"/>
      <c r="D4697" s="127" t="s">
        <v>103</v>
      </c>
      <c r="E4697" s="128">
        <v>53.683123343176881</v>
      </c>
      <c r="F4697" s="129">
        <v>53.683123343176881</v>
      </c>
      <c r="G4697" s="132"/>
      <c r="H4697" s="132"/>
      <c r="I4697" s="132"/>
      <c r="J4697" s="132"/>
      <c r="K4697" s="134"/>
    </row>
    <row r="4698" spans="1:11" x14ac:dyDescent="0.25">
      <c r="A4698" s="175"/>
      <c r="B4698" s="175"/>
      <c r="C4698" s="175" t="s">
        <v>88</v>
      </c>
      <c r="D4698" s="127" t="s">
        <v>139</v>
      </c>
      <c r="E4698" s="128">
        <v>7.5836011815292883</v>
      </c>
      <c r="F4698" s="129">
        <v>7.5836011815292883</v>
      </c>
      <c r="G4698" s="129">
        <v>606.68809452234302</v>
      </c>
      <c r="H4698" s="132"/>
      <c r="I4698" s="132"/>
      <c r="J4698" s="132"/>
      <c r="K4698" s="130">
        <v>80</v>
      </c>
    </row>
    <row r="4699" spans="1:11" x14ac:dyDescent="0.25">
      <c r="A4699" s="175"/>
      <c r="B4699" s="175"/>
      <c r="C4699" s="175"/>
      <c r="D4699" s="127" t="s">
        <v>103</v>
      </c>
      <c r="E4699" s="128">
        <v>7.5836011815292883</v>
      </c>
      <c r="F4699" s="129">
        <v>7.5836011815292883</v>
      </c>
      <c r="G4699" s="129">
        <v>606.68809452234302</v>
      </c>
      <c r="H4699" s="132"/>
      <c r="I4699" s="132"/>
      <c r="J4699" s="132"/>
      <c r="K4699" s="130">
        <v>80</v>
      </c>
    </row>
    <row r="4700" spans="1:11" x14ac:dyDescent="0.25">
      <c r="A4700" s="175"/>
      <c r="B4700" s="175"/>
      <c r="C4700" s="175" t="s">
        <v>103</v>
      </c>
      <c r="D4700" s="127" t="s">
        <v>139</v>
      </c>
      <c r="E4700" s="128">
        <v>163.52095482965413</v>
      </c>
      <c r="F4700" s="129">
        <v>163.52095482965413</v>
      </c>
      <c r="G4700" s="129">
        <v>812.6891457399397</v>
      </c>
      <c r="H4700" s="132"/>
      <c r="I4700" s="132"/>
      <c r="J4700" s="132"/>
      <c r="K4700" s="130">
        <v>21.64</v>
      </c>
    </row>
    <row r="4701" spans="1:11" x14ac:dyDescent="0.25">
      <c r="A4701" s="175"/>
      <c r="B4701" s="175"/>
      <c r="C4701" s="175"/>
      <c r="D4701" s="127" t="s">
        <v>103</v>
      </c>
      <c r="E4701" s="128">
        <v>163.52095482965413</v>
      </c>
      <c r="F4701" s="129">
        <v>163.52095482965413</v>
      </c>
      <c r="G4701" s="129">
        <v>812.6891457399397</v>
      </c>
      <c r="H4701" s="132"/>
      <c r="I4701" s="132"/>
      <c r="J4701" s="132"/>
      <c r="K4701" s="130">
        <v>21.64</v>
      </c>
    </row>
    <row r="4702" spans="1:11" x14ac:dyDescent="0.25">
      <c r="A4702" s="175" t="s">
        <v>103</v>
      </c>
      <c r="B4702" s="175" t="s">
        <v>144</v>
      </c>
      <c r="C4702" s="175" t="s">
        <v>51</v>
      </c>
      <c r="D4702" s="127" t="s">
        <v>140</v>
      </c>
      <c r="E4702" s="128">
        <v>18896.069761904764</v>
      </c>
      <c r="F4702" s="129">
        <v>18783.450714285722</v>
      </c>
      <c r="G4702" s="129">
        <v>103887.95476190478</v>
      </c>
      <c r="H4702" s="129">
        <v>100898.73095238095</v>
      </c>
      <c r="I4702" s="129">
        <v>5882.5380952380956</v>
      </c>
      <c r="J4702" s="129">
        <v>4314.1476190476187</v>
      </c>
      <c r="K4702" s="130">
        <v>4.7377069528155236</v>
      </c>
    </row>
    <row r="4703" spans="1:11" x14ac:dyDescent="0.25">
      <c r="A4703" s="175"/>
      <c r="B4703" s="175"/>
      <c r="C4703" s="175"/>
      <c r="D4703" s="127" t="s">
        <v>139</v>
      </c>
      <c r="E4703" s="128">
        <v>108535.43552570793</v>
      </c>
      <c r="F4703" s="129">
        <v>95662.649857276541</v>
      </c>
      <c r="G4703" s="129">
        <v>203721.80795004423</v>
      </c>
      <c r="H4703" s="129">
        <v>121025.33859606294</v>
      </c>
      <c r="I4703" s="129">
        <v>6885.5076160308936</v>
      </c>
      <c r="J4703" s="129">
        <v>7217.8591921267034</v>
      </c>
      <c r="K4703" s="130">
        <v>1.0245036334889457</v>
      </c>
    </row>
    <row r="4704" spans="1:11" x14ac:dyDescent="0.25">
      <c r="A4704" s="175"/>
      <c r="B4704" s="175"/>
      <c r="C4704" s="175"/>
      <c r="D4704" s="127" t="s">
        <v>103</v>
      </c>
      <c r="E4704" s="128">
        <v>127431.5052876127</v>
      </c>
      <c r="F4704" s="129">
        <v>114446.1005715623</v>
      </c>
      <c r="G4704" s="129">
        <v>307609.76271194918</v>
      </c>
      <c r="H4704" s="129">
        <v>221924.06954844386</v>
      </c>
      <c r="I4704" s="129">
        <v>12768.045711268991</v>
      </c>
      <c r="J4704" s="129">
        <v>11532.006811174317</v>
      </c>
      <c r="K4704" s="130">
        <v>3.1286521811073396</v>
      </c>
    </row>
    <row r="4705" spans="1:11" x14ac:dyDescent="0.25">
      <c r="A4705" s="175"/>
      <c r="B4705" s="175"/>
      <c r="C4705" s="175" t="s">
        <v>52</v>
      </c>
      <c r="D4705" s="127" t="s">
        <v>140</v>
      </c>
      <c r="E4705" s="128">
        <v>10182.898000000001</v>
      </c>
      <c r="F4705" s="129">
        <v>10116.881333333333</v>
      </c>
      <c r="G4705" s="129">
        <v>39701.601666666669</v>
      </c>
      <c r="H4705" s="129">
        <v>36475.511666666665</v>
      </c>
      <c r="I4705" s="129">
        <v>2347.7566666666662</v>
      </c>
      <c r="J4705" s="129">
        <v>1719.4366666666667</v>
      </c>
      <c r="K4705" s="130">
        <v>2.4292966817473944</v>
      </c>
    </row>
    <row r="4706" spans="1:11" x14ac:dyDescent="0.25">
      <c r="A4706" s="175"/>
      <c r="B4706" s="175"/>
      <c r="C4706" s="175"/>
      <c r="D4706" s="127" t="s">
        <v>139</v>
      </c>
      <c r="E4706" s="128">
        <v>6897.8574354230232</v>
      </c>
      <c r="F4706" s="129">
        <v>6380.4044051302726</v>
      </c>
      <c r="G4706" s="129">
        <v>14490.426199752963</v>
      </c>
      <c r="H4706" s="129">
        <v>9796.8789132616002</v>
      </c>
      <c r="I4706" s="129">
        <v>685.97060075841569</v>
      </c>
      <c r="J4706" s="129">
        <v>677.5138821970088</v>
      </c>
      <c r="K4706" s="130">
        <v>1.1079892238704907</v>
      </c>
    </row>
    <row r="4707" spans="1:11" x14ac:dyDescent="0.25">
      <c r="A4707" s="175"/>
      <c r="B4707" s="175"/>
      <c r="C4707" s="175"/>
      <c r="D4707" s="127" t="s">
        <v>103</v>
      </c>
      <c r="E4707" s="128">
        <v>17080.755435423016</v>
      </c>
      <c r="F4707" s="129">
        <v>16497.285738463601</v>
      </c>
      <c r="G4707" s="129">
        <v>54192.02786641963</v>
      </c>
      <c r="H4707" s="129">
        <v>46272.390579928258</v>
      </c>
      <c r="I4707" s="129">
        <v>3033.7272674250826</v>
      </c>
      <c r="J4707" s="129">
        <v>2396.9505488636755</v>
      </c>
      <c r="K4707" s="130">
        <v>1.9488212425194293</v>
      </c>
    </row>
    <row r="4708" spans="1:11" x14ac:dyDescent="0.25">
      <c r="A4708" s="175"/>
      <c r="B4708" s="175"/>
      <c r="C4708" s="175" t="s">
        <v>53</v>
      </c>
      <c r="D4708" s="127" t="s">
        <v>140</v>
      </c>
      <c r="E4708" s="128">
        <v>6108.9349999999995</v>
      </c>
      <c r="F4708" s="129">
        <v>6038.6050000000005</v>
      </c>
      <c r="G4708" s="129">
        <v>22594.450000000004</v>
      </c>
      <c r="H4708" s="129">
        <v>21665.88</v>
      </c>
      <c r="I4708" s="129">
        <v>1518.0500000000002</v>
      </c>
      <c r="J4708" s="129">
        <v>1345.95</v>
      </c>
      <c r="K4708" s="130">
        <v>2.2732657819800357</v>
      </c>
    </row>
    <row r="4709" spans="1:11" x14ac:dyDescent="0.25">
      <c r="A4709" s="175"/>
      <c r="B4709" s="175"/>
      <c r="C4709" s="175"/>
      <c r="D4709" s="127" t="s">
        <v>139</v>
      </c>
      <c r="E4709" s="128">
        <v>104878.79447783601</v>
      </c>
      <c r="F4709" s="129">
        <v>90681.835010044364</v>
      </c>
      <c r="G4709" s="129">
        <v>224986.13789920133</v>
      </c>
      <c r="H4709" s="129">
        <v>172516.46708019485</v>
      </c>
      <c r="I4709" s="129">
        <v>7837.140437033584</v>
      </c>
      <c r="J4709" s="129">
        <v>8073.7550862413609</v>
      </c>
      <c r="K4709" s="130">
        <v>1.1429621594861774</v>
      </c>
    </row>
    <row r="4710" spans="1:11" x14ac:dyDescent="0.25">
      <c r="A4710" s="175"/>
      <c r="B4710" s="175"/>
      <c r="C4710" s="175"/>
      <c r="D4710" s="127" t="s">
        <v>103</v>
      </c>
      <c r="E4710" s="128">
        <v>110987.72947783599</v>
      </c>
      <c r="F4710" s="129">
        <v>96720.440010044331</v>
      </c>
      <c r="G4710" s="129">
        <v>247580.58789920137</v>
      </c>
      <c r="H4710" s="129">
        <v>194182.3470801948</v>
      </c>
      <c r="I4710" s="129">
        <v>9355.1904370335851</v>
      </c>
      <c r="J4710" s="129">
        <v>9419.7050862413598</v>
      </c>
      <c r="K4710" s="130">
        <v>1.7552099550036844</v>
      </c>
    </row>
    <row r="4711" spans="1:11" x14ac:dyDescent="0.25">
      <c r="A4711" s="175"/>
      <c r="B4711" s="175"/>
      <c r="C4711" s="175" t="s">
        <v>54</v>
      </c>
      <c r="D4711" s="127" t="s">
        <v>140</v>
      </c>
      <c r="E4711" s="128">
        <v>34966.506578947374</v>
      </c>
      <c r="F4711" s="129">
        <v>34687.55921052632</v>
      </c>
      <c r="G4711" s="129">
        <v>160974.6710526316</v>
      </c>
      <c r="H4711" s="129">
        <v>151743.48684210528</v>
      </c>
      <c r="I4711" s="129">
        <v>11109.671052631578</v>
      </c>
      <c r="J4711" s="129">
        <v>6564.1447368421059</v>
      </c>
      <c r="K4711" s="130">
        <v>3.4141563828788355</v>
      </c>
    </row>
    <row r="4712" spans="1:11" x14ac:dyDescent="0.25">
      <c r="A4712" s="175"/>
      <c r="B4712" s="175"/>
      <c r="C4712" s="175"/>
      <c r="D4712" s="127" t="s">
        <v>139</v>
      </c>
      <c r="E4712" s="128">
        <v>31197.821741249529</v>
      </c>
      <c r="F4712" s="129">
        <v>27882.51187184529</v>
      </c>
      <c r="G4712" s="129">
        <v>93466.579147661338</v>
      </c>
      <c r="H4712" s="129">
        <v>54084.710667026804</v>
      </c>
      <c r="I4712" s="129">
        <v>3213.2287119340126</v>
      </c>
      <c r="J4712" s="129">
        <v>3232.0025314335744</v>
      </c>
      <c r="K4712" s="130">
        <v>1.2021924266744914</v>
      </c>
    </row>
    <row r="4713" spans="1:11" x14ac:dyDescent="0.25">
      <c r="A4713" s="175"/>
      <c r="B4713" s="175"/>
      <c r="C4713" s="175"/>
      <c r="D4713" s="127" t="s">
        <v>103</v>
      </c>
      <c r="E4713" s="128">
        <v>66164.328320196902</v>
      </c>
      <c r="F4713" s="129">
        <v>62570.071082371622</v>
      </c>
      <c r="G4713" s="129">
        <v>254441.25020029297</v>
      </c>
      <c r="H4713" s="129">
        <v>205828.19750913212</v>
      </c>
      <c r="I4713" s="129">
        <v>14322.899764565589</v>
      </c>
      <c r="J4713" s="129">
        <v>9796.1472682756776</v>
      </c>
      <c r="K4713" s="130">
        <v>2.2160092399348152</v>
      </c>
    </row>
    <row r="4714" spans="1:11" x14ac:dyDescent="0.25">
      <c r="A4714" s="175"/>
      <c r="B4714" s="175"/>
      <c r="C4714" s="175" t="s">
        <v>55</v>
      </c>
      <c r="D4714" s="127" t="s">
        <v>140</v>
      </c>
      <c r="E4714" s="128">
        <v>3162.8125000000014</v>
      </c>
      <c r="F4714" s="129">
        <v>2961.5399999999995</v>
      </c>
      <c r="G4714" s="129">
        <v>14026.849999999999</v>
      </c>
      <c r="H4714" s="129">
        <v>8190.4250000000011</v>
      </c>
      <c r="I4714" s="129">
        <v>725.25000000000011</v>
      </c>
      <c r="J4714" s="129">
        <v>615.65</v>
      </c>
      <c r="K4714" s="131">
        <v>0.85292847170633468</v>
      </c>
    </row>
    <row r="4715" spans="1:11" x14ac:dyDescent="0.25">
      <c r="A4715" s="175"/>
      <c r="B4715" s="175"/>
      <c r="C4715" s="175"/>
      <c r="D4715" s="127" t="s">
        <v>139</v>
      </c>
      <c r="E4715" s="128">
        <v>70807.131806047997</v>
      </c>
      <c r="F4715" s="129">
        <v>57689.560627507046</v>
      </c>
      <c r="G4715" s="129">
        <v>112500.18601663984</v>
      </c>
      <c r="H4715" s="129">
        <v>50377.360878020962</v>
      </c>
      <c r="I4715" s="129">
        <v>3043.9799670904085</v>
      </c>
      <c r="J4715" s="129">
        <v>3340.9311578469265</v>
      </c>
      <c r="K4715" s="131">
        <v>0.67480601446324606</v>
      </c>
    </row>
    <row r="4716" spans="1:11" x14ac:dyDescent="0.25">
      <c r="A4716" s="175"/>
      <c r="B4716" s="175"/>
      <c r="C4716" s="175"/>
      <c r="D4716" s="127" t="s">
        <v>103</v>
      </c>
      <c r="E4716" s="128">
        <v>73969.944306047983</v>
      </c>
      <c r="F4716" s="129">
        <v>60651.100627507054</v>
      </c>
      <c r="G4716" s="129">
        <v>126527.03601663985</v>
      </c>
      <c r="H4716" s="129">
        <v>58567.785878020964</v>
      </c>
      <c r="I4716" s="129">
        <v>3769.2299670904085</v>
      </c>
      <c r="J4716" s="129">
        <v>3956.5811578469256</v>
      </c>
      <c r="K4716" s="131">
        <v>0.78006019374325286</v>
      </c>
    </row>
    <row r="4717" spans="1:11" x14ac:dyDescent="0.25">
      <c r="A4717" s="175"/>
      <c r="B4717" s="175"/>
      <c r="C4717" s="175" t="s">
        <v>56</v>
      </c>
      <c r="D4717" s="127" t="s">
        <v>140</v>
      </c>
      <c r="E4717" s="128">
        <v>185.892</v>
      </c>
      <c r="F4717" s="129">
        <v>185.892</v>
      </c>
      <c r="G4717" s="129">
        <v>665.1</v>
      </c>
      <c r="H4717" s="129">
        <v>455.69999999999993</v>
      </c>
      <c r="I4717" s="129">
        <v>56.88</v>
      </c>
      <c r="J4717" s="129">
        <v>25.919999999999991</v>
      </c>
      <c r="K4717" s="130">
        <v>3.4120420875213666</v>
      </c>
    </row>
    <row r="4718" spans="1:11" x14ac:dyDescent="0.25">
      <c r="A4718" s="175"/>
      <c r="B4718" s="175"/>
      <c r="C4718" s="175"/>
      <c r="D4718" s="127" t="s">
        <v>139</v>
      </c>
      <c r="E4718" s="128">
        <v>31594.43533268719</v>
      </c>
      <c r="F4718" s="129">
        <v>28629.612159832599</v>
      </c>
      <c r="G4718" s="129">
        <v>72686.876252846196</v>
      </c>
      <c r="H4718" s="129">
        <v>51524.897547189546</v>
      </c>
      <c r="I4718" s="129">
        <v>3165.8380136129658</v>
      </c>
      <c r="J4718" s="129">
        <v>2778.7982433439815</v>
      </c>
      <c r="K4718" s="130">
        <v>1.6702524911477392</v>
      </c>
    </row>
    <row r="4719" spans="1:11" x14ac:dyDescent="0.25">
      <c r="A4719" s="175"/>
      <c r="B4719" s="175"/>
      <c r="C4719" s="175"/>
      <c r="D4719" s="127" t="s">
        <v>103</v>
      </c>
      <c r="E4719" s="128">
        <v>31780.327332687179</v>
      </c>
      <c r="F4719" s="129">
        <v>28815.504159832602</v>
      </c>
      <c r="G4719" s="129">
        <v>73351.976252846202</v>
      </c>
      <c r="H4719" s="129">
        <v>51980.597547189529</v>
      </c>
      <c r="I4719" s="129">
        <v>3222.7180136129655</v>
      </c>
      <c r="J4719" s="129">
        <v>2804.7182433439821</v>
      </c>
      <c r="K4719" s="130">
        <v>2.3476151119597053</v>
      </c>
    </row>
    <row r="4720" spans="1:11" x14ac:dyDescent="0.25">
      <c r="A4720" s="175"/>
      <c r="B4720" s="175"/>
      <c r="C4720" s="175" t="s">
        <v>103</v>
      </c>
      <c r="D4720" s="127" t="s">
        <v>140</v>
      </c>
      <c r="E4720" s="128">
        <v>73503.113840852136</v>
      </c>
      <c r="F4720" s="129">
        <v>72773.928258145374</v>
      </c>
      <c r="G4720" s="129">
        <v>341850.62748120306</v>
      </c>
      <c r="H4720" s="129">
        <v>319429.73446115293</v>
      </c>
      <c r="I4720" s="129">
        <v>21640.14581453635</v>
      </c>
      <c r="J4720" s="129">
        <v>14585.249022556389</v>
      </c>
      <c r="K4720" s="130">
        <v>2.8884228248608945</v>
      </c>
    </row>
    <row r="4721" spans="1:11" x14ac:dyDescent="0.25">
      <c r="A4721" s="175"/>
      <c r="B4721" s="175"/>
      <c r="C4721" s="175"/>
      <c r="D4721" s="127" t="s">
        <v>139</v>
      </c>
      <c r="E4721" s="128">
        <v>353911.47631895164</v>
      </c>
      <c r="F4721" s="129">
        <v>306926.57393163623</v>
      </c>
      <c r="G4721" s="129">
        <v>721852.01346614573</v>
      </c>
      <c r="H4721" s="129">
        <v>459325.65368175704</v>
      </c>
      <c r="I4721" s="129">
        <v>24831.665346460282</v>
      </c>
      <c r="J4721" s="129">
        <v>25320.860093189556</v>
      </c>
      <c r="K4721" s="130">
        <v>1.1512242747727832</v>
      </c>
    </row>
    <row r="4722" spans="1:11" x14ac:dyDescent="0.25">
      <c r="A4722" s="175"/>
      <c r="B4722" s="175"/>
      <c r="C4722" s="175"/>
      <c r="D4722" s="127" t="s">
        <v>103</v>
      </c>
      <c r="E4722" s="128">
        <v>427414.59015980398</v>
      </c>
      <c r="F4722" s="129">
        <v>379700.5021897814</v>
      </c>
      <c r="G4722" s="129">
        <v>1063702.6409473494</v>
      </c>
      <c r="H4722" s="129">
        <v>778755.38814291009</v>
      </c>
      <c r="I4722" s="129">
        <v>46471.811160996578</v>
      </c>
      <c r="J4722" s="129">
        <v>39906.10911574593</v>
      </c>
      <c r="K4722" s="130">
        <v>2.0818663551771288</v>
      </c>
    </row>
    <row r="4723" spans="1:11" x14ac:dyDescent="0.25">
      <c r="A4723" s="175"/>
      <c r="B4723" s="175" t="s">
        <v>39</v>
      </c>
      <c r="C4723" s="175" t="s">
        <v>152</v>
      </c>
      <c r="D4723" s="127" t="s">
        <v>139</v>
      </c>
      <c r="E4723" s="128">
        <v>1666.7817660542344</v>
      </c>
      <c r="F4723" s="129">
        <v>1445.1629535075197</v>
      </c>
      <c r="G4723" s="129">
        <v>3691.2140289103208</v>
      </c>
      <c r="H4723" s="129">
        <v>1428.9618523759129</v>
      </c>
      <c r="I4723" s="129">
        <v>199.59198881373212</v>
      </c>
      <c r="J4723" s="129">
        <v>220.95128395525691</v>
      </c>
      <c r="K4723" s="130">
        <v>1.3353381581638988</v>
      </c>
    </row>
    <row r="4724" spans="1:11" x14ac:dyDescent="0.25">
      <c r="A4724" s="175"/>
      <c r="B4724" s="175"/>
      <c r="C4724" s="175"/>
      <c r="D4724" s="127" t="s">
        <v>103</v>
      </c>
      <c r="E4724" s="128">
        <v>1666.7817660542344</v>
      </c>
      <c r="F4724" s="129">
        <v>1445.1629535075197</v>
      </c>
      <c r="G4724" s="129">
        <v>3691.2140289103208</v>
      </c>
      <c r="H4724" s="129">
        <v>1428.9618523759129</v>
      </c>
      <c r="I4724" s="129">
        <v>199.59198881373212</v>
      </c>
      <c r="J4724" s="129">
        <v>220.95128395525691</v>
      </c>
      <c r="K4724" s="130">
        <v>1.3353381581638988</v>
      </c>
    </row>
    <row r="4725" spans="1:11" x14ac:dyDescent="0.25">
      <c r="A4725" s="175"/>
      <c r="B4725" s="175"/>
      <c r="C4725" s="175" t="s">
        <v>57</v>
      </c>
      <c r="D4725" s="127" t="s">
        <v>140</v>
      </c>
      <c r="E4725" s="128">
        <v>202.24999999999997</v>
      </c>
      <c r="F4725" s="129">
        <v>202.24999999999997</v>
      </c>
      <c r="G4725" s="129">
        <v>610.04999999999995</v>
      </c>
      <c r="H4725" s="129">
        <v>608.79999999999995</v>
      </c>
      <c r="I4725" s="129">
        <v>24.4</v>
      </c>
      <c r="J4725" s="129">
        <v>23.9</v>
      </c>
      <c r="K4725" s="131">
        <v>0.81060547316726439</v>
      </c>
    </row>
    <row r="4726" spans="1:11" x14ac:dyDescent="0.25">
      <c r="A4726" s="175"/>
      <c r="B4726" s="175"/>
      <c r="C4726" s="175"/>
      <c r="D4726" s="127" t="s">
        <v>139</v>
      </c>
      <c r="E4726" s="128">
        <v>4744.5266850929929</v>
      </c>
      <c r="F4726" s="129">
        <v>4447.0586930483405</v>
      </c>
      <c r="G4726" s="129">
        <v>12895.868129061077</v>
      </c>
      <c r="H4726" s="129">
        <v>6828.0422654250387</v>
      </c>
      <c r="I4726" s="129">
        <v>715.16525120594042</v>
      </c>
      <c r="J4726" s="129">
        <v>711.50263786217545</v>
      </c>
      <c r="K4726" s="130">
        <v>1.7073617406873647</v>
      </c>
    </row>
    <row r="4727" spans="1:11" x14ac:dyDescent="0.25">
      <c r="A4727" s="175"/>
      <c r="B4727" s="175"/>
      <c r="C4727" s="175"/>
      <c r="D4727" s="127" t="s">
        <v>103</v>
      </c>
      <c r="E4727" s="128">
        <v>4946.7766850929947</v>
      </c>
      <c r="F4727" s="129">
        <v>4649.3086930483414</v>
      </c>
      <c r="G4727" s="129">
        <v>13505.91812906108</v>
      </c>
      <c r="H4727" s="129">
        <v>7436.8422654250371</v>
      </c>
      <c r="I4727" s="129">
        <v>739.56525120594017</v>
      </c>
      <c r="J4727" s="129">
        <v>735.40263786217542</v>
      </c>
      <c r="K4727" s="130">
        <v>1.3710781403673269</v>
      </c>
    </row>
    <row r="4728" spans="1:11" x14ac:dyDescent="0.25">
      <c r="A4728" s="175"/>
      <c r="B4728" s="175"/>
      <c r="C4728" s="175" t="s">
        <v>58</v>
      </c>
      <c r="D4728" s="127" t="s">
        <v>140</v>
      </c>
      <c r="E4728" s="128">
        <v>168.8125</v>
      </c>
      <c r="F4728" s="129">
        <v>159.1875</v>
      </c>
      <c r="G4728" s="129">
        <v>530.92500000000007</v>
      </c>
      <c r="H4728" s="129">
        <v>483.5</v>
      </c>
      <c r="I4728" s="129">
        <v>27.1</v>
      </c>
      <c r="J4728" s="129">
        <v>24.4</v>
      </c>
      <c r="K4728" s="130">
        <v>1.5358406718851927</v>
      </c>
    </row>
    <row r="4729" spans="1:11" x14ac:dyDescent="0.25">
      <c r="A4729" s="175"/>
      <c r="B4729" s="175"/>
      <c r="C4729" s="175"/>
      <c r="D4729" s="127" t="s">
        <v>139</v>
      </c>
      <c r="E4729" s="128">
        <v>5011.4102878873227</v>
      </c>
      <c r="F4729" s="129">
        <v>4667.0642725353819</v>
      </c>
      <c r="G4729" s="129">
        <v>13466.872491223774</v>
      </c>
      <c r="H4729" s="129">
        <v>7757.881828031751</v>
      </c>
      <c r="I4729" s="129">
        <v>523.34571673648668</v>
      </c>
      <c r="J4729" s="129">
        <v>494.98358008231583</v>
      </c>
      <c r="K4729" s="130">
        <v>2.4676051288959373</v>
      </c>
    </row>
    <row r="4730" spans="1:11" x14ac:dyDescent="0.25">
      <c r="A4730" s="175"/>
      <c r="B4730" s="175"/>
      <c r="C4730" s="175"/>
      <c r="D4730" s="127" t="s">
        <v>103</v>
      </c>
      <c r="E4730" s="128">
        <v>5180.2227878873236</v>
      </c>
      <c r="F4730" s="129">
        <v>4826.25177253538</v>
      </c>
      <c r="G4730" s="129">
        <v>13997.79749122377</v>
      </c>
      <c r="H4730" s="129">
        <v>8241.38182803175</v>
      </c>
      <c r="I4730" s="129">
        <v>550.44571673648659</v>
      </c>
      <c r="J4730" s="129">
        <v>519.3835800823158</v>
      </c>
      <c r="K4730" s="130">
        <v>1.95936997052644</v>
      </c>
    </row>
    <row r="4731" spans="1:11" x14ac:dyDescent="0.25">
      <c r="A4731" s="175"/>
      <c r="B4731" s="175"/>
      <c r="C4731" s="175" t="s">
        <v>59</v>
      </c>
      <c r="D4731" s="127" t="s">
        <v>140</v>
      </c>
      <c r="E4731" s="128">
        <v>314.5</v>
      </c>
      <c r="F4731" s="129">
        <v>313.75</v>
      </c>
      <c r="G4731" s="129">
        <v>1232.0999999999999</v>
      </c>
      <c r="H4731" s="129">
        <v>829.3</v>
      </c>
      <c r="I4731" s="129">
        <v>97.649999999999991</v>
      </c>
      <c r="J4731" s="129">
        <v>46.050000000000004</v>
      </c>
      <c r="K4731" s="130">
        <v>2.4377140647122588</v>
      </c>
    </row>
    <row r="4732" spans="1:11" x14ac:dyDescent="0.25">
      <c r="A4732" s="175"/>
      <c r="B4732" s="175"/>
      <c r="C4732" s="175"/>
      <c r="D4732" s="127" t="s">
        <v>139</v>
      </c>
      <c r="E4732" s="128">
        <v>4331.2775642613615</v>
      </c>
      <c r="F4732" s="129">
        <v>4217.0200022564786</v>
      </c>
      <c r="G4732" s="129">
        <v>10674.290298985445</v>
      </c>
      <c r="H4732" s="129">
        <v>6420.2142945103733</v>
      </c>
      <c r="I4732" s="129">
        <v>469.12359065080494</v>
      </c>
      <c r="J4732" s="129">
        <v>443.94428333438111</v>
      </c>
      <c r="K4732" s="130">
        <v>1.4671276174645369</v>
      </c>
    </row>
    <row r="4733" spans="1:11" x14ac:dyDescent="0.25">
      <c r="A4733" s="175"/>
      <c r="B4733" s="175"/>
      <c r="C4733" s="175"/>
      <c r="D4733" s="127" t="s">
        <v>103</v>
      </c>
      <c r="E4733" s="128">
        <v>4645.7775642613624</v>
      </c>
      <c r="F4733" s="129">
        <v>4530.7700022564786</v>
      </c>
      <c r="G4733" s="129">
        <v>11906.390298985447</v>
      </c>
      <c r="H4733" s="129">
        <v>7249.5142945103744</v>
      </c>
      <c r="I4733" s="129">
        <v>566.77359065080498</v>
      </c>
      <c r="J4733" s="129">
        <v>489.99428333438118</v>
      </c>
      <c r="K4733" s="130">
        <v>1.984773722663322</v>
      </c>
    </row>
    <row r="4734" spans="1:11" x14ac:dyDescent="0.25">
      <c r="A4734" s="175"/>
      <c r="B4734" s="175"/>
      <c r="C4734" s="175" t="s">
        <v>60</v>
      </c>
      <c r="D4734" s="127" t="s">
        <v>140</v>
      </c>
      <c r="E4734" s="128">
        <v>116.1142857142857</v>
      </c>
      <c r="F4734" s="129">
        <v>106.97142857142856</v>
      </c>
      <c r="G4734" s="129">
        <v>494.91428571428548</v>
      </c>
      <c r="H4734" s="129">
        <v>273.71428571428572</v>
      </c>
      <c r="I4734" s="129">
        <v>24.74285714285714</v>
      </c>
      <c r="J4734" s="129">
        <v>24.514285714285712</v>
      </c>
      <c r="K4734" s="130">
        <v>2.5356232683272877</v>
      </c>
    </row>
    <row r="4735" spans="1:11" x14ac:dyDescent="0.25">
      <c r="A4735" s="175"/>
      <c r="B4735" s="175"/>
      <c r="C4735" s="175"/>
      <c r="D4735" s="127" t="s">
        <v>139</v>
      </c>
      <c r="E4735" s="128">
        <v>5879.9271913657813</v>
      </c>
      <c r="F4735" s="129">
        <v>5113.1518094214071</v>
      </c>
      <c r="G4735" s="129">
        <v>15036.122540095721</v>
      </c>
      <c r="H4735" s="129">
        <v>7166.965683885016</v>
      </c>
      <c r="I4735" s="129">
        <v>558.9005308197161</v>
      </c>
      <c r="J4735" s="129">
        <v>513.96921900441498</v>
      </c>
      <c r="K4735" s="130">
        <v>1.5434747955994175</v>
      </c>
    </row>
    <row r="4736" spans="1:11" x14ac:dyDescent="0.25">
      <c r="A4736" s="175"/>
      <c r="B4736" s="175"/>
      <c r="C4736" s="175"/>
      <c r="D4736" s="127" t="s">
        <v>103</v>
      </c>
      <c r="E4736" s="128">
        <v>5996.041477080068</v>
      </c>
      <c r="F4736" s="129">
        <v>5220.1232379928342</v>
      </c>
      <c r="G4736" s="129">
        <v>15531.036825810008</v>
      </c>
      <c r="H4736" s="129">
        <v>7440.6799695993022</v>
      </c>
      <c r="I4736" s="129">
        <v>583.64338796257346</v>
      </c>
      <c r="J4736" s="129">
        <v>538.48350471870071</v>
      </c>
      <c r="K4736" s="130">
        <v>1.9775397524178606</v>
      </c>
    </row>
    <row r="4737" spans="1:11" x14ac:dyDescent="0.25">
      <c r="A4737" s="175"/>
      <c r="B4737" s="175"/>
      <c r="C4737" s="175" t="s">
        <v>61</v>
      </c>
      <c r="D4737" s="127" t="s">
        <v>140</v>
      </c>
      <c r="E4737" s="128">
        <v>193.25000000000003</v>
      </c>
      <c r="F4737" s="129">
        <v>191.25000000000003</v>
      </c>
      <c r="G4737" s="129">
        <v>668.05</v>
      </c>
      <c r="H4737" s="129">
        <v>589.25</v>
      </c>
      <c r="I4737" s="129">
        <v>25.5</v>
      </c>
      <c r="J4737" s="129">
        <v>25.5</v>
      </c>
      <c r="K4737" s="130">
        <v>1.5348694653299919</v>
      </c>
    </row>
    <row r="4738" spans="1:11" x14ac:dyDescent="0.25">
      <c r="A4738" s="175"/>
      <c r="B4738" s="175"/>
      <c r="C4738" s="175"/>
      <c r="D4738" s="127" t="s">
        <v>139</v>
      </c>
      <c r="E4738" s="128">
        <v>21771.991473762508</v>
      </c>
      <c r="F4738" s="129">
        <v>20453.575692374798</v>
      </c>
      <c r="G4738" s="129">
        <v>45057.46117460214</v>
      </c>
      <c r="H4738" s="129">
        <v>25501.273197651506</v>
      </c>
      <c r="I4738" s="129">
        <v>973.89443311393984</v>
      </c>
      <c r="J4738" s="129">
        <v>1020.2817420659134</v>
      </c>
      <c r="K4738" s="130">
        <v>1.3385877900685026</v>
      </c>
    </row>
    <row r="4739" spans="1:11" x14ac:dyDescent="0.25">
      <c r="A4739" s="175"/>
      <c r="B4739" s="175"/>
      <c r="C4739" s="175"/>
      <c r="D4739" s="127" t="s">
        <v>103</v>
      </c>
      <c r="E4739" s="128">
        <v>21965.241473762522</v>
      </c>
      <c r="F4739" s="129">
        <v>20644.825692374794</v>
      </c>
      <c r="G4739" s="129">
        <v>45725.511174602128</v>
      </c>
      <c r="H4739" s="129">
        <v>26090.523197651506</v>
      </c>
      <c r="I4739" s="129">
        <v>999.39443311394007</v>
      </c>
      <c r="J4739" s="129">
        <v>1045.7817420659135</v>
      </c>
      <c r="K4739" s="130">
        <v>1.3838835612826923</v>
      </c>
    </row>
    <row r="4740" spans="1:11" x14ac:dyDescent="0.25">
      <c r="A4740" s="175"/>
      <c r="B4740" s="175"/>
      <c r="C4740" s="175" t="s">
        <v>62</v>
      </c>
      <c r="D4740" s="127" t="s">
        <v>140</v>
      </c>
      <c r="E4740" s="128">
        <v>54</v>
      </c>
      <c r="F4740" s="129">
        <v>54</v>
      </c>
      <c r="G4740" s="129">
        <v>217.10000000000002</v>
      </c>
      <c r="H4740" s="129">
        <v>116.3</v>
      </c>
      <c r="I4740" s="129">
        <v>11.2</v>
      </c>
      <c r="J4740" s="129">
        <v>11.2</v>
      </c>
      <c r="K4740" s="130">
        <v>2.1247685185185183</v>
      </c>
    </row>
    <row r="4741" spans="1:11" x14ac:dyDescent="0.25">
      <c r="A4741" s="175"/>
      <c r="B4741" s="175"/>
      <c r="C4741" s="175"/>
      <c r="D4741" s="127" t="s">
        <v>139</v>
      </c>
      <c r="E4741" s="128">
        <v>18359.910368146353</v>
      </c>
      <c r="F4741" s="129">
        <v>16682.052158548759</v>
      </c>
      <c r="G4741" s="129">
        <v>42520.485887059127</v>
      </c>
      <c r="H4741" s="129">
        <v>24261.471521994641</v>
      </c>
      <c r="I4741" s="129">
        <v>1949.0274836019823</v>
      </c>
      <c r="J4741" s="129">
        <v>2105.6087162887316</v>
      </c>
      <c r="K4741" s="130">
        <v>1.1219100057621776</v>
      </c>
    </row>
    <row r="4742" spans="1:11" x14ac:dyDescent="0.25">
      <c r="A4742" s="175"/>
      <c r="B4742" s="175"/>
      <c r="C4742" s="175"/>
      <c r="D4742" s="127" t="s">
        <v>103</v>
      </c>
      <c r="E4742" s="128">
        <v>18413.910368146349</v>
      </c>
      <c r="F4742" s="129">
        <v>16736.052158548759</v>
      </c>
      <c r="G4742" s="129">
        <v>42737.585887059111</v>
      </c>
      <c r="H4742" s="129">
        <v>24377.771521994644</v>
      </c>
      <c r="I4742" s="129">
        <v>1960.2274836019824</v>
      </c>
      <c r="J4742" s="129">
        <v>2116.8087162887314</v>
      </c>
      <c r="K4742" s="130">
        <v>1.4561961766809579</v>
      </c>
    </row>
    <row r="4743" spans="1:11" x14ac:dyDescent="0.25">
      <c r="A4743" s="175"/>
      <c r="B4743" s="175"/>
      <c r="C4743" s="175" t="s">
        <v>63</v>
      </c>
      <c r="D4743" s="127" t="s">
        <v>140</v>
      </c>
      <c r="E4743" s="128">
        <v>19279.310000000001</v>
      </c>
      <c r="F4743" s="129">
        <v>19253.810000000001</v>
      </c>
      <c r="G4743" s="129">
        <v>98380</v>
      </c>
      <c r="H4743" s="129">
        <v>97711.9</v>
      </c>
      <c r="I4743" s="129">
        <v>6598.0499999999993</v>
      </c>
      <c r="J4743" s="129">
        <v>2946.5499999999993</v>
      </c>
      <c r="K4743" s="130">
        <v>8.0594725561319045</v>
      </c>
    </row>
    <row r="4744" spans="1:11" x14ac:dyDescent="0.25">
      <c r="A4744" s="175"/>
      <c r="B4744" s="175"/>
      <c r="C4744" s="175"/>
      <c r="D4744" s="127" t="s">
        <v>139</v>
      </c>
      <c r="E4744" s="128">
        <v>30595.643215996992</v>
      </c>
      <c r="F4744" s="129">
        <v>28233.493099059677</v>
      </c>
      <c r="G4744" s="129">
        <v>58964.406592830805</v>
      </c>
      <c r="H4744" s="129">
        <v>42734.123103137659</v>
      </c>
      <c r="I4744" s="129">
        <v>1975.0636058716475</v>
      </c>
      <c r="J4744" s="129">
        <v>2014.7020366453366</v>
      </c>
      <c r="K4744" s="130">
        <v>1.1566846513927627</v>
      </c>
    </row>
    <row r="4745" spans="1:11" x14ac:dyDescent="0.25">
      <c r="A4745" s="175"/>
      <c r="B4745" s="175"/>
      <c r="C4745" s="175"/>
      <c r="D4745" s="127" t="s">
        <v>103</v>
      </c>
      <c r="E4745" s="128">
        <v>49874.953215996982</v>
      </c>
      <c r="F4745" s="129">
        <v>47487.303099059667</v>
      </c>
      <c r="G4745" s="129">
        <v>157344.40659283081</v>
      </c>
      <c r="H4745" s="129">
        <v>140446.02310313768</v>
      </c>
      <c r="I4745" s="129">
        <v>8573.1136058716456</v>
      </c>
      <c r="J4745" s="129">
        <v>4961.2520366453373</v>
      </c>
      <c r="K4745" s="130">
        <v>4.6080786037623334</v>
      </c>
    </row>
    <row r="4746" spans="1:11" x14ac:dyDescent="0.25">
      <c r="A4746" s="175"/>
      <c r="B4746" s="175"/>
      <c r="C4746" s="175" t="s">
        <v>64</v>
      </c>
      <c r="D4746" s="127" t="s">
        <v>140</v>
      </c>
      <c r="E4746" s="128">
        <v>579.20000000000005</v>
      </c>
      <c r="F4746" s="129">
        <v>579.20000000000005</v>
      </c>
      <c r="G4746" s="129">
        <v>4599.95</v>
      </c>
      <c r="H4746" s="129">
        <v>4597.45</v>
      </c>
      <c r="I4746" s="129">
        <v>212.8</v>
      </c>
      <c r="J4746" s="129">
        <v>239.8</v>
      </c>
      <c r="K4746" s="130">
        <v>6.466499162479062</v>
      </c>
    </row>
    <row r="4747" spans="1:11" x14ac:dyDescent="0.25">
      <c r="A4747" s="175"/>
      <c r="B4747" s="175"/>
      <c r="C4747" s="175"/>
      <c r="D4747" s="127" t="s">
        <v>139</v>
      </c>
      <c r="E4747" s="128">
        <v>3102.9956479288257</v>
      </c>
      <c r="F4747" s="129">
        <v>2905.4941186471578</v>
      </c>
      <c r="G4747" s="129">
        <v>8114.7324666389932</v>
      </c>
      <c r="H4747" s="129">
        <v>4165.768722514691</v>
      </c>
      <c r="I4747" s="129">
        <v>327.13951398499484</v>
      </c>
      <c r="J4747" s="129">
        <v>368.84305567832303</v>
      </c>
      <c r="K4747" s="130">
        <v>1.4342701503235156</v>
      </c>
    </row>
    <row r="4748" spans="1:11" x14ac:dyDescent="0.25">
      <c r="A4748" s="175"/>
      <c r="B4748" s="175"/>
      <c r="C4748" s="175"/>
      <c r="D4748" s="127" t="s">
        <v>103</v>
      </c>
      <c r="E4748" s="128">
        <v>3682.1956479288247</v>
      </c>
      <c r="F4748" s="129">
        <v>3484.6941186471577</v>
      </c>
      <c r="G4748" s="129">
        <v>12714.682466638993</v>
      </c>
      <c r="H4748" s="129">
        <v>8763.2187225146918</v>
      </c>
      <c r="I4748" s="129">
        <v>539.93951398499496</v>
      </c>
      <c r="J4748" s="129">
        <v>608.64305567832298</v>
      </c>
      <c r="K4748" s="130">
        <v>2.5955537685132573</v>
      </c>
    </row>
    <row r="4749" spans="1:11" x14ac:dyDescent="0.25">
      <c r="A4749" s="175"/>
      <c r="B4749" s="175"/>
      <c r="C4749" s="175" t="s">
        <v>65</v>
      </c>
      <c r="D4749" s="127" t="s">
        <v>140</v>
      </c>
      <c r="E4749" s="128">
        <v>457.33499999999992</v>
      </c>
      <c r="F4749" s="129">
        <v>454.58499999999992</v>
      </c>
      <c r="G4749" s="129">
        <v>1825.1999999999998</v>
      </c>
      <c r="H4749" s="129">
        <v>1649.8500000000001</v>
      </c>
      <c r="I4749" s="129">
        <v>154.05000000000001</v>
      </c>
      <c r="J4749" s="129">
        <v>57.7</v>
      </c>
      <c r="K4749" s="130">
        <v>3.2270938364955777</v>
      </c>
    </row>
    <row r="4750" spans="1:11" x14ac:dyDescent="0.25">
      <c r="A4750" s="175"/>
      <c r="B4750" s="175"/>
      <c r="C4750" s="175"/>
      <c r="D4750" s="127" t="s">
        <v>139</v>
      </c>
      <c r="E4750" s="128">
        <v>4635.1227634089246</v>
      </c>
      <c r="F4750" s="129">
        <v>4264.6296128662107</v>
      </c>
      <c r="G4750" s="129">
        <v>11319.395634380799</v>
      </c>
      <c r="H4750" s="129">
        <v>5253.6864984859258</v>
      </c>
      <c r="I4750" s="129">
        <v>452.11347728404206</v>
      </c>
      <c r="J4750" s="129">
        <v>474.3696092154164</v>
      </c>
      <c r="K4750" s="130">
        <v>1.2104632975864749</v>
      </c>
    </row>
    <row r="4751" spans="1:11" x14ac:dyDescent="0.25">
      <c r="A4751" s="175"/>
      <c r="B4751" s="175"/>
      <c r="C4751" s="175"/>
      <c r="D4751" s="127" t="s">
        <v>103</v>
      </c>
      <c r="E4751" s="128">
        <v>5092.4577634089255</v>
      </c>
      <c r="F4751" s="129">
        <v>4719.2146128662107</v>
      </c>
      <c r="G4751" s="129">
        <v>13144.595634380799</v>
      </c>
      <c r="H4751" s="129">
        <v>6903.536498485927</v>
      </c>
      <c r="I4751" s="129">
        <v>606.16347728404207</v>
      </c>
      <c r="J4751" s="129">
        <v>532.06960921541645</v>
      </c>
      <c r="K4751" s="130">
        <v>2.0747335285475188</v>
      </c>
    </row>
    <row r="4752" spans="1:11" x14ac:dyDescent="0.25">
      <c r="A4752" s="175"/>
      <c r="B4752" s="175"/>
      <c r="C4752" s="175" t="s">
        <v>103</v>
      </c>
      <c r="D4752" s="127" t="s">
        <v>140</v>
      </c>
      <c r="E4752" s="128">
        <v>21364.771785714285</v>
      </c>
      <c r="F4752" s="129">
        <v>21315.00392857143</v>
      </c>
      <c r="G4752" s="129">
        <v>108558.2892857143</v>
      </c>
      <c r="H4752" s="129">
        <v>106860.06428571427</v>
      </c>
      <c r="I4752" s="129">
        <v>7175.4928571428563</v>
      </c>
      <c r="J4752" s="129">
        <v>3399.6142857142859</v>
      </c>
      <c r="K4752" s="130">
        <v>3.5797155630511495</v>
      </c>
    </row>
    <row r="4753" spans="1:11" x14ac:dyDescent="0.25">
      <c r="A4753" s="175"/>
      <c r="B4753" s="175"/>
      <c r="C4753" s="175"/>
      <c r="D4753" s="127" t="s">
        <v>139</v>
      </c>
      <c r="E4753" s="128">
        <v>100099.58696390528</v>
      </c>
      <c r="F4753" s="129">
        <v>92428.702412265688</v>
      </c>
      <c r="G4753" s="129">
        <v>221740.84924378814</v>
      </c>
      <c r="H4753" s="129">
        <v>131518.38896801241</v>
      </c>
      <c r="I4753" s="129">
        <v>8143.3655920832889</v>
      </c>
      <c r="J4753" s="129">
        <v>8369.156164132266</v>
      </c>
      <c r="K4753" s="130">
        <v>1.4432223328391878</v>
      </c>
    </row>
    <row r="4754" spans="1:11" x14ac:dyDescent="0.25">
      <c r="A4754" s="175"/>
      <c r="B4754" s="175"/>
      <c r="C4754" s="175"/>
      <c r="D4754" s="127" t="s">
        <v>103</v>
      </c>
      <c r="E4754" s="128">
        <v>121464.35874961964</v>
      </c>
      <c r="F4754" s="129">
        <v>113743.70634083715</v>
      </c>
      <c r="G4754" s="129">
        <v>330299.13852950226</v>
      </c>
      <c r="H4754" s="129">
        <v>238378.45325372674</v>
      </c>
      <c r="I4754" s="129">
        <v>15318.858449226145</v>
      </c>
      <c r="J4754" s="129">
        <v>11768.770449846546</v>
      </c>
      <c r="K4754" s="130">
        <v>2.2758263122600249</v>
      </c>
    </row>
    <row r="4755" spans="1:11" x14ac:dyDescent="0.25">
      <c r="A4755" s="175"/>
      <c r="B4755" s="175" t="s">
        <v>40</v>
      </c>
      <c r="C4755" s="175" t="s">
        <v>66</v>
      </c>
      <c r="D4755" s="127" t="s">
        <v>140</v>
      </c>
      <c r="E4755" s="128">
        <v>342.45000000000005</v>
      </c>
      <c r="F4755" s="129">
        <v>339.75</v>
      </c>
      <c r="G4755" s="129">
        <v>1118.3333333333335</v>
      </c>
      <c r="H4755" s="129">
        <v>909.00000000000034</v>
      </c>
      <c r="I4755" s="129">
        <v>99.166666666666686</v>
      </c>
      <c r="J4755" s="129">
        <v>85.833333333333329</v>
      </c>
      <c r="K4755" s="130">
        <v>2.535195961500825</v>
      </c>
    </row>
    <row r="4756" spans="1:11" x14ac:dyDescent="0.25">
      <c r="A4756" s="175"/>
      <c r="B4756" s="175"/>
      <c r="C4756" s="175"/>
      <c r="D4756" s="127" t="s">
        <v>139</v>
      </c>
      <c r="E4756" s="128">
        <v>43345.071089817648</v>
      </c>
      <c r="F4756" s="129">
        <v>40610.911933865085</v>
      </c>
      <c r="G4756" s="129">
        <v>72713.526765049071</v>
      </c>
      <c r="H4756" s="129">
        <v>34517.571325291014</v>
      </c>
      <c r="I4756" s="129">
        <v>3374.2802947569762</v>
      </c>
      <c r="J4756" s="129">
        <v>3295.3742920401428</v>
      </c>
      <c r="K4756" s="130">
        <v>1.0503349920208782</v>
      </c>
    </row>
    <row r="4757" spans="1:11" x14ac:dyDescent="0.25">
      <c r="A4757" s="175"/>
      <c r="B4757" s="175"/>
      <c r="C4757" s="175"/>
      <c r="D4757" s="127" t="s">
        <v>103</v>
      </c>
      <c r="E4757" s="128">
        <v>43687.521089817637</v>
      </c>
      <c r="F4757" s="129">
        <v>40950.661933865078</v>
      </c>
      <c r="G4757" s="129">
        <v>73831.860098382414</v>
      </c>
      <c r="H4757" s="129">
        <v>35426.571325291006</v>
      </c>
      <c r="I4757" s="129">
        <v>3473.4469614236423</v>
      </c>
      <c r="J4757" s="129">
        <v>3381.2076253734767</v>
      </c>
      <c r="K4757" s="130">
        <v>1.6071578555758586</v>
      </c>
    </row>
    <row r="4758" spans="1:11" x14ac:dyDescent="0.25">
      <c r="A4758" s="175"/>
      <c r="B4758" s="175"/>
      <c r="C4758" s="175" t="s">
        <v>67</v>
      </c>
      <c r="D4758" s="127" t="s">
        <v>140</v>
      </c>
      <c r="E4758" s="128">
        <v>976.29750000000013</v>
      </c>
      <c r="F4758" s="129">
        <v>937.79750000000013</v>
      </c>
      <c r="G4758" s="129">
        <v>2380.375</v>
      </c>
      <c r="H4758" s="129">
        <v>1661.05</v>
      </c>
      <c r="I4758" s="129">
        <v>125.4</v>
      </c>
      <c r="J4758" s="129">
        <v>118.89999999999999</v>
      </c>
      <c r="K4758" s="130">
        <v>1.1466410953200452</v>
      </c>
    </row>
    <row r="4759" spans="1:11" x14ac:dyDescent="0.25">
      <c r="A4759" s="175"/>
      <c r="B4759" s="175"/>
      <c r="C4759" s="175"/>
      <c r="D4759" s="127" t="s">
        <v>139</v>
      </c>
      <c r="E4759" s="128">
        <v>129321.29291098748</v>
      </c>
      <c r="F4759" s="129">
        <v>120501.08180386106</v>
      </c>
      <c r="G4759" s="129">
        <v>222982.03724814166</v>
      </c>
      <c r="H4759" s="129">
        <v>84126.893599834293</v>
      </c>
      <c r="I4759" s="129">
        <v>9453.3931966066084</v>
      </c>
      <c r="J4759" s="129">
        <v>9409.844980299622</v>
      </c>
      <c r="K4759" s="130">
        <v>1.3258966323243799</v>
      </c>
    </row>
    <row r="4760" spans="1:11" x14ac:dyDescent="0.25">
      <c r="A4760" s="175"/>
      <c r="B4760" s="175"/>
      <c r="C4760" s="175"/>
      <c r="D4760" s="127" t="s">
        <v>103</v>
      </c>
      <c r="E4760" s="128">
        <v>130297.59041098747</v>
      </c>
      <c r="F4760" s="129">
        <v>121438.87930386103</v>
      </c>
      <c r="G4760" s="129">
        <v>225362.41224814169</v>
      </c>
      <c r="H4760" s="129">
        <v>85787.943599834267</v>
      </c>
      <c r="I4760" s="129">
        <v>9578.793196606608</v>
      </c>
      <c r="J4760" s="129">
        <v>9528.7449802996216</v>
      </c>
      <c r="K4760" s="130">
        <v>1.2576088087036814</v>
      </c>
    </row>
    <row r="4761" spans="1:11" x14ac:dyDescent="0.25">
      <c r="A4761" s="175"/>
      <c r="B4761" s="175"/>
      <c r="C4761" s="175" t="s">
        <v>68</v>
      </c>
      <c r="D4761" s="127" t="s">
        <v>140</v>
      </c>
      <c r="E4761" s="128">
        <v>424.51363636363629</v>
      </c>
      <c r="F4761" s="129">
        <v>422.80909090909091</v>
      </c>
      <c r="G4761" s="129">
        <v>1206.0340909090908</v>
      </c>
      <c r="H4761" s="129">
        <v>1028.0454545454545</v>
      </c>
      <c r="I4761" s="129">
        <v>42.204545454545475</v>
      </c>
      <c r="J4761" s="129">
        <v>43.22727272727272</v>
      </c>
      <c r="K4761" s="130">
        <v>1.2189564886622521</v>
      </c>
    </row>
    <row r="4762" spans="1:11" x14ac:dyDescent="0.25">
      <c r="A4762" s="175"/>
      <c r="B4762" s="175"/>
      <c r="C4762" s="175"/>
      <c r="D4762" s="127" t="s">
        <v>139</v>
      </c>
      <c r="E4762" s="128">
        <v>92814.618229643529</v>
      </c>
      <c r="F4762" s="129">
        <v>86671.95931725885</v>
      </c>
      <c r="G4762" s="129">
        <v>137304.59470202983</v>
      </c>
      <c r="H4762" s="129">
        <v>57490.571850010681</v>
      </c>
      <c r="I4762" s="129">
        <v>4060.6650216244589</v>
      </c>
      <c r="J4762" s="129">
        <v>4300.7355669949939</v>
      </c>
      <c r="K4762" s="131">
        <v>0.93581471062522747</v>
      </c>
    </row>
    <row r="4763" spans="1:11" x14ac:dyDescent="0.25">
      <c r="A4763" s="175"/>
      <c r="B4763" s="175"/>
      <c r="C4763" s="175"/>
      <c r="D4763" s="127" t="s">
        <v>103</v>
      </c>
      <c r="E4763" s="128">
        <v>93239.13186600717</v>
      </c>
      <c r="F4763" s="129">
        <v>87094.768408167918</v>
      </c>
      <c r="G4763" s="129">
        <v>138510.62879293889</v>
      </c>
      <c r="H4763" s="129">
        <v>58518.61730455613</v>
      </c>
      <c r="I4763" s="129">
        <v>4102.8695670790057</v>
      </c>
      <c r="J4763" s="129">
        <v>4343.9628397222659</v>
      </c>
      <c r="K4763" s="130">
        <v>1.0773855996437398</v>
      </c>
    </row>
    <row r="4764" spans="1:11" x14ac:dyDescent="0.25">
      <c r="A4764" s="175"/>
      <c r="B4764" s="175"/>
      <c r="C4764" s="175" t="s">
        <v>69</v>
      </c>
      <c r="D4764" s="127" t="s">
        <v>140</v>
      </c>
      <c r="E4764" s="128">
        <v>705.76499999999987</v>
      </c>
      <c r="F4764" s="129">
        <v>699.26499999999987</v>
      </c>
      <c r="G4764" s="129">
        <v>2528.7000000000003</v>
      </c>
      <c r="H4764" s="129">
        <v>2258.65</v>
      </c>
      <c r="I4764" s="129">
        <v>135.94999999999999</v>
      </c>
      <c r="J4764" s="129">
        <v>127.3</v>
      </c>
      <c r="K4764" s="130">
        <v>1.7537869419128569</v>
      </c>
    </row>
    <row r="4765" spans="1:11" x14ac:dyDescent="0.25">
      <c r="A4765" s="175"/>
      <c r="B4765" s="175"/>
      <c r="C4765" s="175"/>
      <c r="D4765" s="127" t="s">
        <v>139</v>
      </c>
      <c r="E4765" s="128">
        <v>159700.00671561871</v>
      </c>
      <c r="F4765" s="129">
        <v>149908.7387411079</v>
      </c>
      <c r="G4765" s="129">
        <v>248884.77324171187</v>
      </c>
      <c r="H4765" s="129">
        <v>98356.435342694036</v>
      </c>
      <c r="I4765" s="129">
        <v>8033.7274728370312</v>
      </c>
      <c r="J4765" s="129">
        <v>7998.6539618466695</v>
      </c>
      <c r="K4765" s="130">
        <v>1.0368985311612755</v>
      </c>
    </row>
    <row r="4766" spans="1:11" x14ac:dyDescent="0.25">
      <c r="A4766" s="175"/>
      <c r="B4766" s="175"/>
      <c r="C4766" s="175"/>
      <c r="D4766" s="127" t="s">
        <v>103</v>
      </c>
      <c r="E4766" s="128">
        <v>160405.77171561861</v>
      </c>
      <c r="F4766" s="129">
        <v>150608.00374110791</v>
      </c>
      <c r="G4766" s="129">
        <v>251413.47324171185</v>
      </c>
      <c r="H4766" s="129">
        <v>100615.08534269406</v>
      </c>
      <c r="I4766" s="129">
        <v>8169.6774728370328</v>
      </c>
      <c r="J4766" s="129">
        <v>8125.9539618466661</v>
      </c>
      <c r="K4766" s="130">
        <v>1.3356020356411007</v>
      </c>
    </row>
    <row r="4767" spans="1:11" x14ac:dyDescent="0.25">
      <c r="A4767" s="175"/>
      <c r="B4767" s="175"/>
      <c r="C4767" s="175" t="s">
        <v>153</v>
      </c>
      <c r="D4767" s="127" t="s">
        <v>139</v>
      </c>
      <c r="E4767" s="128">
        <v>15914.940421721964</v>
      </c>
      <c r="F4767" s="129">
        <v>13112.237604091799</v>
      </c>
      <c r="G4767" s="129">
        <v>25037.19185364576</v>
      </c>
      <c r="H4767" s="129">
        <v>4308.9299398263811</v>
      </c>
      <c r="I4767" s="129">
        <v>388.02469520137231</v>
      </c>
      <c r="J4767" s="129">
        <v>389.29959720813451</v>
      </c>
      <c r="K4767" s="130">
        <v>1.3174301208597476</v>
      </c>
    </row>
    <row r="4768" spans="1:11" x14ac:dyDescent="0.25">
      <c r="A4768" s="175"/>
      <c r="B4768" s="175"/>
      <c r="C4768" s="175"/>
      <c r="D4768" s="127" t="s">
        <v>103</v>
      </c>
      <c r="E4768" s="128">
        <v>15914.940421721964</v>
      </c>
      <c r="F4768" s="129">
        <v>13112.237604091799</v>
      </c>
      <c r="G4768" s="129">
        <v>25037.19185364576</v>
      </c>
      <c r="H4768" s="129">
        <v>4308.9299398263811</v>
      </c>
      <c r="I4768" s="129">
        <v>388.02469520137231</v>
      </c>
      <c r="J4768" s="129">
        <v>389.29959720813451</v>
      </c>
      <c r="K4768" s="130">
        <v>1.3174301208597476</v>
      </c>
    </row>
    <row r="4769" spans="1:11" x14ac:dyDescent="0.25">
      <c r="A4769" s="175"/>
      <c r="B4769" s="175"/>
      <c r="C4769" s="175" t="s">
        <v>70</v>
      </c>
      <c r="D4769" s="127" t="s">
        <v>140</v>
      </c>
      <c r="E4769" s="128">
        <v>195.5</v>
      </c>
      <c r="F4769" s="129">
        <v>195.5</v>
      </c>
      <c r="G4769" s="129">
        <v>676</v>
      </c>
      <c r="H4769" s="129">
        <v>627.75</v>
      </c>
      <c r="I4769" s="129">
        <v>41.05</v>
      </c>
      <c r="J4769" s="129">
        <v>37</v>
      </c>
      <c r="K4769" s="130">
        <v>1.092857142857143</v>
      </c>
    </row>
    <row r="4770" spans="1:11" x14ac:dyDescent="0.25">
      <c r="A4770" s="175"/>
      <c r="B4770" s="175"/>
      <c r="C4770" s="175"/>
      <c r="D4770" s="127" t="s">
        <v>139</v>
      </c>
      <c r="E4770" s="128">
        <v>27071.547672154113</v>
      </c>
      <c r="F4770" s="129">
        <v>23512.104936673935</v>
      </c>
      <c r="G4770" s="129">
        <v>38237.069489431662</v>
      </c>
      <c r="H4770" s="129">
        <v>14550.903456809876</v>
      </c>
      <c r="I4770" s="129">
        <v>1268.6359637589505</v>
      </c>
      <c r="J4770" s="129">
        <v>1341.8426827303374</v>
      </c>
      <c r="K4770" s="130">
        <v>1.1401497946811974</v>
      </c>
    </row>
    <row r="4771" spans="1:11" x14ac:dyDescent="0.25">
      <c r="A4771" s="175"/>
      <c r="B4771" s="175"/>
      <c r="C4771" s="175"/>
      <c r="D4771" s="127" t="s">
        <v>103</v>
      </c>
      <c r="E4771" s="128">
        <v>27267.047672154105</v>
      </c>
      <c r="F4771" s="129">
        <v>23707.604936673932</v>
      </c>
      <c r="G4771" s="129">
        <v>38913.069489431655</v>
      </c>
      <c r="H4771" s="129">
        <v>15178.653456809878</v>
      </c>
      <c r="I4771" s="129">
        <v>1309.6859637589505</v>
      </c>
      <c r="J4771" s="129">
        <v>1378.8426827303372</v>
      </c>
      <c r="K4771" s="130">
        <v>1.1275384208614494</v>
      </c>
    </row>
    <row r="4772" spans="1:11" x14ac:dyDescent="0.25">
      <c r="A4772" s="175"/>
      <c r="B4772" s="175"/>
      <c r="C4772" s="175" t="s">
        <v>71</v>
      </c>
      <c r="D4772" s="127" t="s">
        <v>140</v>
      </c>
      <c r="E4772" s="128">
        <v>586.5</v>
      </c>
      <c r="F4772" s="129">
        <v>585.25</v>
      </c>
      <c r="G4772" s="129">
        <v>1686.3819999999998</v>
      </c>
      <c r="H4772" s="129">
        <v>1485.982</v>
      </c>
      <c r="I4772" s="129">
        <v>118.20000000000002</v>
      </c>
      <c r="J4772" s="129">
        <v>120.65</v>
      </c>
      <c r="K4772" s="130">
        <v>1.4456535431706539</v>
      </c>
    </row>
    <row r="4773" spans="1:11" x14ac:dyDescent="0.25">
      <c r="A4773" s="175"/>
      <c r="B4773" s="175"/>
      <c r="C4773" s="175"/>
      <c r="D4773" s="127" t="s">
        <v>139</v>
      </c>
      <c r="E4773" s="128">
        <v>107961.18888591399</v>
      </c>
      <c r="F4773" s="129">
        <v>102514.00445969198</v>
      </c>
      <c r="G4773" s="129">
        <v>167087.31068439875</v>
      </c>
      <c r="H4773" s="129">
        <v>78470.948902435921</v>
      </c>
      <c r="I4773" s="129">
        <v>4850.9532698538178</v>
      </c>
      <c r="J4773" s="129">
        <v>5209.9954364121895</v>
      </c>
      <c r="K4773" s="131">
        <v>0.96668963501657834</v>
      </c>
    </row>
    <row r="4774" spans="1:11" x14ac:dyDescent="0.25">
      <c r="A4774" s="175"/>
      <c r="B4774" s="175"/>
      <c r="C4774" s="175"/>
      <c r="D4774" s="127" t="s">
        <v>103</v>
      </c>
      <c r="E4774" s="128">
        <v>108547.688885914</v>
      </c>
      <c r="F4774" s="129">
        <v>103099.25445969198</v>
      </c>
      <c r="G4774" s="129">
        <v>168773.69268439873</v>
      </c>
      <c r="H4774" s="129">
        <v>79956.930902435895</v>
      </c>
      <c r="I4774" s="129">
        <v>4969.1532698538176</v>
      </c>
      <c r="J4774" s="129">
        <v>5330.6454364121882</v>
      </c>
      <c r="K4774" s="130">
        <v>1.18440050235934</v>
      </c>
    </row>
    <row r="4775" spans="1:11" x14ac:dyDescent="0.25">
      <c r="A4775" s="175"/>
      <c r="B4775" s="175"/>
      <c r="C4775" s="175" t="s">
        <v>103</v>
      </c>
      <c r="D4775" s="127" t="s">
        <v>140</v>
      </c>
      <c r="E4775" s="128">
        <v>3231.0261363636364</v>
      </c>
      <c r="F4775" s="129">
        <v>3180.371590909092</v>
      </c>
      <c r="G4775" s="129">
        <v>9595.8244242424244</v>
      </c>
      <c r="H4775" s="129">
        <v>7970.477454545452</v>
      </c>
      <c r="I4775" s="129">
        <v>561.97121212121203</v>
      </c>
      <c r="J4775" s="129">
        <v>532.91060606060626</v>
      </c>
      <c r="K4775" s="130">
        <v>1.5195771425094067</v>
      </c>
    </row>
    <row r="4776" spans="1:11" x14ac:dyDescent="0.25">
      <c r="A4776" s="175"/>
      <c r="B4776" s="175"/>
      <c r="C4776" s="175"/>
      <c r="D4776" s="127" t="s">
        <v>139</v>
      </c>
      <c r="E4776" s="128">
        <v>576128.66592585726</v>
      </c>
      <c r="F4776" s="129">
        <v>536831.03879655025</v>
      </c>
      <c r="G4776" s="129">
        <v>912246.50398440869</v>
      </c>
      <c r="H4776" s="129">
        <v>371822.25441690197</v>
      </c>
      <c r="I4776" s="129">
        <v>31429.67991463923</v>
      </c>
      <c r="J4776" s="129">
        <v>31945.74651753209</v>
      </c>
      <c r="K4776" s="130">
        <v>1.1141776219022863</v>
      </c>
    </row>
    <row r="4777" spans="1:11" x14ac:dyDescent="0.25">
      <c r="A4777" s="175"/>
      <c r="B4777" s="175"/>
      <c r="C4777" s="175"/>
      <c r="D4777" s="127" t="s">
        <v>103</v>
      </c>
      <c r="E4777" s="128">
        <v>579359.69206222089</v>
      </c>
      <c r="F4777" s="129">
        <v>540011.41038745921</v>
      </c>
      <c r="G4777" s="129">
        <v>921842.32840865105</v>
      </c>
      <c r="H4777" s="129">
        <v>379792.73187144764</v>
      </c>
      <c r="I4777" s="129">
        <v>31991.651126760433</v>
      </c>
      <c r="J4777" s="129">
        <v>32478.657123592697</v>
      </c>
      <c r="K4777" s="130">
        <v>1.2650239551514475</v>
      </c>
    </row>
    <row r="4778" spans="1:11" x14ac:dyDescent="0.25">
      <c r="A4778" s="175"/>
      <c r="B4778" s="175" t="s">
        <v>41</v>
      </c>
      <c r="C4778" s="175" t="s">
        <v>72</v>
      </c>
      <c r="D4778" s="127" t="s">
        <v>140</v>
      </c>
      <c r="E4778" s="128">
        <v>7.5</v>
      </c>
      <c r="F4778" s="129">
        <v>6</v>
      </c>
      <c r="G4778" s="129">
        <v>30</v>
      </c>
      <c r="H4778" s="129">
        <v>27</v>
      </c>
      <c r="I4778" s="129">
        <v>1.2000000000000002</v>
      </c>
      <c r="J4778" s="129">
        <v>1.2000000000000002</v>
      </c>
      <c r="K4778" s="130">
        <v>5</v>
      </c>
    </row>
    <row r="4779" spans="1:11" x14ac:dyDescent="0.25">
      <c r="A4779" s="175"/>
      <c r="B4779" s="175"/>
      <c r="C4779" s="175"/>
      <c r="D4779" s="127" t="s">
        <v>139</v>
      </c>
      <c r="E4779" s="128">
        <v>9680.7611427709835</v>
      </c>
      <c r="F4779" s="129">
        <v>8423.0764784504427</v>
      </c>
      <c r="G4779" s="129">
        <v>16409.4235368347</v>
      </c>
      <c r="H4779" s="129">
        <v>9870.8585323126063</v>
      </c>
      <c r="I4779" s="129">
        <v>526.42197308937534</v>
      </c>
      <c r="J4779" s="129">
        <v>540.06307847128312</v>
      </c>
      <c r="K4779" s="130">
        <v>1.4925321019506561</v>
      </c>
    </row>
    <row r="4780" spans="1:11" x14ac:dyDescent="0.25">
      <c r="A4780" s="175"/>
      <c r="B4780" s="175"/>
      <c r="C4780" s="175"/>
      <c r="D4780" s="127" t="s">
        <v>103</v>
      </c>
      <c r="E4780" s="128">
        <v>9688.2611427709835</v>
      </c>
      <c r="F4780" s="129">
        <v>8429.0764784504427</v>
      </c>
      <c r="G4780" s="129">
        <v>16439.423536834704</v>
      </c>
      <c r="H4780" s="129">
        <v>9897.8585323126044</v>
      </c>
      <c r="I4780" s="129">
        <v>527.62197308937516</v>
      </c>
      <c r="J4780" s="129">
        <v>541.26307847128305</v>
      </c>
      <c r="K4780" s="130">
        <v>1.930965589206824</v>
      </c>
    </row>
    <row r="4781" spans="1:11" x14ac:dyDescent="0.25">
      <c r="A4781" s="175"/>
      <c r="B4781" s="175"/>
      <c r="C4781" s="175" t="s">
        <v>73</v>
      </c>
      <c r="D4781" s="127" t="s">
        <v>140</v>
      </c>
      <c r="E4781" s="128">
        <v>61.25</v>
      </c>
      <c r="F4781" s="129">
        <v>34.416666666666671</v>
      </c>
      <c r="G4781" s="129">
        <v>111.06666666666668</v>
      </c>
      <c r="H4781" s="129">
        <v>57.166666666666686</v>
      </c>
      <c r="I4781" s="129">
        <v>5.4833333333333343</v>
      </c>
      <c r="J4781" s="129">
        <v>5.4833333333333343</v>
      </c>
      <c r="K4781" s="130">
        <v>1.8153043478260869</v>
      </c>
    </row>
    <row r="4782" spans="1:11" x14ac:dyDescent="0.25">
      <c r="A4782" s="175"/>
      <c r="B4782" s="175"/>
      <c r="C4782" s="175"/>
      <c r="D4782" s="127" t="s">
        <v>139</v>
      </c>
      <c r="E4782" s="128">
        <v>21288.558484617715</v>
      </c>
      <c r="F4782" s="129">
        <v>21180.708527210867</v>
      </c>
      <c r="G4782" s="129">
        <v>44876.895244283784</v>
      </c>
      <c r="H4782" s="129">
        <v>31297.335784497136</v>
      </c>
      <c r="I4782" s="129">
        <v>1953.4847358794109</v>
      </c>
      <c r="J4782" s="129">
        <v>1965.2572693433503</v>
      </c>
      <c r="K4782" s="130">
        <v>1.6711837610351619</v>
      </c>
    </row>
    <row r="4783" spans="1:11" x14ac:dyDescent="0.25">
      <c r="A4783" s="175"/>
      <c r="B4783" s="175"/>
      <c r="C4783" s="175"/>
      <c r="D4783" s="127" t="s">
        <v>103</v>
      </c>
      <c r="E4783" s="128">
        <v>21349.808484617719</v>
      </c>
      <c r="F4783" s="129">
        <v>21215.125193877531</v>
      </c>
      <c r="G4783" s="129">
        <v>44987.961910950464</v>
      </c>
      <c r="H4783" s="129">
        <v>31354.502451163797</v>
      </c>
      <c r="I4783" s="129">
        <v>1958.968069212744</v>
      </c>
      <c r="J4783" s="129">
        <v>1970.7406026766835</v>
      </c>
      <c r="K4783" s="130">
        <v>1.7226553991747777</v>
      </c>
    </row>
    <row r="4784" spans="1:11" x14ac:dyDescent="0.25">
      <c r="A4784" s="175"/>
      <c r="B4784" s="175"/>
      <c r="C4784" s="175" t="s">
        <v>74</v>
      </c>
      <c r="D4784" s="127" t="s">
        <v>140</v>
      </c>
      <c r="E4784" s="128">
        <v>393.48097826086951</v>
      </c>
      <c r="F4784" s="129">
        <v>311.60054347826082</v>
      </c>
      <c r="G4784" s="129">
        <v>695.61304347826092</v>
      </c>
      <c r="H4784" s="129">
        <v>522.55217391304348</v>
      </c>
      <c r="I4784" s="129">
        <v>44.410869565217396</v>
      </c>
      <c r="J4784" s="129">
        <v>44.882608695652181</v>
      </c>
      <c r="K4784" s="130">
        <v>1.1865316806029744</v>
      </c>
    </row>
    <row r="4785" spans="1:11" x14ac:dyDescent="0.25">
      <c r="A4785" s="175"/>
      <c r="B4785" s="175"/>
      <c r="C4785" s="175"/>
      <c r="D4785" s="127" t="s">
        <v>139</v>
      </c>
      <c r="E4785" s="128">
        <v>14846.295166533486</v>
      </c>
      <c r="F4785" s="129">
        <v>14144.21829521369</v>
      </c>
      <c r="G4785" s="129">
        <v>34856.439657506009</v>
      </c>
      <c r="H4785" s="129">
        <v>23358.299218591659</v>
      </c>
      <c r="I4785" s="129">
        <v>1277.1386615324345</v>
      </c>
      <c r="J4785" s="129">
        <v>1275.2796767969064</v>
      </c>
      <c r="K4785" s="130">
        <v>1.9968310518876031</v>
      </c>
    </row>
    <row r="4786" spans="1:11" x14ac:dyDescent="0.25">
      <c r="A4786" s="175"/>
      <c r="B4786" s="175"/>
      <c r="C4786" s="175"/>
      <c r="D4786" s="127" t="s">
        <v>103</v>
      </c>
      <c r="E4786" s="128">
        <v>15239.776144794358</v>
      </c>
      <c r="F4786" s="129">
        <v>14455.818838691954</v>
      </c>
      <c r="G4786" s="129">
        <v>35552.052700984255</v>
      </c>
      <c r="H4786" s="129">
        <v>23880.851392504701</v>
      </c>
      <c r="I4786" s="129">
        <v>1321.5495310976517</v>
      </c>
      <c r="J4786" s="129">
        <v>1320.1622854925581</v>
      </c>
      <c r="K4786" s="130">
        <v>1.6495598927656197</v>
      </c>
    </row>
    <row r="4787" spans="1:11" x14ac:dyDescent="0.25">
      <c r="A4787" s="175"/>
      <c r="B4787" s="175"/>
      <c r="C4787" s="175" t="s">
        <v>75</v>
      </c>
      <c r="D4787" s="127" t="s">
        <v>140</v>
      </c>
      <c r="E4787" s="128">
        <v>69.562499999999986</v>
      </c>
      <c r="F4787" s="129">
        <v>68.562499999999986</v>
      </c>
      <c r="G4787" s="129">
        <v>139.30000000000001</v>
      </c>
      <c r="H4787" s="129">
        <v>114.39999999999999</v>
      </c>
      <c r="I4787" s="129">
        <v>11.5</v>
      </c>
      <c r="J4787" s="129">
        <v>11.4</v>
      </c>
      <c r="K4787" s="131">
        <v>0.85894193426162735</v>
      </c>
    </row>
    <row r="4788" spans="1:11" x14ac:dyDescent="0.25">
      <c r="A4788" s="175"/>
      <c r="B4788" s="175"/>
      <c r="C4788" s="175"/>
      <c r="D4788" s="127" t="s">
        <v>139</v>
      </c>
      <c r="E4788" s="128">
        <v>4515.9307056436664</v>
      </c>
      <c r="F4788" s="129">
        <v>4282.128421830952</v>
      </c>
      <c r="G4788" s="129">
        <v>9068.6230591618987</v>
      </c>
      <c r="H4788" s="129">
        <v>5617.9195013121653</v>
      </c>
      <c r="I4788" s="129">
        <v>389.88290634684034</v>
      </c>
      <c r="J4788" s="129">
        <v>389.20208476971277</v>
      </c>
      <c r="K4788" s="130">
        <v>1.9641175882305051</v>
      </c>
    </row>
    <row r="4789" spans="1:11" x14ac:dyDescent="0.25">
      <c r="A4789" s="175"/>
      <c r="B4789" s="175"/>
      <c r="C4789" s="175"/>
      <c r="D4789" s="127" t="s">
        <v>103</v>
      </c>
      <c r="E4789" s="128">
        <v>4585.4932056436664</v>
      </c>
      <c r="F4789" s="129">
        <v>4350.6909218309529</v>
      </c>
      <c r="G4789" s="129">
        <v>9207.9230591618962</v>
      </c>
      <c r="H4789" s="129">
        <v>5732.3195013121658</v>
      </c>
      <c r="I4789" s="129">
        <v>401.3829063468404</v>
      </c>
      <c r="J4789" s="129">
        <v>400.60208476971275</v>
      </c>
      <c r="K4789" s="130">
        <v>1.4115297612460662</v>
      </c>
    </row>
    <row r="4790" spans="1:11" x14ac:dyDescent="0.25">
      <c r="A4790" s="175"/>
      <c r="B4790" s="175"/>
      <c r="C4790" s="175" t="s">
        <v>76</v>
      </c>
      <c r="D4790" s="127" t="s">
        <v>140</v>
      </c>
      <c r="E4790" s="128">
        <v>72</v>
      </c>
      <c r="F4790" s="129">
        <v>21</v>
      </c>
      <c r="G4790" s="129">
        <v>80</v>
      </c>
      <c r="H4790" s="129">
        <v>0</v>
      </c>
      <c r="I4790" s="129">
        <v>3.6</v>
      </c>
      <c r="J4790" s="129">
        <v>3.6</v>
      </c>
      <c r="K4790" s="130">
        <v>4</v>
      </c>
    </row>
    <row r="4791" spans="1:11" x14ac:dyDescent="0.25">
      <c r="A4791" s="175"/>
      <c r="B4791" s="175"/>
      <c r="C4791" s="175"/>
      <c r="D4791" s="127" t="s">
        <v>139</v>
      </c>
      <c r="E4791" s="128">
        <v>11328.015959675837</v>
      </c>
      <c r="F4791" s="129">
        <v>11142.150143934437</v>
      </c>
      <c r="G4791" s="129">
        <v>18614.34441803661</v>
      </c>
      <c r="H4791" s="129">
        <v>10886.429548394857</v>
      </c>
      <c r="I4791" s="129">
        <v>642.99165632232928</v>
      </c>
      <c r="J4791" s="129">
        <v>642.77929925678791</v>
      </c>
      <c r="K4791" s="130">
        <v>1.6466744528628796</v>
      </c>
    </row>
    <row r="4792" spans="1:11" x14ac:dyDescent="0.25">
      <c r="A4792" s="175"/>
      <c r="B4792" s="175"/>
      <c r="C4792" s="175"/>
      <c r="D4792" s="127" t="s">
        <v>103</v>
      </c>
      <c r="E4792" s="128">
        <v>11400.015959675837</v>
      </c>
      <c r="F4792" s="129">
        <v>11163.150143934439</v>
      </c>
      <c r="G4792" s="129">
        <v>18694.34441803661</v>
      </c>
      <c r="H4792" s="129">
        <v>10886.429548394859</v>
      </c>
      <c r="I4792" s="129">
        <v>646.5916563223293</v>
      </c>
      <c r="J4792" s="129">
        <v>646.37929925678782</v>
      </c>
      <c r="K4792" s="130">
        <v>1.8820070075765916</v>
      </c>
    </row>
    <row r="4793" spans="1:11" x14ac:dyDescent="0.25">
      <c r="A4793" s="175"/>
      <c r="B4793" s="175"/>
      <c r="C4793" s="175" t="s">
        <v>77</v>
      </c>
      <c r="D4793" s="127" t="s">
        <v>140</v>
      </c>
      <c r="E4793" s="128">
        <v>148</v>
      </c>
      <c r="F4793" s="129">
        <v>80</v>
      </c>
      <c r="G4793" s="129">
        <v>280</v>
      </c>
      <c r="H4793" s="129">
        <v>140</v>
      </c>
      <c r="I4793" s="129">
        <v>16</v>
      </c>
      <c r="J4793" s="129">
        <v>16</v>
      </c>
      <c r="K4793" s="130">
        <v>3.5</v>
      </c>
    </row>
    <row r="4794" spans="1:11" x14ac:dyDescent="0.25">
      <c r="A4794" s="175"/>
      <c r="B4794" s="175"/>
      <c r="C4794" s="175"/>
      <c r="D4794" s="127" t="s">
        <v>139</v>
      </c>
      <c r="E4794" s="128">
        <v>8372.685525966197</v>
      </c>
      <c r="F4794" s="129">
        <v>7637.4344821547693</v>
      </c>
      <c r="G4794" s="129">
        <v>16433.305852089514</v>
      </c>
      <c r="H4794" s="129">
        <v>8384.4097754138293</v>
      </c>
      <c r="I4794" s="129">
        <v>539.07605671338615</v>
      </c>
      <c r="J4794" s="129">
        <v>547.56021989034696</v>
      </c>
      <c r="K4794" s="130">
        <v>1.5345987788255249</v>
      </c>
    </row>
    <row r="4795" spans="1:11" x14ac:dyDescent="0.25">
      <c r="A4795" s="175"/>
      <c r="B4795" s="175"/>
      <c r="C4795" s="175"/>
      <c r="D4795" s="127" t="s">
        <v>103</v>
      </c>
      <c r="E4795" s="128">
        <v>8520.6855259661952</v>
      </c>
      <c r="F4795" s="129">
        <v>7717.4344821547666</v>
      </c>
      <c r="G4795" s="129">
        <v>16713.30585208951</v>
      </c>
      <c r="H4795" s="129">
        <v>8524.4097754138293</v>
      </c>
      <c r="I4795" s="129">
        <v>555.07605671338615</v>
      </c>
      <c r="J4795" s="129">
        <v>563.56021989034684</v>
      </c>
      <c r="K4795" s="130">
        <v>1.7311389009429723</v>
      </c>
    </row>
    <row r="4796" spans="1:11" x14ac:dyDescent="0.25">
      <c r="A4796" s="175"/>
      <c r="B4796" s="175"/>
      <c r="C4796" s="175" t="s">
        <v>78</v>
      </c>
      <c r="D4796" s="127" t="s">
        <v>140</v>
      </c>
      <c r="E4796" s="128">
        <v>297.375</v>
      </c>
      <c r="F4796" s="129">
        <v>141.375</v>
      </c>
      <c r="G4796" s="129">
        <v>291.63333333333333</v>
      </c>
      <c r="H4796" s="129">
        <v>234.7583333333333</v>
      </c>
      <c r="I4796" s="129">
        <v>13.866666666666667</v>
      </c>
      <c r="J4796" s="129">
        <v>12.133333333333333</v>
      </c>
      <c r="K4796" s="130">
        <v>2.4920256991685563</v>
      </c>
    </row>
    <row r="4797" spans="1:11" x14ac:dyDescent="0.25">
      <c r="A4797" s="175"/>
      <c r="B4797" s="175"/>
      <c r="C4797" s="175"/>
      <c r="D4797" s="127" t="s">
        <v>139</v>
      </c>
      <c r="E4797" s="128">
        <v>13646.752072277612</v>
      </c>
      <c r="F4797" s="129">
        <v>13293.859265628878</v>
      </c>
      <c r="G4797" s="129">
        <v>29592.388542979716</v>
      </c>
      <c r="H4797" s="129">
        <v>18159.572632185034</v>
      </c>
      <c r="I4797" s="129">
        <v>1392.3464135255601</v>
      </c>
      <c r="J4797" s="129">
        <v>1393.8585041449508</v>
      </c>
      <c r="K4797" s="130">
        <v>1.8984759517062384</v>
      </c>
    </row>
    <row r="4798" spans="1:11" x14ac:dyDescent="0.25">
      <c r="A4798" s="175"/>
      <c r="B4798" s="175"/>
      <c r="C4798" s="175"/>
      <c r="D4798" s="127" t="s">
        <v>103</v>
      </c>
      <c r="E4798" s="128">
        <v>13944.127072277613</v>
      </c>
      <c r="F4798" s="129">
        <v>13435.234265628875</v>
      </c>
      <c r="G4798" s="129">
        <v>29884.021876313054</v>
      </c>
      <c r="H4798" s="129">
        <v>18394.330965518373</v>
      </c>
      <c r="I4798" s="129">
        <v>1406.2130801922267</v>
      </c>
      <c r="J4798" s="129">
        <v>1405.9918374782837</v>
      </c>
      <c r="K4798" s="130">
        <v>2.0791215270208565</v>
      </c>
    </row>
    <row r="4799" spans="1:11" x14ac:dyDescent="0.25">
      <c r="A4799" s="175"/>
      <c r="B4799" s="175"/>
      <c r="C4799" s="175" t="s">
        <v>103</v>
      </c>
      <c r="D4799" s="127" t="s">
        <v>140</v>
      </c>
      <c r="E4799" s="128">
        <v>1049.1684782608697</v>
      </c>
      <c r="F4799" s="129">
        <v>662.95471014492807</v>
      </c>
      <c r="G4799" s="129">
        <v>1627.6130434782613</v>
      </c>
      <c r="H4799" s="129">
        <v>1095.8771739130436</v>
      </c>
      <c r="I4799" s="129">
        <v>96.060869565217374</v>
      </c>
      <c r="J4799" s="129">
        <v>94.699275362318829</v>
      </c>
      <c r="K4799" s="130">
        <v>1.7678444447759414</v>
      </c>
    </row>
    <row r="4800" spans="1:11" x14ac:dyDescent="0.25">
      <c r="A4800" s="175"/>
      <c r="B4800" s="175"/>
      <c r="C4800" s="175"/>
      <c r="D4800" s="127" t="s">
        <v>139</v>
      </c>
      <c r="E4800" s="128">
        <v>83678.999057485489</v>
      </c>
      <c r="F4800" s="129">
        <v>80103.575614424029</v>
      </c>
      <c r="G4800" s="129">
        <v>169851.42031089231</v>
      </c>
      <c r="H4800" s="129">
        <v>107574.82499270729</v>
      </c>
      <c r="I4800" s="129">
        <v>6721.3424034093368</v>
      </c>
      <c r="J4800" s="129">
        <v>6754.0001326733382</v>
      </c>
      <c r="K4800" s="130">
        <v>1.7738623743423112</v>
      </c>
    </row>
    <row r="4801" spans="1:11" x14ac:dyDescent="0.25">
      <c r="A4801" s="175"/>
      <c r="B4801" s="175"/>
      <c r="C4801" s="175"/>
      <c r="D4801" s="127" t="s">
        <v>103</v>
      </c>
      <c r="E4801" s="128">
        <v>84728.167535746383</v>
      </c>
      <c r="F4801" s="129">
        <v>80766.530324568972</v>
      </c>
      <c r="G4801" s="129">
        <v>171479.03335437053</v>
      </c>
      <c r="H4801" s="129">
        <v>108670.70216662034</v>
      </c>
      <c r="I4801" s="129">
        <v>6817.403272974555</v>
      </c>
      <c r="J4801" s="129">
        <v>6848.6994080356544</v>
      </c>
      <c r="K4801" s="130">
        <v>1.7719743964391368</v>
      </c>
    </row>
    <row r="4802" spans="1:11" x14ac:dyDescent="0.25">
      <c r="A4802" s="175"/>
      <c r="B4802" s="175" t="s">
        <v>42</v>
      </c>
      <c r="C4802" s="175" t="s">
        <v>79</v>
      </c>
      <c r="D4802" s="127" t="s">
        <v>140</v>
      </c>
      <c r="E4802" s="128">
        <v>11279.528240740743</v>
      </c>
      <c r="F4802" s="129">
        <v>11277.722685185188</v>
      </c>
      <c r="G4802" s="129">
        <v>61409.893518518511</v>
      </c>
      <c r="H4802" s="129">
        <v>61022.541666666672</v>
      </c>
      <c r="I4802" s="129">
        <v>3203.1759259259261</v>
      </c>
      <c r="J4802" s="129">
        <v>2477.8842592592591</v>
      </c>
      <c r="K4802" s="130">
        <v>5.6581826291615531</v>
      </c>
    </row>
    <row r="4803" spans="1:11" x14ac:dyDescent="0.25">
      <c r="A4803" s="175"/>
      <c r="B4803" s="175"/>
      <c r="C4803" s="175"/>
      <c r="D4803" s="127" t="s">
        <v>139</v>
      </c>
      <c r="E4803" s="128">
        <v>30781.235270225916</v>
      </c>
      <c r="F4803" s="129">
        <v>27054.339610869334</v>
      </c>
      <c r="G4803" s="129">
        <v>63964.20879657218</v>
      </c>
      <c r="H4803" s="129">
        <v>35872.357074764979</v>
      </c>
      <c r="I4803" s="129">
        <v>3089.9339124867297</v>
      </c>
      <c r="J4803" s="129">
        <v>3332.7916486634103</v>
      </c>
      <c r="K4803" s="131">
        <v>0.9895631156701129</v>
      </c>
    </row>
    <row r="4804" spans="1:11" x14ac:dyDescent="0.25">
      <c r="A4804" s="175"/>
      <c r="B4804" s="175"/>
      <c r="C4804" s="175"/>
      <c r="D4804" s="127" t="s">
        <v>103</v>
      </c>
      <c r="E4804" s="128">
        <v>42060.763510966659</v>
      </c>
      <c r="F4804" s="129">
        <v>38332.06229605453</v>
      </c>
      <c r="G4804" s="129">
        <v>125374.10231509071</v>
      </c>
      <c r="H4804" s="129">
        <v>96894.898741431651</v>
      </c>
      <c r="I4804" s="129">
        <v>6293.1098384126553</v>
      </c>
      <c r="J4804" s="129">
        <v>5810.6759079226713</v>
      </c>
      <c r="K4804" s="130">
        <v>3.3238728724158326</v>
      </c>
    </row>
    <row r="4805" spans="1:11" x14ac:dyDescent="0.25">
      <c r="A4805" s="175"/>
      <c r="B4805" s="175"/>
      <c r="C4805" s="175" t="s">
        <v>80</v>
      </c>
      <c r="D4805" s="127" t="s">
        <v>140</v>
      </c>
      <c r="E4805" s="128">
        <v>15947.336052631577</v>
      </c>
      <c r="F4805" s="129">
        <v>15883.704473684214</v>
      </c>
      <c r="G4805" s="129">
        <v>82736.601315789478</v>
      </c>
      <c r="H4805" s="129">
        <v>74207.917105263172</v>
      </c>
      <c r="I4805" s="129">
        <v>4507.4249999999993</v>
      </c>
      <c r="J4805" s="129">
        <v>2996.1236842105263</v>
      </c>
      <c r="K4805" s="130">
        <v>3.5563516895655569</v>
      </c>
    </row>
    <row r="4806" spans="1:11" x14ac:dyDescent="0.25">
      <c r="A4806" s="175"/>
      <c r="B4806" s="175"/>
      <c r="C4806" s="175"/>
      <c r="D4806" s="127" t="s">
        <v>139</v>
      </c>
      <c r="E4806" s="128">
        <v>18690.508472163245</v>
      </c>
      <c r="F4806" s="129">
        <v>16416.276879057179</v>
      </c>
      <c r="G4806" s="129">
        <v>51794.14673138567</v>
      </c>
      <c r="H4806" s="129">
        <v>29966.071798447218</v>
      </c>
      <c r="I4806" s="129">
        <v>1930.8674210351419</v>
      </c>
      <c r="J4806" s="129">
        <v>1909.3254697620052</v>
      </c>
      <c r="K4806" s="130">
        <v>1.0471425295649921</v>
      </c>
    </row>
    <row r="4807" spans="1:11" x14ac:dyDescent="0.25">
      <c r="A4807" s="175"/>
      <c r="B4807" s="175"/>
      <c r="C4807" s="175"/>
      <c r="D4807" s="127" t="s">
        <v>103</v>
      </c>
      <c r="E4807" s="128">
        <v>34637.84452479484</v>
      </c>
      <c r="F4807" s="129">
        <v>32299.981352741393</v>
      </c>
      <c r="G4807" s="129">
        <v>134530.74804717512</v>
      </c>
      <c r="H4807" s="129">
        <v>104173.9889037104</v>
      </c>
      <c r="I4807" s="129">
        <v>6438.2924210351412</v>
      </c>
      <c r="J4807" s="129">
        <v>4905.4491539725313</v>
      </c>
      <c r="K4807" s="130">
        <v>2.5678753538077572</v>
      </c>
    </row>
    <row r="4808" spans="1:11" x14ac:dyDescent="0.25">
      <c r="A4808" s="175"/>
      <c r="B4808" s="175"/>
      <c r="C4808" s="175" t="s">
        <v>154</v>
      </c>
      <c r="D4808" s="127" t="s">
        <v>139</v>
      </c>
      <c r="E4808" s="128">
        <v>1722.0958280528866</v>
      </c>
      <c r="F4808" s="129">
        <v>1305.85156022875</v>
      </c>
      <c r="G4808" s="129">
        <v>1876.3538024775353</v>
      </c>
      <c r="H4808" s="129">
        <v>167.7363173606561</v>
      </c>
      <c r="I4808" s="129">
        <v>32.986081249999998</v>
      </c>
      <c r="J4808" s="129">
        <v>33.901572521657492</v>
      </c>
      <c r="K4808" s="131">
        <v>0.81920954400782187</v>
      </c>
    </row>
    <row r="4809" spans="1:11" x14ac:dyDescent="0.25">
      <c r="A4809" s="175"/>
      <c r="B4809" s="175"/>
      <c r="C4809" s="175"/>
      <c r="D4809" s="127" t="s">
        <v>103</v>
      </c>
      <c r="E4809" s="128">
        <v>1722.0958280528866</v>
      </c>
      <c r="F4809" s="129">
        <v>1305.85156022875</v>
      </c>
      <c r="G4809" s="129">
        <v>1876.3538024775353</v>
      </c>
      <c r="H4809" s="129">
        <v>167.7363173606561</v>
      </c>
      <c r="I4809" s="129">
        <v>32.986081249999998</v>
      </c>
      <c r="J4809" s="129">
        <v>33.901572521657492</v>
      </c>
      <c r="K4809" s="131">
        <v>0.81920954400782187</v>
      </c>
    </row>
    <row r="4810" spans="1:11" x14ac:dyDescent="0.25">
      <c r="A4810" s="175"/>
      <c r="B4810" s="175"/>
      <c r="C4810" s="175" t="s">
        <v>42</v>
      </c>
      <c r="D4810" s="127" t="s">
        <v>139</v>
      </c>
      <c r="E4810" s="128">
        <v>126.39591901494404</v>
      </c>
      <c r="F4810" s="129">
        <v>106.527651157918</v>
      </c>
      <c r="G4810" s="129">
        <v>300.3642682186001</v>
      </c>
      <c r="H4810" s="129">
        <v>81.082541364237557</v>
      </c>
      <c r="I4810" s="129">
        <v>16.21619175958573</v>
      </c>
      <c r="J4810" s="129">
        <v>17.401899132554064</v>
      </c>
      <c r="K4810" s="130">
        <v>1.200932683827669</v>
      </c>
    </row>
    <row r="4811" spans="1:11" x14ac:dyDescent="0.25">
      <c r="A4811" s="175"/>
      <c r="B4811" s="175"/>
      <c r="C4811" s="175"/>
      <c r="D4811" s="127" t="s">
        <v>103</v>
      </c>
      <c r="E4811" s="128">
        <v>126.39591901494404</v>
      </c>
      <c r="F4811" s="129">
        <v>106.527651157918</v>
      </c>
      <c r="G4811" s="129">
        <v>300.3642682186001</v>
      </c>
      <c r="H4811" s="129">
        <v>81.082541364237557</v>
      </c>
      <c r="I4811" s="129">
        <v>16.21619175958573</v>
      </c>
      <c r="J4811" s="129">
        <v>17.401899132554064</v>
      </c>
      <c r="K4811" s="130">
        <v>1.200932683827669</v>
      </c>
    </row>
    <row r="4812" spans="1:11" x14ac:dyDescent="0.25">
      <c r="A4812" s="175"/>
      <c r="B4812" s="175"/>
      <c r="C4812" s="175" t="s">
        <v>103</v>
      </c>
      <c r="D4812" s="127" t="s">
        <v>140</v>
      </c>
      <c r="E4812" s="128">
        <v>27226.864293372324</v>
      </c>
      <c r="F4812" s="129">
        <v>27161.427158869395</v>
      </c>
      <c r="G4812" s="129">
        <v>144146.49483430799</v>
      </c>
      <c r="H4812" s="129">
        <v>135230.45877192984</v>
      </c>
      <c r="I4812" s="129">
        <v>7710.6009259259254</v>
      </c>
      <c r="J4812" s="129">
        <v>5474.0079434697855</v>
      </c>
      <c r="K4812" s="130">
        <v>4.3843456960730709</v>
      </c>
    </row>
    <row r="4813" spans="1:11" x14ac:dyDescent="0.25">
      <c r="A4813" s="175"/>
      <c r="B4813" s="175"/>
      <c r="C4813" s="175"/>
      <c r="D4813" s="127" t="s">
        <v>139</v>
      </c>
      <c r="E4813" s="128">
        <v>51320.235489457016</v>
      </c>
      <c r="F4813" s="129">
        <v>44882.995701313186</v>
      </c>
      <c r="G4813" s="129">
        <v>117935.07359865394</v>
      </c>
      <c r="H4813" s="129">
        <v>66087.247731937066</v>
      </c>
      <c r="I4813" s="129">
        <v>5070.003606531458</v>
      </c>
      <c r="J4813" s="129">
        <v>5293.420590079626</v>
      </c>
      <c r="K4813" s="130">
        <v>1.0157375461860343</v>
      </c>
    </row>
    <row r="4814" spans="1:11" x14ac:dyDescent="0.25">
      <c r="A4814" s="175"/>
      <c r="B4814" s="175"/>
      <c r="C4814" s="175"/>
      <c r="D4814" s="127" t="s">
        <v>103</v>
      </c>
      <c r="E4814" s="128">
        <v>78547.099782829304</v>
      </c>
      <c r="F4814" s="129">
        <v>72044.42286018256</v>
      </c>
      <c r="G4814" s="129">
        <v>262081.56843296206</v>
      </c>
      <c r="H4814" s="129">
        <v>201317.70650386691</v>
      </c>
      <c r="I4814" s="129">
        <v>12780.604532457386</v>
      </c>
      <c r="J4814" s="129">
        <v>10767.428533549415</v>
      </c>
      <c r="K4814" s="130">
        <v>2.5814286581053612</v>
      </c>
    </row>
    <row r="4815" spans="1:11" x14ac:dyDescent="0.25">
      <c r="A4815" s="175"/>
      <c r="B4815" s="175" t="s">
        <v>43</v>
      </c>
      <c r="C4815" s="175" t="s">
        <v>155</v>
      </c>
      <c r="D4815" s="127" t="s">
        <v>139</v>
      </c>
      <c r="E4815" s="128">
        <v>23627.32098666918</v>
      </c>
      <c r="F4815" s="129">
        <v>22670.626659473852</v>
      </c>
      <c r="G4815" s="129">
        <v>42501.60509224538</v>
      </c>
      <c r="H4815" s="129">
        <v>5504.1696856110957</v>
      </c>
      <c r="I4815" s="129">
        <v>552.25109686817882</v>
      </c>
      <c r="J4815" s="129">
        <v>553.30360492069769</v>
      </c>
      <c r="K4815" s="130">
        <v>1.2041969696873538</v>
      </c>
    </row>
    <row r="4816" spans="1:11" x14ac:dyDescent="0.25">
      <c r="A4816" s="175"/>
      <c r="B4816" s="175"/>
      <c r="C4816" s="175"/>
      <c r="D4816" s="127" t="s">
        <v>103</v>
      </c>
      <c r="E4816" s="128">
        <v>23627.32098666918</v>
      </c>
      <c r="F4816" s="129">
        <v>22670.626659473852</v>
      </c>
      <c r="G4816" s="129">
        <v>42501.60509224538</v>
      </c>
      <c r="H4816" s="129">
        <v>5504.1696856110957</v>
      </c>
      <c r="I4816" s="129">
        <v>552.25109686817882</v>
      </c>
      <c r="J4816" s="129">
        <v>553.30360492069769</v>
      </c>
      <c r="K4816" s="130">
        <v>1.2041969696873538</v>
      </c>
    </row>
    <row r="4817" spans="1:11" x14ac:dyDescent="0.25">
      <c r="A4817" s="175"/>
      <c r="B4817" s="175"/>
      <c r="C4817" s="175" t="s">
        <v>156</v>
      </c>
      <c r="D4817" s="127" t="s">
        <v>139</v>
      </c>
      <c r="E4817" s="128">
        <v>30947.081205757073</v>
      </c>
      <c r="F4817" s="129">
        <v>30116.565254522662</v>
      </c>
      <c r="G4817" s="129">
        <v>64389.886045305015</v>
      </c>
      <c r="H4817" s="129">
        <v>37983.257454337101</v>
      </c>
      <c r="I4817" s="129">
        <v>2491.9951082979633</v>
      </c>
      <c r="J4817" s="129">
        <v>2479.9025195518752</v>
      </c>
      <c r="K4817" s="130">
        <v>1.1327080280222961</v>
      </c>
    </row>
    <row r="4818" spans="1:11" x14ac:dyDescent="0.25">
      <c r="A4818" s="175"/>
      <c r="B4818" s="175"/>
      <c r="C4818" s="175"/>
      <c r="D4818" s="127" t="s">
        <v>103</v>
      </c>
      <c r="E4818" s="128">
        <v>30947.081205757073</v>
      </c>
      <c r="F4818" s="129">
        <v>30116.565254522662</v>
      </c>
      <c r="G4818" s="129">
        <v>64389.886045305015</v>
      </c>
      <c r="H4818" s="129">
        <v>37983.257454337101</v>
      </c>
      <c r="I4818" s="129">
        <v>2491.9951082979633</v>
      </c>
      <c r="J4818" s="129">
        <v>2479.9025195518752</v>
      </c>
      <c r="K4818" s="130">
        <v>1.1327080280222961</v>
      </c>
    </row>
    <row r="4819" spans="1:11" x14ac:dyDescent="0.25">
      <c r="A4819" s="175"/>
      <c r="B4819" s="175"/>
      <c r="C4819" s="175" t="s">
        <v>81</v>
      </c>
      <c r="D4819" s="127" t="s">
        <v>140</v>
      </c>
      <c r="E4819" s="128">
        <v>79.2</v>
      </c>
      <c r="F4819" s="129">
        <v>76</v>
      </c>
      <c r="G4819" s="129">
        <v>337.5200000000001</v>
      </c>
      <c r="H4819" s="129">
        <v>303.52000000000004</v>
      </c>
      <c r="I4819" s="129">
        <v>14.160000000000002</v>
      </c>
      <c r="J4819" s="129">
        <v>10.8</v>
      </c>
      <c r="K4819" s="130">
        <v>3.95842032967033</v>
      </c>
    </row>
    <row r="4820" spans="1:11" x14ac:dyDescent="0.25">
      <c r="A4820" s="175"/>
      <c r="B4820" s="175"/>
      <c r="C4820" s="175"/>
      <c r="D4820" s="127" t="s">
        <v>139</v>
      </c>
      <c r="E4820" s="128">
        <v>16406.400485768663</v>
      </c>
      <c r="F4820" s="129">
        <v>16246.44488517006</v>
      </c>
      <c r="G4820" s="129">
        <v>39015.385372719742</v>
      </c>
      <c r="H4820" s="129">
        <v>25210.599410800412</v>
      </c>
      <c r="I4820" s="129">
        <v>1784.7155292317257</v>
      </c>
      <c r="J4820" s="129">
        <v>1801.9148846921307</v>
      </c>
      <c r="K4820" s="130">
        <v>1.1745232202386784</v>
      </c>
    </row>
    <row r="4821" spans="1:11" x14ac:dyDescent="0.25">
      <c r="A4821" s="175"/>
      <c r="B4821" s="175"/>
      <c r="C4821" s="175"/>
      <c r="D4821" s="127" t="s">
        <v>103</v>
      </c>
      <c r="E4821" s="128">
        <v>16485.600485768664</v>
      </c>
      <c r="F4821" s="129">
        <v>16322.444885170069</v>
      </c>
      <c r="G4821" s="129">
        <v>39352.905372719746</v>
      </c>
      <c r="H4821" s="129">
        <v>25514.119410800406</v>
      </c>
      <c r="I4821" s="129">
        <v>1798.8755292317255</v>
      </c>
      <c r="J4821" s="129">
        <v>1812.7148846921307</v>
      </c>
      <c r="K4821" s="130">
        <v>1.8295578342225967</v>
      </c>
    </row>
    <row r="4822" spans="1:11" x14ac:dyDescent="0.25">
      <c r="A4822" s="175"/>
      <c r="B4822" s="175"/>
      <c r="C4822" s="175" t="s">
        <v>157</v>
      </c>
      <c r="D4822" s="127" t="s">
        <v>139</v>
      </c>
      <c r="E4822" s="128">
        <v>17439.592449440253</v>
      </c>
      <c r="F4822" s="129">
        <v>16950.524567348468</v>
      </c>
      <c r="G4822" s="129">
        <v>41717.846999274421</v>
      </c>
      <c r="H4822" s="129">
        <v>23533.710732451669</v>
      </c>
      <c r="I4822" s="129">
        <v>1846.5885483775141</v>
      </c>
      <c r="J4822" s="129">
        <v>1802.2622501327123</v>
      </c>
      <c r="K4822" s="130">
        <v>1.0776612189572718</v>
      </c>
    </row>
    <row r="4823" spans="1:11" x14ac:dyDescent="0.25">
      <c r="A4823" s="175"/>
      <c r="B4823" s="175"/>
      <c r="C4823" s="175"/>
      <c r="D4823" s="127" t="s">
        <v>103</v>
      </c>
      <c r="E4823" s="128">
        <v>17439.592449440253</v>
      </c>
      <c r="F4823" s="129">
        <v>16950.524567348468</v>
      </c>
      <c r="G4823" s="129">
        <v>41717.846999274421</v>
      </c>
      <c r="H4823" s="129">
        <v>23533.710732451669</v>
      </c>
      <c r="I4823" s="129">
        <v>1846.5885483775141</v>
      </c>
      <c r="J4823" s="129">
        <v>1802.2622501327123</v>
      </c>
      <c r="K4823" s="130">
        <v>1.0776612189572718</v>
      </c>
    </row>
    <row r="4824" spans="1:11" x14ac:dyDescent="0.25">
      <c r="A4824" s="175"/>
      <c r="B4824" s="175"/>
      <c r="C4824" s="175" t="s">
        <v>82</v>
      </c>
      <c r="D4824" s="127" t="s">
        <v>140</v>
      </c>
      <c r="E4824" s="128">
        <v>135.25</v>
      </c>
      <c r="F4824" s="129">
        <v>132.24999999999997</v>
      </c>
      <c r="G4824" s="129">
        <v>386.97500000000008</v>
      </c>
      <c r="H4824" s="129">
        <v>292.85000000000002</v>
      </c>
      <c r="I4824" s="129">
        <v>12.700000000000005</v>
      </c>
      <c r="J4824" s="129">
        <v>11.750000000000002</v>
      </c>
      <c r="K4824" s="130">
        <v>1.7538758328497761</v>
      </c>
    </row>
    <row r="4825" spans="1:11" x14ac:dyDescent="0.25">
      <c r="A4825" s="175"/>
      <c r="B4825" s="175"/>
      <c r="C4825" s="175"/>
      <c r="D4825" s="127" t="s">
        <v>139</v>
      </c>
      <c r="E4825" s="128">
        <v>36360.518916573536</v>
      </c>
      <c r="F4825" s="129">
        <v>34078.581376044276</v>
      </c>
      <c r="G4825" s="129">
        <v>82051.827637102557</v>
      </c>
      <c r="H4825" s="129">
        <v>47677.302107519696</v>
      </c>
      <c r="I4825" s="129">
        <v>3042.1701659549899</v>
      </c>
      <c r="J4825" s="129">
        <v>3028.650652099851</v>
      </c>
      <c r="K4825" s="130">
        <v>1.5563606593766008</v>
      </c>
    </row>
    <row r="4826" spans="1:11" x14ac:dyDescent="0.25">
      <c r="A4826" s="175"/>
      <c r="B4826" s="175"/>
      <c r="C4826" s="175"/>
      <c r="D4826" s="127" t="s">
        <v>103</v>
      </c>
      <c r="E4826" s="128">
        <v>36495.768916573536</v>
      </c>
      <c r="F4826" s="129">
        <v>34210.831376044276</v>
      </c>
      <c r="G4826" s="129">
        <v>82438.802637102563</v>
      </c>
      <c r="H4826" s="129">
        <v>47970.15210751968</v>
      </c>
      <c r="I4826" s="129">
        <v>3054.8701659549897</v>
      </c>
      <c r="J4826" s="129">
        <v>3040.4006520998496</v>
      </c>
      <c r="K4826" s="130">
        <v>1.6254909700922124</v>
      </c>
    </row>
    <row r="4827" spans="1:11" x14ac:dyDescent="0.25">
      <c r="A4827" s="175"/>
      <c r="B4827" s="175"/>
      <c r="C4827" s="175" t="s">
        <v>83</v>
      </c>
      <c r="D4827" s="127" t="s">
        <v>140</v>
      </c>
      <c r="E4827" s="128">
        <v>16</v>
      </c>
      <c r="F4827" s="129">
        <v>16</v>
      </c>
      <c r="G4827" s="129">
        <v>51.500000000000007</v>
      </c>
      <c r="H4827" s="129">
        <v>34.25</v>
      </c>
      <c r="I4827" s="129">
        <v>1.4</v>
      </c>
      <c r="J4827" s="129">
        <v>1.4</v>
      </c>
      <c r="K4827" s="130">
        <v>1.7562500000000001</v>
      </c>
    </row>
    <row r="4828" spans="1:11" x14ac:dyDescent="0.25">
      <c r="A4828" s="175"/>
      <c r="B4828" s="175"/>
      <c r="C4828" s="175"/>
      <c r="D4828" s="127" t="s">
        <v>139</v>
      </c>
      <c r="E4828" s="128">
        <v>23738.885768742166</v>
      </c>
      <c r="F4828" s="129">
        <v>22854.184373155589</v>
      </c>
      <c r="G4828" s="129">
        <v>50481.539734751568</v>
      </c>
      <c r="H4828" s="129">
        <v>30058.995486165837</v>
      </c>
      <c r="I4828" s="129">
        <v>2169.5884062064647</v>
      </c>
      <c r="J4828" s="129">
        <v>2176.5501351732437</v>
      </c>
      <c r="K4828" s="130">
        <v>1.0374836864265142</v>
      </c>
    </row>
    <row r="4829" spans="1:11" x14ac:dyDescent="0.25">
      <c r="A4829" s="175"/>
      <c r="B4829" s="175"/>
      <c r="C4829" s="175"/>
      <c r="D4829" s="127" t="s">
        <v>103</v>
      </c>
      <c r="E4829" s="128">
        <v>23754.885768742166</v>
      </c>
      <c r="F4829" s="129">
        <v>22870.184373155593</v>
      </c>
      <c r="G4829" s="129">
        <v>50533.039734751568</v>
      </c>
      <c r="H4829" s="129">
        <v>30093.245486165833</v>
      </c>
      <c r="I4829" s="129">
        <v>2170.9884062064648</v>
      </c>
      <c r="J4829" s="129">
        <v>2177.9501351732442</v>
      </c>
      <c r="K4829" s="130">
        <v>1.2291547033794437</v>
      </c>
    </row>
    <row r="4830" spans="1:11" x14ac:dyDescent="0.25">
      <c r="A4830" s="175"/>
      <c r="B4830" s="175"/>
      <c r="C4830" s="175" t="s">
        <v>103</v>
      </c>
      <c r="D4830" s="127" t="s">
        <v>140</v>
      </c>
      <c r="E4830" s="128">
        <v>230.45</v>
      </c>
      <c r="F4830" s="129">
        <v>224.24999999999994</v>
      </c>
      <c r="G4830" s="129">
        <v>775.995</v>
      </c>
      <c r="H4830" s="129">
        <v>630.62</v>
      </c>
      <c r="I4830" s="129">
        <v>28.26</v>
      </c>
      <c r="J4830" s="129">
        <v>23.950000000000003</v>
      </c>
      <c r="K4830" s="130">
        <v>2.342387476575317</v>
      </c>
    </row>
    <row r="4831" spans="1:11" x14ac:dyDescent="0.25">
      <c r="A4831" s="175"/>
      <c r="B4831" s="175"/>
      <c r="C4831" s="175"/>
      <c r="D4831" s="127" t="s">
        <v>139</v>
      </c>
      <c r="E4831" s="128">
        <v>148519.79981295083</v>
      </c>
      <c r="F4831" s="129">
        <v>142916.92711571491</v>
      </c>
      <c r="G4831" s="129">
        <v>320158.09088139853</v>
      </c>
      <c r="H4831" s="129">
        <v>169968.03487688579</v>
      </c>
      <c r="I4831" s="129">
        <v>11887.308854936835</v>
      </c>
      <c r="J4831" s="129">
        <v>11842.58404657051</v>
      </c>
      <c r="K4831" s="130">
        <v>1.2039466429058965</v>
      </c>
    </row>
    <row r="4832" spans="1:11" x14ac:dyDescent="0.25">
      <c r="A4832" s="175"/>
      <c r="B4832" s="175"/>
      <c r="C4832" s="175"/>
      <c r="D4832" s="127" t="s">
        <v>103</v>
      </c>
      <c r="E4832" s="128">
        <v>148750.24981295076</v>
      </c>
      <c r="F4832" s="129">
        <v>143141.17711571491</v>
      </c>
      <c r="G4832" s="129">
        <v>320934.08588139882</v>
      </c>
      <c r="H4832" s="129">
        <v>170598.65487688573</v>
      </c>
      <c r="I4832" s="129">
        <v>11915.568854936839</v>
      </c>
      <c r="J4832" s="129">
        <v>11866.534046570512</v>
      </c>
      <c r="K4832" s="130">
        <v>1.402511904592423</v>
      </c>
    </row>
    <row r="4833" spans="1:11" x14ac:dyDescent="0.25">
      <c r="A4833" s="175"/>
      <c r="B4833" s="175" t="s">
        <v>44</v>
      </c>
      <c r="C4833" s="175" t="s">
        <v>158</v>
      </c>
      <c r="D4833" s="127" t="s">
        <v>139</v>
      </c>
      <c r="E4833" s="128">
        <v>1986.0126160637572</v>
      </c>
      <c r="F4833" s="129">
        <v>1936.5894214500302</v>
      </c>
      <c r="G4833" s="129">
        <v>3139.2278749339857</v>
      </c>
      <c r="H4833" s="129">
        <v>1647.838891597818</v>
      </c>
      <c r="I4833" s="129">
        <v>95.886119979344102</v>
      </c>
      <c r="J4833" s="129">
        <v>99.262220287392338</v>
      </c>
      <c r="K4833" s="130">
        <v>1.2519349777675206</v>
      </c>
    </row>
    <row r="4834" spans="1:11" x14ac:dyDescent="0.25">
      <c r="A4834" s="175"/>
      <c r="B4834" s="175"/>
      <c r="C4834" s="175"/>
      <c r="D4834" s="127" t="s">
        <v>103</v>
      </c>
      <c r="E4834" s="128">
        <v>1986.0126160637572</v>
      </c>
      <c r="F4834" s="129">
        <v>1936.5894214500302</v>
      </c>
      <c r="G4834" s="129">
        <v>3139.2278749339857</v>
      </c>
      <c r="H4834" s="129">
        <v>1647.838891597818</v>
      </c>
      <c r="I4834" s="129">
        <v>95.886119979344102</v>
      </c>
      <c r="J4834" s="129">
        <v>99.262220287392338</v>
      </c>
      <c r="K4834" s="130">
        <v>1.2519349777675206</v>
      </c>
    </row>
    <row r="4835" spans="1:11" x14ac:dyDescent="0.25">
      <c r="A4835" s="175"/>
      <c r="B4835" s="175"/>
      <c r="C4835" s="175" t="s">
        <v>159</v>
      </c>
      <c r="D4835" s="127" t="s">
        <v>139</v>
      </c>
      <c r="E4835" s="128">
        <v>10956.471288742041</v>
      </c>
      <c r="F4835" s="129">
        <v>9870.7976294470845</v>
      </c>
      <c r="G4835" s="129">
        <v>17969.963494759402</v>
      </c>
      <c r="H4835" s="129">
        <v>10284.739626818229</v>
      </c>
      <c r="I4835" s="129">
        <v>444.59177459684906</v>
      </c>
      <c r="J4835" s="129">
        <v>418.84225515547769</v>
      </c>
      <c r="K4835" s="130">
        <v>1.1178211828524667</v>
      </c>
    </row>
    <row r="4836" spans="1:11" x14ac:dyDescent="0.25">
      <c r="A4836" s="175"/>
      <c r="B4836" s="175"/>
      <c r="C4836" s="175"/>
      <c r="D4836" s="127" t="s">
        <v>103</v>
      </c>
      <c r="E4836" s="128">
        <v>10956.471288742041</v>
      </c>
      <c r="F4836" s="129">
        <v>9870.7976294470845</v>
      </c>
      <c r="G4836" s="129">
        <v>17969.963494759402</v>
      </c>
      <c r="H4836" s="129">
        <v>10284.739626818229</v>
      </c>
      <c r="I4836" s="129">
        <v>444.59177459684906</v>
      </c>
      <c r="J4836" s="129">
        <v>418.84225515547769</v>
      </c>
      <c r="K4836" s="130">
        <v>1.1178211828524667</v>
      </c>
    </row>
    <row r="4837" spans="1:11" x14ac:dyDescent="0.25">
      <c r="A4837" s="175"/>
      <c r="B4837" s="175"/>
      <c r="C4837" s="175" t="s">
        <v>84</v>
      </c>
      <c r="D4837" s="127" t="s">
        <v>140</v>
      </c>
      <c r="E4837" s="128">
        <v>1021.9500000000002</v>
      </c>
      <c r="F4837" s="129">
        <v>1017.0409090909093</v>
      </c>
      <c r="G4837" s="129">
        <v>3204.5318181818184</v>
      </c>
      <c r="H4837" s="129">
        <v>3129.7909090909097</v>
      </c>
      <c r="I4837" s="129">
        <v>287.55000000000007</v>
      </c>
      <c r="J4837" s="129">
        <v>133.03636363636363</v>
      </c>
      <c r="K4837" s="130">
        <v>4.3772858258723799</v>
      </c>
    </row>
    <row r="4838" spans="1:11" x14ac:dyDescent="0.25">
      <c r="A4838" s="175"/>
      <c r="B4838" s="175"/>
      <c r="C4838" s="175"/>
      <c r="D4838" s="127" t="s">
        <v>139</v>
      </c>
      <c r="E4838" s="128">
        <v>28297.054158700506</v>
      </c>
      <c r="F4838" s="129">
        <v>27368.596140922047</v>
      </c>
      <c r="G4838" s="129">
        <v>65822.641612330699</v>
      </c>
      <c r="H4838" s="129">
        <v>42985.129477045499</v>
      </c>
      <c r="I4838" s="129">
        <v>2661.4037995838398</v>
      </c>
      <c r="J4838" s="129">
        <v>2556.78629675203</v>
      </c>
      <c r="K4838" s="130">
        <v>1.4866765037349181</v>
      </c>
    </row>
    <row r="4839" spans="1:11" x14ac:dyDescent="0.25">
      <c r="A4839" s="175"/>
      <c r="B4839" s="175"/>
      <c r="C4839" s="175"/>
      <c r="D4839" s="127" t="s">
        <v>103</v>
      </c>
      <c r="E4839" s="128">
        <v>29319.004158700511</v>
      </c>
      <c r="F4839" s="129">
        <v>28385.63705001296</v>
      </c>
      <c r="G4839" s="129">
        <v>69027.173430512543</v>
      </c>
      <c r="H4839" s="129">
        <v>46114.920386136429</v>
      </c>
      <c r="I4839" s="129">
        <v>2948.9537995838396</v>
      </c>
      <c r="J4839" s="129">
        <v>2689.8226603883941</v>
      </c>
      <c r="K4839" s="130">
        <v>2.6108023512328198</v>
      </c>
    </row>
    <row r="4840" spans="1:11" x14ac:dyDescent="0.25">
      <c r="A4840" s="175"/>
      <c r="B4840" s="175"/>
      <c r="C4840" s="175" t="s">
        <v>85</v>
      </c>
      <c r="D4840" s="127" t="s">
        <v>140</v>
      </c>
      <c r="E4840" s="128">
        <v>23</v>
      </c>
      <c r="F4840" s="129">
        <v>23</v>
      </c>
      <c r="G4840" s="129">
        <v>65</v>
      </c>
      <c r="H4840" s="129">
        <v>60</v>
      </c>
      <c r="I4840" s="129">
        <v>2</v>
      </c>
      <c r="J4840" s="129">
        <v>2</v>
      </c>
      <c r="K4840" s="130">
        <v>3.1346153846153846</v>
      </c>
    </row>
    <row r="4841" spans="1:11" x14ac:dyDescent="0.25">
      <c r="A4841" s="175"/>
      <c r="B4841" s="175"/>
      <c r="C4841" s="175"/>
      <c r="D4841" s="127" t="s">
        <v>139</v>
      </c>
      <c r="E4841" s="128">
        <v>17364.606384208662</v>
      </c>
      <c r="F4841" s="129">
        <v>16853.52823273429</v>
      </c>
      <c r="G4841" s="129">
        <v>29823.495170954695</v>
      </c>
      <c r="H4841" s="129">
        <v>17537.768674525982</v>
      </c>
      <c r="I4841" s="129">
        <v>1232.5874577625591</v>
      </c>
      <c r="J4841" s="129">
        <v>1252.7772915949465</v>
      </c>
      <c r="K4841" s="130">
        <v>1.9143601421070844</v>
      </c>
    </row>
    <row r="4842" spans="1:11" x14ac:dyDescent="0.25">
      <c r="A4842" s="175"/>
      <c r="B4842" s="175"/>
      <c r="C4842" s="175"/>
      <c r="D4842" s="127" t="s">
        <v>103</v>
      </c>
      <c r="E4842" s="128">
        <v>17387.606384208662</v>
      </c>
      <c r="F4842" s="129">
        <v>16876.528232734294</v>
      </c>
      <c r="G4842" s="129">
        <v>29888.495170954688</v>
      </c>
      <c r="H4842" s="129">
        <v>17597.768674525982</v>
      </c>
      <c r="I4842" s="129">
        <v>1234.5874577625596</v>
      </c>
      <c r="J4842" s="129">
        <v>1254.7772915949467</v>
      </c>
      <c r="K4842" s="130">
        <v>2.1584111906087444</v>
      </c>
    </row>
    <row r="4843" spans="1:11" x14ac:dyDescent="0.25">
      <c r="A4843" s="175"/>
      <c r="B4843" s="175"/>
      <c r="C4843" s="175" t="s">
        <v>86</v>
      </c>
      <c r="D4843" s="127" t="s">
        <v>140</v>
      </c>
      <c r="E4843" s="128">
        <v>554.27777777777794</v>
      </c>
      <c r="F4843" s="129">
        <v>554.27777777777794</v>
      </c>
      <c r="G4843" s="129">
        <v>2700.2555555555564</v>
      </c>
      <c r="H4843" s="129">
        <v>2607.916666666667</v>
      </c>
      <c r="I4843" s="129">
        <v>181.68333333333337</v>
      </c>
      <c r="J4843" s="129">
        <v>160.11111111111114</v>
      </c>
      <c r="K4843" s="130">
        <v>6.9070373010865183</v>
      </c>
    </row>
    <row r="4844" spans="1:11" x14ac:dyDescent="0.25">
      <c r="A4844" s="175"/>
      <c r="B4844" s="175"/>
      <c r="C4844" s="175"/>
      <c r="D4844" s="127" t="s">
        <v>139</v>
      </c>
      <c r="E4844" s="128">
        <v>88927.387244925951</v>
      </c>
      <c r="F4844" s="129">
        <v>82226.624062175251</v>
      </c>
      <c r="G4844" s="129">
        <v>124364.95371886887</v>
      </c>
      <c r="H4844" s="129">
        <v>79346.017476284964</v>
      </c>
      <c r="I4844" s="129">
        <v>4702.4952923966775</v>
      </c>
      <c r="J4844" s="129">
        <v>4586.6353031254475</v>
      </c>
      <c r="K4844" s="131">
        <v>0.92350792804682835</v>
      </c>
    </row>
    <row r="4845" spans="1:11" x14ac:dyDescent="0.25">
      <c r="A4845" s="175"/>
      <c r="B4845" s="175"/>
      <c r="C4845" s="175"/>
      <c r="D4845" s="127" t="s">
        <v>103</v>
      </c>
      <c r="E4845" s="128">
        <v>89481.665022703746</v>
      </c>
      <c r="F4845" s="129">
        <v>82780.901839953018</v>
      </c>
      <c r="G4845" s="129">
        <v>127065.20927442446</v>
      </c>
      <c r="H4845" s="129">
        <v>81953.934142951621</v>
      </c>
      <c r="I4845" s="129">
        <v>4884.17862573001</v>
      </c>
      <c r="J4845" s="129">
        <v>4746.7464142365598</v>
      </c>
      <c r="K4845" s="130">
        <v>3.4878776593495524</v>
      </c>
    </row>
    <row r="4846" spans="1:11" x14ac:dyDescent="0.25">
      <c r="A4846" s="175"/>
      <c r="B4846" s="175"/>
      <c r="C4846" s="175" t="s">
        <v>87</v>
      </c>
      <c r="D4846" s="127" t="s">
        <v>140</v>
      </c>
      <c r="E4846" s="128">
        <v>45.5</v>
      </c>
      <c r="F4846" s="129">
        <v>38.5</v>
      </c>
      <c r="G4846" s="129">
        <v>160.4</v>
      </c>
      <c r="H4846" s="129">
        <v>154.25</v>
      </c>
      <c r="I4846" s="129">
        <v>9.65</v>
      </c>
      <c r="J4846" s="129">
        <v>9.6999999999999993</v>
      </c>
      <c r="K4846" s="130">
        <v>1.6127572016460907</v>
      </c>
    </row>
    <row r="4847" spans="1:11" x14ac:dyDescent="0.25">
      <c r="A4847" s="175"/>
      <c r="B4847" s="175"/>
      <c r="C4847" s="175"/>
      <c r="D4847" s="127" t="s">
        <v>139</v>
      </c>
      <c r="E4847" s="128">
        <v>24427.110107817149</v>
      </c>
      <c r="F4847" s="129">
        <v>23287.908977108491</v>
      </c>
      <c r="G4847" s="129">
        <v>35007.930754126748</v>
      </c>
      <c r="H4847" s="129">
        <v>20811.517759051265</v>
      </c>
      <c r="I4847" s="129">
        <v>1205.3352730908391</v>
      </c>
      <c r="J4847" s="129">
        <v>1207.5178736537307</v>
      </c>
      <c r="K4847" s="130">
        <v>1.3752731299584604</v>
      </c>
    </row>
    <row r="4848" spans="1:11" x14ac:dyDescent="0.25">
      <c r="A4848" s="175"/>
      <c r="B4848" s="175"/>
      <c r="C4848" s="175"/>
      <c r="D4848" s="127" t="s">
        <v>103</v>
      </c>
      <c r="E4848" s="128">
        <v>24472.610107817145</v>
      </c>
      <c r="F4848" s="129">
        <v>23326.408977108498</v>
      </c>
      <c r="G4848" s="129">
        <v>35168.330754126742</v>
      </c>
      <c r="H4848" s="129">
        <v>20965.767759051272</v>
      </c>
      <c r="I4848" s="129">
        <v>1214.9852730908392</v>
      </c>
      <c r="J4848" s="129">
        <v>1217.2178736537307</v>
      </c>
      <c r="K4848" s="130">
        <v>1.4300771465017599</v>
      </c>
    </row>
    <row r="4849" spans="1:11" x14ac:dyDescent="0.25">
      <c r="A4849" s="175"/>
      <c r="B4849" s="175"/>
      <c r="C4849" s="175" t="s">
        <v>160</v>
      </c>
      <c r="D4849" s="127" t="s">
        <v>139</v>
      </c>
      <c r="E4849" s="128">
        <v>16550.846026850642</v>
      </c>
      <c r="F4849" s="129">
        <v>16285.834919845889</v>
      </c>
      <c r="G4849" s="129">
        <v>27961.709188705034</v>
      </c>
      <c r="H4849" s="129">
        <v>22739.640170647293</v>
      </c>
      <c r="I4849" s="129">
        <v>1312.2635296912972</v>
      </c>
      <c r="J4849" s="129">
        <v>1321.3995598364868</v>
      </c>
      <c r="K4849" s="130">
        <v>1.322089111512927</v>
      </c>
    </row>
    <row r="4850" spans="1:11" x14ac:dyDescent="0.25">
      <c r="A4850" s="175"/>
      <c r="B4850" s="175"/>
      <c r="C4850" s="175"/>
      <c r="D4850" s="127" t="s">
        <v>103</v>
      </c>
      <c r="E4850" s="128">
        <v>16550.846026850642</v>
      </c>
      <c r="F4850" s="129">
        <v>16285.834919845889</v>
      </c>
      <c r="G4850" s="129">
        <v>27961.709188705034</v>
      </c>
      <c r="H4850" s="129">
        <v>22739.640170647293</v>
      </c>
      <c r="I4850" s="129">
        <v>1312.2635296912972</v>
      </c>
      <c r="J4850" s="129">
        <v>1321.3995598364868</v>
      </c>
      <c r="K4850" s="130">
        <v>1.322089111512927</v>
      </c>
    </row>
    <row r="4851" spans="1:11" x14ac:dyDescent="0.25">
      <c r="A4851" s="175"/>
      <c r="B4851" s="175"/>
      <c r="C4851" s="175" t="s">
        <v>88</v>
      </c>
      <c r="D4851" s="127" t="s">
        <v>140</v>
      </c>
      <c r="E4851" s="128">
        <v>301.25</v>
      </c>
      <c r="F4851" s="129">
        <v>301.25</v>
      </c>
      <c r="G4851" s="129">
        <v>956.64999999999986</v>
      </c>
      <c r="H4851" s="129">
        <v>941.32499999999993</v>
      </c>
      <c r="I4851" s="129">
        <v>90.949999999999989</v>
      </c>
      <c r="J4851" s="129">
        <v>34.450000000000003</v>
      </c>
      <c r="K4851" s="130">
        <v>2.8091939800082542</v>
      </c>
    </row>
    <row r="4852" spans="1:11" x14ac:dyDescent="0.25">
      <c r="A4852" s="175"/>
      <c r="B4852" s="175"/>
      <c r="C4852" s="175"/>
      <c r="D4852" s="127" t="s">
        <v>139</v>
      </c>
      <c r="E4852" s="128">
        <v>45062.49463057331</v>
      </c>
      <c r="F4852" s="129">
        <v>44014.810016869495</v>
      </c>
      <c r="G4852" s="129">
        <v>73398.641457966543</v>
      </c>
      <c r="H4852" s="129">
        <v>53656.593141292717</v>
      </c>
      <c r="I4852" s="129">
        <v>2402.0943017669611</v>
      </c>
      <c r="J4852" s="129">
        <v>2350.199353655722</v>
      </c>
      <c r="K4852" s="130">
        <v>8.4517981984269017</v>
      </c>
    </row>
    <row r="4853" spans="1:11" x14ac:dyDescent="0.25">
      <c r="A4853" s="175"/>
      <c r="B4853" s="175"/>
      <c r="C4853" s="175"/>
      <c r="D4853" s="127" t="s">
        <v>103</v>
      </c>
      <c r="E4853" s="128">
        <v>45363.744630573303</v>
      </c>
      <c r="F4853" s="129">
        <v>44316.060016869473</v>
      </c>
      <c r="G4853" s="129">
        <v>74355.291457966567</v>
      </c>
      <c r="H4853" s="129">
        <v>54597.918141292721</v>
      </c>
      <c r="I4853" s="129">
        <v>2493.0443017669613</v>
      </c>
      <c r="J4853" s="129">
        <v>2384.6493536557218</v>
      </c>
      <c r="K4853" s="130">
        <v>6.6884843801710741</v>
      </c>
    </row>
    <row r="4854" spans="1:11" x14ac:dyDescent="0.25">
      <c r="A4854" s="175"/>
      <c r="B4854" s="175"/>
      <c r="C4854" s="175" t="s">
        <v>103</v>
      </c>
      <c r="D4854" s="127" t="s">
        <v>140</v>
      </c>
      <c r="E4854" s="128">
        <v>1945.9777777777774</v>
      </c>
      <c r="F4854" s="129">
        <v>1934.0686868686867</v>
      </c>
      <c r="G4854" s="129">
        <v>7086.8373737373722</v>
      </c>
      <c r="H4854" s="129">
        <v>6893.2825757575802</v>
      </c>
      <c r="I4854" s="129">
        <v>571.83333333333337</v>
      </c>
      <c r="J4854" s="129">
        <v>339.29747474747478</v>
      </c>
      <c r="K4854" s="130">
        <v>4.5368387986575245</v>
      </c>
    </row>
    <row r="4855" spans="1:11" x14ac:dyDescent="0.25">
      <c r="A4855" s="175"/>
      <c r="B4855" s="175"/>
      <c r="C4855" s="175"/>
      <c r="D4855" s="127" t="s">
        <v>139</v>
      </c>
      <c r="E4855" s="128">
        <v>233571.982457882</v>
      </c>
      <c r="F4855" s="129">
        <v>221844.68940055263</v>
      </c>
      <c r="G4855" s="129">
        <v>377488.56327264605</v>
      </c>
      <c r="H4855" s="129">
        <v>249009.2452172637</v>
      </c>
      <c r="I4855" s="129">
        <v>14056.657548868367</v>
      </c>
      <c r="J4855" s="129">
        <v>13793.420154061227</v>
      </c>
      <c r="K4855" s="130">
        <v>2.3445980326496092</v>
      </c>
    </row>
    <row r="4856" spans="1:11" x14ac:dyDescent="0.25">
      <c r="A4856" s="175"/>
      <c r="B4856" s="175"/>
      <c r="C4856" s="175"/>
      <c r="D4856" s="127" t="s">
        <v>103</v>
      </c>
      <c r="E4856" s="128">
        <v>235517.96023565996</v>
      </c>
      <c r="F4856" s="129">
        <v>223778.7580874213</v>
      </c>
      <c r="G4856" s="129">
        <v>384575.40064638318</v>
      </c>
      <c r="H4856" s="129">
        <v>255902.52779302135</v>
      </c>
      <c r="I4856" s="129">
        <v>14628.490882201691</v>
      </c>
      <c r="J4856" s="129">
        <v>14132.717628808707</v>
      </c>
      <c r="K4856" s="130">
        <v>2.8979791968846174</v>
      </c>
    </row>
    <row r="4857" spans="1:11" x14ac:dyDescent="0.25">
      <c r="A4857" s="175"/>
      <c r="B4857" s="175" t="s">
        <v>45</v>
      </c>
      <c r="C4857" s="175" t="s">
        <v>161</v>
      </c>
      <c r="D4857" s="127" t="s">
        <v>139</v>
      </c>
      <c r="E4857" s="128">
        <v>2336.47699586934</v>
      </c>
      <c r="F4857" s="129">
        <v>2186.1181512732237</v>
      </c>
      <c r="G4857" s="129">
        <v>5064.6818428480092</v>
      </c>
      <c r="H4857" s="129">
        <v>2586.0338396558295</v>
      </c>
      <c r="I4857" s="129">
        <v>319.55624495917442</v>
      </c>
      <c r="J4857" s="129">
        <v>315.81366002595587</v>
      </c>
      <c r="K4857" s="130">
        <v>1.0335275554119459</v>
      </c>
    </row>
    <row r="4858" spans="1:11" x14ac:dyDescent="0.25">
      <c r="A4858" s="175"/>
      <c r="B4858" s="175"/>
      <c r="C4858" s="175"/>
      <c r="D4858" s="127" t="s">
        <v>103</v>
      </c>
      <c r="E4858" s="128">
        <v>2336.47699586934</v>
      </c>
      <c r="F4858" s="129">
        <v>2186.1181512732237</v>
      </c>
      <c r="G4858" s="129">
        <v>5064.6818428480092</v>
      </c>
      <c r="H4858" s="129">
        <v>2586.0338396558295</v>
      </c>
      <c r="I4858" s="129">
        <v>319.55624495917442</v>
      </c>
      <c r="J4858" s="129">
        <v>315.81366002595587</v>
      </c>
      <c r="K4858" s="130">
        <v>1.0335275554119459</v>
      </c>
    </row>
    <row r="4859" spans="1:11" x14ac:dyDescent="0.25">
      <c r="A4859" s="175"/>
      <c r="B4859" s="175"/>
      <c r="C4859" s="175" t="s">
        <v>162</v>
      </c>
      <c r="D4859" s="127" t="s">
        <v>139</v>
      </c>
      <c r="E4859" s="128">
        <v>1923.102222132648</v>
      </c>
      <c r="F4859" s="129">
        <v>1900.7147478574448</v>
      </c>
      <c r="G4859" s="129">
        <v>4946.3655762398794</v>
      </c>
      <c r="H4859" s="129">
        <v>1936.1461461927324</v>
      </c>
      <c r="I4859" s="129">
        <v>157.38060200267267</v>
      </c>
      <c r="J4859" s="129">
        <v>151.7019142061171</v>
      </c>
      <c r="K4859" s="130">
        <v>1.5369232492039746</v>
      </c>
    </row>
    <row r="4860" spans="1:11" x14ac:dyDescent="0.25">
      <c r="A4860" s="175"/>
      <c r="B4860" s="175"/>
      <c r="C4860" s="175"/>
      <c r="D4860" s="127" t="s">
        <v>103</v>
      </c>
      <c r="E4860" s="128">
        <v>1923.102222132648</v>
      </c>
      <c r="F4860" s="129">
        <v>1900.7147478574448</v>
      </c>
      <c r="G4860" s="129">
        <v>4946.3655762398794</v>
      </c>
      <c r="H4860" s="129">
        <v>1936.1461461927324</v>
      </c>
      <c r="I4860" s="129">
        <v>157.38060200267267</v>
      </c>
      <c r="J4860" s="129">
        <v>151.7019142061171</v>
      </c>
      <c r="K4860" s="130">
        <v>1.5369232492039746</v>
      </c>
    </row>
    <row r="4861" spans="1:11" x14ac:dyDescent="0.25">
      <c r="A4861" s="175"/>
      <c r="B4861" s="175"/>
      <c r="C4861" s="175" t="s">
        <v>89</v>
      </c>
      <c r="D4861" s="127" t="s">
        <v>140</v>
      </c>
      <c r="E4861" s="128">
        <v>16.5</v>
      </c>
      <c r="F4861" s="129">
        <v>16.5</v>
      </c>
      <c r="G4861" s="129">
        <v>52.400000000000006</v>
      </c>
      <c r="H4861" s="133">
        <v>0.35</v>
      </c>
      <c r="I4861" s="129">
        <v>2</v>
      </c>
      <c r="J4861" s="129">
        <v>2</v>
      </c>
      <c r="K4861" s="130">
        <v>1.8564102564102565</v>
      </c>
    </row>
    <row r="4862" spans="1:11" x14ac:dyDescent="0.25">
      <c r="A4862" s="175"/>
      <c r="B4862" s="175"/>
      <c r="C4862" s="175"/>
      <c r="D4862" s="127" t="s">
        <v>139</v>
      </c>
      <c r="E4862" s="128">
        <v>11479.637909010171</v>
      </c>
      <c r="F4862" s="129">
        <v>10788.879029171278</v>
      </c>
      <c r="G4862" s="129">
        <v>22556.11477244163</v>
      </c>
      <c r="H4862" s="129">
        <v>11884.063527559954</v>
      </c>
      <c r="I4862" s="129">
        <v>934.27417191539655</v>
      </c>
      <c r="J4862" s="129">
        <v>932.83563995532575</v>
      </c>
      <c r="K4862" s="130">
        <v>1.1742607908182658</v>
      </c>
    </row>
    <row r="4863" spans="1:11" x14ac:dyDescent="0.25">
      <c r="A4863" s="175"/>
      <c r="B4863" s="175"/>
      <c r="C4863" s="175"/>
      <c r="D4863" s="127" t="s">
        <v>103</v>
      </c>
      <c r="E4863" s="128">
        <v>11496.137909010173</v>
      </c>
      <c r="F4863" s="129">
        <v>10805.379029171276</v>
      </c>
      <c r="G4863" s="129">
        <v>22608.514772441635</v>
      </c>
      <c r="H4863" s="129">
        <v>11884.413527559955</v>
      </c>
      <c r="I4863" s="129">
        <v>936.27417191539666</v>
      </c>
      <c r="J4863" s="129">
        <v>934.83563995532563</v>
      </c>
      <c r="K4863" s="130">
        <v>1.3789056304958631</v>
      </c>
    </row>
    <row r="4864" spans="1:11" x14ac:dyDescent="0.25">
      <c r="A4864" s="175"/>
      <c r="B4864" s="175"/>
      <c r="C4864" s="175" t="s">
        <v>163</v>
      </c>
      <c r="D4864" s="127" t="s">
        <v>139</v>
      </c>
      <c r="E4864" s="128">
        <v>13951.52579790567</v>
      </c>
      <c r="F4864" s="129">
        <v>12444.482420138998</v>
      </c>
      <c r="G4864" s="129">
        <v>36488.149637775525</v>
      </c>
      <c r="H4864" s="129">
        <v>22836.195274979469</v>
      </c>
      <c r="I4864" s="129">
        <v>1192.5499687811807</v>
      </c>
      <c r="J4864" s="129">
        <v>1209.3483746011111</v>
      </c>
      <c r="K4864" s="130">
        <v>1.6510494435343275</v>
      </c>
    </row>
    <row r="4865" spans="1:11" x14ac:dyDescent="0.25">
      <c r="A4865" s="175"/>
      <c r="B4865" s="175"/>
      <c r="C4865" s="175"/>
      <c r="D4865" s="127" t="s">
        <v>103</v>
      </c>
      <c r="E4865" s="128">
        <v>13951.52579790567</v>
      </c>
      <c r="F4865" s="129">
        <v>12444.482420138998</v>
      </c>
      <c r="G4865" s="129">
        <v>36488.149637775525</v>
      </c>
      <c r="H4865" s="129">
        <v>22836.195274979469</v>
      </c>
      <c r="I4865" s="129">
        <v>1192.5499687811807</v>
      </c>
      <c r="J4865" s="129">
        <v>1209.3483746011111</v>
      </c>
      <c r="K4865" s="130">
        <v>1.6510494435343275</v>
      </c>
    </row>
    <row r="4866" spans="1:11" x14ac:dyDescent="0.25">
      <c r="A4866" s="175"/>
      <c r="B4866" s="175"/>
      <c r="C4866" s="175" t="s">
        <v>164</v>
      </c>
      <c r="D4866" s="127" t="s">
        <v>139</v>
      </c>
      <c r="E4866" s="128">
        <v>16065.720892483076</v>
      </c>
      <c r="F4866" s="129">
        <v>14844.693064040279</v>
      </c>
      <c r="G4866" s="129">
        <v>33764.937223050314</v>
      </c>
      <c r="H4866" s="129">
        <v>21216.889783181548</v>
      </c>
      <c r="I4866" s="129">
        <v>875.93981768780395</v>
      </c>
      <c r="J4866" s="129">
        <v>842.28991370000006</v>
      </c>
      <c r="K4866" s="130">
        <v>1.9633070355813942</v>
      </c>
    </row>
    <row r="4867" spans="1:11" x14ac:dyDescent="0.25">
      <c r="A4867" s="175"/>
      <c r="B4867" s="175"/>
      <c r="C4867" s="175"/>
      <c r="D4867" s="127" t="s">
        <v>103</v>
      </c>
      <c r="E4867" s="128">
        <v>16065.720892483076</v>
      </c>
      <c r="F4867" s="129">
        <v>14844.693064040279</v>
      </c>
      <c r="G4867" s="129">
        <v>33764.937223050314</v>
      </c>
      <c r="H4867" s="129">
        <v>21216.889783181548</v>
      </c>
      <c r="I4867" s="129">
        <v>875.93981768780395</v>
      </c>
      <c r="J4867" s="129">
        <v>842.28991370000006</v>
      </c>
      <c r="K4867" s="130">
        <v>1.9633070355813942</v>
      </c>
    </row>
    <row r="4868" spans="1:11" x14ac:dyDescent="0.25">
      <c r="A4868" s="175"/>
      <c r="B4868" s="175"/>
      <c r="C4868" s="175" t="s">
        <v>90</v>
      </c>
      <c r="D4868" s="127" t="s">
        <v>140</v>
      </c>
      <c r="E4868" s="128">
        <v>81.504999999999981</v>
      </c>
      <c r="F4868" s="129">
        <v>80</v>
      </c>
      <c r="G4868" s="129">
        <v>219.75</v>
      </c>
      <c r="H4868" s="129">
        <v>214.95000000000002</v>
      </c>
      <c r="I4868" s="129">
        <v>10.749999999999998</v>
      </c>
      <c r="J4868" s="129">
        <v>11.849999999999998</v>
      </c>
      <c r="K4868" s="131">
        <v>0.5909001956947163</v>
      </c>
    </row>
    <row r="4869" spans="1:11" x14ac:dyDescent="0.25">
      <c r="A4869" s="175"/>
      <c r="B4869" s="175"/>
      <c r="C4869" s="175"/>
      <c r="D4869" s="127" t="s">
        <v>139</v>
      </c>
      <c r="E4869" s="128">
        <v>8916.2885885611759</v>
      </c>
      <c r="F4869" s="129">
        <v>8745.389530858025</v>
      </c>
      <c r="G4869" s="129">
        <v>25612.863621171466</v>
      </c>
      <c r="H4869" s="129">
        <v>18131.023111227616</v>
      </c>
      <c r="I4869" s="129">
        <v>1156.3384968231178</v>
      </c>
      <c r="J4869" s="129">
        <v>1170.4344573402632</v>
      </c>
      <c r="K4869" s="130">
        <v>1.5006599090617081</v>
      </c>
    </row>
    <row r="4870" spans="1:11" x14ac:dyDescent="0.25">
      <c r="A4870" s="175"/>
      <c r="B4870" s="175"/>
      <c r="C4870" s="175"/>
      <c r="D4870" s="127" t="s">
        <v>103</v>
      </c>
      <c r="E4870" s="128">
        <v>8997.7935885611787</v>
      </c>
      <c r="F4870" s="129">
        <v>8825.3895308580231</v>
      </c>
      <c r="G4870" s="129">
        <v>25832.613621171462</v>
      </c>
      <c r="H4870" s="129">
        <v>18345.973111227628</v>
      </c>
      <c r="I4870" s="129">
        <v>1167.0884968231176</v>
      </c>
      <c r="J4870" s="129">
        <v>1182.2844573402631</v>
      </c>
      <c r="K4870" s="131">
        <v>0.99523784608004573</v>
      </c>
    </row>
    <row r="4871" spans="1:11" x14ac:dyDescent="0.25">
      <c r="A4871" s="175"/>
      <c r="B4871" s="175"/>
      <c r="C4871" s="175" t="s">
        <v>165</v>
      </c>
      <c r="D4871" s="127" t="s">
        <v>139</v>
      </c>
      <c r="E4871" s="128">
        <v>32028.967775337387</v>
      </c>
      <c r="F4871" s="129">
        <v>29024.306436996703</v>
      </c>
      <c r="G4871" s="129">
        <v>51119.196125881339</v>
      </c>
      <c r="H4871" s="129">
        <v>26181.28564705333</v>
      </c>
      <c r="I4871" s="129">
        <v>821.37596486501957</v>
      </c>
      <c r="J4871" s="129">
        <v>820.29556024770966</v>
      </c>
      <c r="K4871" s="130">
        <v>1.5710853732688057</v>
      </c>
    </row>
    <row r="4872" spans="1:11" x14ac:dyDescent="0.25">
      <c r="A4872" s="175"/>
      <c r="B4872" s="175"/>
      <c r="C4872" s="175"/>
      <c r="D4872" s="127" t="s">
        <v>103</v>
      </c>
      <c r="E4872" s="128">
        <v>32028.967775337387</v>
      </c>
      <c r="F4872" s="129">
        <v>29024.306436996703</v>
      </c>
      <c r="G4872" s="129">
        <v>51119.196125881339</v>
      </c>
      <c r="H4872" s="129">
        <v>26181.28564705333</v>
      </c>
      <c r="I4872" s="129">
        <v>821.37596486501957</v>
      </c>
      <c r="J4872" s="129">
        <v>820.29556024770966</v>
      </c>
      <c r="K4872" s="130">
        <v>1.5710853732688057</v>
      </c>
    </row>
    <row r="4873" spans="1:11" x14ac:dyDescent="0.25">
      <c r="A4873" s="175"/>
      <c r="B4873" s="175"/>
      <c r="C4873" s="175" t="s">
        <v>166</v>
      </c>
      <c r="D4873" s="127" t="s">
        <v>139</v>
      </c>
      <c r="E4873" s="128">
        <v>6365.3166058876232</v>
      </c>
      <c r="F4873" s="129">
        <v>5804.5880095606299</v>
      </c>
      <c r="G4873" s="129">
        <v>12666.793767026205</v>
      </c>
      <c r="H4873" s="129">
        <v>6234.1505497467515</v>
      </c>
      <c r="I4873" s="129">
        <v>506.92094797026891</v>
      </c>
      <c r="J4873" s="129">
        <v>506.4830312274226</v>
      </c>
      <c r="K4873" s="130">
        <v>1.2999262895670158</v>
      </c>
    </row>
    <row r="4874" spans="1:11" x14ac:dyDescent="0.25">
      <c r="A4874" s="175"/>
      <c r="B4874" s="175"/>
      <c r="C4874" s="175"/>
      <c r="D4874" s="127" t="s">
        <v>103</v>
      </c>
      <c r="E4874" s="128">
        <v>6365.3166058876232</v>
      </c>
      <c r="F4874" s="129">
        <v>5804.5880095606299</v>
      </c>
      <c r="G4874" s="129">
        <v>12666.793767026205</v>
      </c>
      <c r="H4874" s="129">
        <v>6234.1505497467515</v>
      </c>
      <c r="I4874" s="129">
        <v>506.92094797026891</v>
      </c>
      <c r="J4874" s="129">
        <v>506.4830312274226</v>
      </c>
      <c r="K4874" s="130">
        <v>1.2999262895670158</v>
      </c>
    </row>
    <row r="4875" spans="1:11" x14ac:dyDescent="0.25">
      <c r="A4875" s="175"/>
      <c r="B4875" s="175"/>
      <c r="C4875" s="175" t="s">
        <v>103</v>
      </c>
      <c r="D4875" s="127" t="s">
        <v>140</v>
      </c>
      <c r="E4875" s="128">
        <v>98.005000000000024</v>
      </c>
      <c r="F4875" s="129">
        <v>96.5</v>
      </c>
      <c r="G4875" s="129">
        <v>272.14999999999992</v>
      </c>
      <c r="H4875" s="129">
        <v>215.3</v>
      </c>
      <c r="I4875" s="129">
        <v>12.75</v>
      </c>
      <c r="J4875" s="129">
        <v>13.849999999999998</v>
      </c>
      <c r="K4875" s="131">
        <v>0.88294097893676393</v>
      </c>
    </row>
    <row r="4876" spans="1:11" x14ac:dyDescent="0.25">
      <c r="A4876" s="175"/>
      <c r="B4876" s="175"/>
      <c r="C4876" s="175"/>
      <c r="D4876" s="127" t="s">
        <v>139</v>
      </c>
      <c r="E4876" s="128">
        <v>93067.036787187128</v>
      </c>
      <c r="F4876" s="129">
        <v>85739.171389896568</v>
      </c>
      <c r="G4876" s="129">
        <v>192219.10256643442</v>
      </c>
      <c r="H4876" s="129">
        <v>111005.78787959725</v>
      </c>
      <c r="I4876" s="129">
        <v>5964.3362150046351</v>
      </c>
      <c r="J4876" s="129">
        <v>5949.2025513039061</v>
      </c>
      <c r="K4876" s="130">
        <v>1.4868878828183179</v>
      </c>
    </row>
    <row r="4877" spans="1:11" x14ac:dyDescent="0.25">
      <c r="A4877" s="175"/>
      <c r="B4877" s="175"/>
      <c r="C4877" s="175"/>
      <c r="D4877" s="127" t="s">
        <v>103</v>
      </c>
      <c r="E4877" s="128">
        <v>93165.04178718706</v>
      </c>
      <c r="F4877" s="129">
        <v>85835.671389896568</v>
      </c>
      <c r="G4877" s="129">
        <v>192491.25256643433</v>
      </c>
      <c r="H4877" s="129">
        <v>111221.08787959728</v>
      </c>
      <c r="I4877" s="129">
        <v>5977.0862150046351</v>
      </c>
      <c r="J4877" s="129">
        <v>5963.0525513039056</v>
      </c>
      <c r="K4877" s="130">
        <v>1.3849228211240294</v>
      </c>
    </row>
    <row r="4878" spans="1:11" x14ac:dyDescent="0.25">
      <c r="A4878" s="175"/>
      <c r="B4878" s="175" t="s">
        <v>46</v>
      </c>
      <c r="C4878" s="175" t="s">
        <v>91</v>
      </c>
      <c r="D4878" s="127" t="s">
        <v>140</v>
      </c>
      <c r="E4878" s="128">
        <v>3634.4756756756756</v>
      </c>
      <c r="F4878" s="129">
        <v>3617.4486486486476</v>
      </c>
      <c r="G4878" s="129">
        <v>11677.418918918918</v>
      </c>
      <c r="H4878" s="129">
        <v>11348.797297297297</v>
      </c>
      <c r="I4878" s="129">
        <v>1792.8324324324324</v>
      </c>
      <c r="J4878" s="129">
        <v>792.83513513513515</v>
      </c>
      <c r="K4878" s="130">
        <v>3.1980579733656347</v>
      </c>
    </row>
    <row r="4879" spans="1:11" x14ac:dyDescent="0.25">
      <c r="A4879" s="175"/>
      <c r="B4879" s="175"/>
      <c r="C4879" s="175"/>
      <c r="D4879" s="127" t="s">
        <v>139</v>
      </c>
      <c r="E4879" s="128">
        <v>60723.578986483357</v>
      </c>
      <c r="F4879" s="129">
        <v>48191.696891645413</v>
      </c>
      <c r="G4879" s="129">
        <v>109163.24410141245</v>
      </c>
      <c r="H4879" s="129">
        <v>43759.590925054792</v>
      </c>
      <c r="I4879" s="129">
        <v>3994.3343565362284</v>
      </c>
      <c r="J4879" s="129">
        <v>3903.0447716201747</v>
      </c>
      <c r="K4879" s="131">
        <v>0.92963038372720808</v>
      </c>
    </row>
    <row r="4880" spans="1:11" x14ac:dyDescent="0.25">
      <c r="A4880" s="175"/>
      <c r="B4880" s="175"/>
      <c r="C4880" s="175"/>
      <c r="D4880" s="127" t="s">
        <v>103</v>
      </c>
      <c r="E4880" s="128">
        <v>64358.054662159018</v>
      </c>
      <c r="F4880" s="129">
        <v>51809.145540294063</v>
      </c>
      <c r="G4880" s="129">
        <v>120840.66302033138</v>
      </c>
      <c r="H4880" s="129">
        <v>55108.3882223521</v>
      </c>
      <c r="I4880" s="129">
        <v>5787.1667889686614</v>
      </c>
      <c r="J4880" s="129">
        <v>4695.87990675531</v>
      </c>
      <c r="K4880" s="130">
        <v>1.9504227990645002</v>
      </c>
    </row>
    <row r="4881" spans="1:11" x14ac:dyDescent="0.25">
      <c r="A4881" s="175"/>
      <c r="B4881" s="175"/>
      <c r="C4881" s="175" t="s">
        <v>167</v>
      </c>
      <c r="D4881" s="127" t="s">
        <v>139</v>
      </c>
      <c r="E4881" s="128">
        <v>12037.53634406363</v>
      </c>
      <c r="F4881" s="129">
        <v>8562.2513942516307</v>
      </c>
      <c r="G4881" s="129">
        <v>17823.387366816751</v>
      </c>
      <c r="H4881" s="129">
        <v>3884.1674839117959</v>
      </c>
      <c r="I4881" s="129">
        <v>711.02112725917084</v>
      </c>
      <c r="J4881" s="129">
        <v>719.34544049557121</v>
      </c>
      <c r="K4881" s="131">
        <v>0.64556638208791539</v>
      </c>
    </row>
    <row r="4882" spans="1:11" x14ac:dyDescent="0.25">
      <c r="A4882" s="175"/>
      <c r="B4882" s="175"/>
      <c r="C4882" s="175"/>
      <c r="D4882" s="127" t="s">
        <v>103</v>
      </c>
      <c r="E4882" s="128">
        <v>12037.53634406363</v>
      </c>
      <c r="F4882" s="129">
        <v>8562.2513942516307</v>
      </c>
      <c r="G4882" s="129">
        <v>17823.387366816751</v>
      </c>
      <c r="H4882" s="129">
        <v>3884.1674839117959</v>
      </c>
      <c r="I4882" s="129">
        <v>711.02112725917084</v>
      </c>
      <c r="J4882" s="129">
        <v>719.34544049557121</v>
      </c>
      <c r="K4882" s="131">
        <v>0.64556638208791539</v>
      </c>
    </row>
    <row r="4883" spans="1:11" x14ac:dyDescent="0.25">
      <c r="A4883" s="175"/>
      <c r="B4883" s="175"/>
      <c r="C4883" s="175" t="s">
        <v>92</v>
      </c>
      <c r="D4883" s="127" t="s">
        <v>140</v>
      </c>
      <c r="E4883" s="128">
        <v>29.9</v>
      </c>
      <c r="F4883" s="129">
        <v>27.4</v>
      </c>
      <c r="G4883" s="129">
        <v>121</v>
      </c>
      <c r="H4883" s="129">
        <v>108.50000000000001</v>
      </c>
      <c r="I4883" s="129">
        <v>4.5500000000000007</v>
      </c>
      <c r="J4883" s="129">
        <v>4.0999999999999996</v>
      </c>
      <c r="K4883" s="130">
        <v>2.466903745851114</v>
      </c>
    </row>
    <row r="4884" spans="1:11" x14ac:dyDescent="0.25">
      <c r="A4884" s="175"/>
      <c r="B4884" s="175"/>
      <c r="C4884" s="175"/>
      <c r="D4884" s="127" t="s">
        <v>139</v>
      </c>
      <c r="E4884" s="128">
        <v>18480.145780227696</v>
      </c>
      <c r="F4884" s="129">
        <v>15349.1022586502</v>
      </c>
      <c r="G4884" s="129">
        <v>31679.353344298979</v>
      </c>
      <c r="H4884" s="129">
        <v>13878.953372343192</v>
      </c>
      <c r="I4884" s="129">
        <v>1146.4374613963139</v>
      </c>
      <c r="J4884" s="129">
        <v>1129.8503972396354</v>
      </c>
      <c r="K4884" s="130">
        <v>1.6233381016706756</v>
      </c>
    </row>
    <row r="4885" spans="1:11" x14ac:dyDescent="0.25">
      <c r="A4885" s="175"/>
      <c r="B4885" s="175"/>
      <c r="C4885" s="175"/>
      <c r="D4885" s="127" t="s">
        <v>103</v>
      </c>
      <c r="E4885" s="128">
        <v>18510.045780227698</v>
      </c>
      <c r="F4885" s="129">
        <v>15376.502258650202</v>
      </c>
      <c r="G4885" s="129">
        <v>31800.353344298972</v>
      </c>
      <c r="H4885" s="129">
        <v>13987.453372343192</v>
      </c>
      <c r="I4885" s="129">
        <v>1150.9874613963136</v>
      </c>
      <c r="J4885" s="129">
        <v>1133.9503972396355</v>
      </c>
      <c r="K4885" s="130">
        <v>1.9246115460208324</v>
      </c>
    </row>
    <row r="4886" spans="1:11" x14ac:dyDescent="0.25">
      <c r="A4886" s="175"/>
      <c r="B4886" s="175"/>
      <c r="C4886" s="175" t="s">
        <v>93</v>
      </c>
      <c r="D4886" s="127" t="s">
        <v>140</v>
      </c>
      <c r="E4886" s="128">
        <v>1617.2237037037039</v>
      </c>
      <c r="F4886" s="129">
        <v>1455.2859259259258</v>
      </c>
      <c r="G4886" s="129">
        <v>5254.8148148148157</v>
      </c>
      <c r="H4886" s="129">
        <v>4901.2444444444445</v>
      </c>
      <c r="I4886" s="129">
        <v>389.21481481481476</v>
      </c>
      <c r="J4886" s="129">
        <v>258.48888888888882</v>
      </c>
      <c r="K4886" s="130">
        <v>1.7477808915486159</v>
      </c>
    </row>
    <row r="4887" spans="1:11" x14ac:dyDescent="0.25">
      <c r="A4887" s="175"/>
      <c r="B4887" s="175"/>
      <c r="C4887" s="175"/>
      <c r="D4887" s="127" t="s">
        <v>139</v>
      </c>
      <c r="E4887" s="128">
        <v>119788.20109780118</v>
      </c>
      <c r="F4887" s="129">
        <v>89712.960458477974</v>
      </c>
      <c r="G4887" s="129">
        <v>211213.24014803825</v>
      </c>
      <c r="H4887" s="129">
        <v>106158.95788643202</v>
      </c>
      <c r="I4887" s="129">
        <v>7241.7990076742026</v>
      </c>
      <c r="J4887" s="129">
        <v>6776.4695786436059</v>
      </c>
      <c r="K4887" s="131">
        <v>0.95739524192547887</v>
      </c>
    </row>
    <row r="4888" spans="1:11" x14ac:dyDescent="0.25">
      <c r="A4888" s="175"/>
      <c r="B4888" s="175"/>
      <c r="C4888" s="175"/>
      <c r="D4888" s="127" t="s">
        <v>103</v>
      </c>
      <c r="E4888" s="128">
        <v>121405.42480150487</v>
      </c>
      <c r="F4888" s="129">
        <v>91168.246384403901</v>
      </c>
      <c r="G4888" s="129">
        <v>216468.05496285309</v>
      </c>
      <c r="H4888" s="129">
        <v>111060.20233087643</v>
      </c>
      <c r="I4888" s="129">
        <v>7631.0138224890161</v>
      </c>
      <c r="J4888" s="129">
        <v>7034.9584675324968</v>
      </c>
      <c r="K4888" s="130">
        <v>1.3964983806049993</v>
      </c>
    </row>
    <row r="4889" spans="1:11" x14ac:dyDescent="0.25">
      <c r="A4889" s="175"/>
      <c r="B4889" s="175"/>
      <c r="C4889" s="175" t="s">
        <v>94</v>
      </c>
      <c r="D4889" s="127" t="s">
        <v>140</v>
      </c>
      <c r="E4889" s="128">
        <v>217.38750000000002</v>
      </c>
      <c r="F4889" s="129">
        <v>210.23749999999998</v>
      </c>
      <c r="G4889" s="129">
        <v>395.72500000000002</v>
      </c>
      <c r="H4889" s="129">
        <v>242.66000000000003</v>
      </c>
      <c r="I4889" s="129">
        <v>37.619999999999997</v>
      </c>
      <c r="J4889" s="129">
        <v>37.4</v>
      </c>
      <c r="K4889" s="131">
        <v>0.53031826568265683</v>
      </c>
    </row>
    <row r="4890" spans="1:11" x14ac:dyDescent="0.25">
      <c r="A4890" s="175"/>
      <c r="B4890" s="175"/>
      <c r="C4890" s="175"/>
      <c r="D4890" s="127" t="s">
        <v>139</v>
      </c>
      <c r="E4890" s="128">
        <v>29438.588265032107</v>
      </c>
      <c r="F4890" s="129">
        <v>22172.059135593267</v>
      </c>
      <c r="G4890" s="129">
        <v>33464.560211559379</v>
      </c>
      <c r="H4890" s="129">
        <v>12538.144336397962</v>
      </c>
      <c r="I4890" s="129">
        <v>1044.8161396316593</v>
      </c>
      <c r="J4890" s="129">
        <v>1045.9366862416637</v>
      </c>
      <c r="K4890" s="131">
        <v>0.76948113730958423</v>
      </c>
    </row>
    <row r="4891" spans="1:11" x14ac:dyDescent="0.25">
      <c r="A4891" s="175"/>
      <c r="B4891" s="175"/>
      <c r="C4891" s="175"/>
      <c r="D4891" s="127" t="s">
        <v>103</v>
      </c>
      <c r="E4891" s="128">
        <v>29655.975765032119</v>
      </c>
      <c r="F4891" s="129">
        <v>22382.296635593266</v>
      </c>
      <c r="G4891" s="129">
        <v>33860.285211559378</v>
      </c>
      <c r="H4891" s="129">
        <v>12780.804336397967</v>
      </c>
      <c r="I4891" s="129">
        <v>1082.4361396316599</v>
      </c>
      <c r="J4891" s="129">
        <v>1083.3366862416638</v>
      </c>
      <c r="K4891" s="131">
        <v>0.67381598865881309</v>
      </c>
    </row>
    <row r="4892" spans="1:11" x14ac:dyDescent="0.25">
      <c r="A4892" s="175"/>
      <c r="B4892" s="175"/>
      <c r="C4892" s="175" t="s">
        <v>95</v>
      </c>
      <c r="D4892" s="127" t="s">
        <v>140</v>
      </c>
      <c r="E4892" s="128">
        <v>782.19230769230762</v>
      </c>
      <c r="F4892" s="129">
        <v>780.46153846153834</v>
      </c>
      <c r="G4892" s="129">
        <v>2804.3076923076919</v>
      </c>
      <c r="H4892" s="129">
        <v>2778.0576923076919</v>
      </c>
      <c r="I4892" s="129">
        <v>169.15384615384616</v>
      </c>
      <c r="J4892" s="129">
        <v>153</v>
      </c>
      <c r="K4892" s="130">
        <v>1.9356517215036484</v>
      </c>
    </row>
    <row r="4893" spans="1:11" x14ac:dyDescent="0.25">
      <c r="A4893" s="175"/>
      <c r="B4893" s="175"/>
      <c r="C4893" s="175"/>
      <c r="D4893" s="127" t="s">
        <v>139</v>
      </c>
      <c r="E4893" s="128">
        <v>536.4661904587324</v>
      </c>
      <c r="F4893" s="129">
        <v>399.97013029241521</v>
      </c>
      <c r="G4893" s="129">
        <v>774.45894287152078</v>
      </c>
      <c r="H4893" s="129">
        <v>167.1193002853235</v>
      </c>
      <c r="I4893" s="129">
        <v>30.489168620547524</v>
      </c>
      <c r="J4893" s="129">
        <v>28.644673052526883</v>
      </c>
      <c r="K4893" s="131">
        <v>0.58230673718649806</v>
      </c>
    </row>
    <row r="4894" spans="1:11" x14ac:dyDescent="0.25">
      <c r="A4894" s="175"/>
      <c r="B4894" s="175"/>
      <c r="C4894" s="175"/>
      <c r="D4894" s="127" t="s">
        <v>103</v>
      </c>
      <c r="E4894" s="128">
        <v>1318.6584981510402</v>
      </c>
      <c r="F4894" s="129">
        <v>1180.4316687539533</v>
      </c>
      <c r="G4894" s="129">
        <v>3578.7666351792127</v>
      </c>
      <c r="H4894" s="129">
        <v>2945.1769925930157</v>
      </c>
      <c r="I4894" s="129">
        <v>199.64301477439369</v>
      </c>
      <c r="J4894" s="129">
        <v>181.64467305252688</v>
      </c>
      <c r="K4894" s="130">
        <v>1.3556467282248696</v>
      </c>
    </row>
    <row r="4895" spans="1:11" x14ac:dyDescent="0.25">
      <c r="A4895" s="175"/>
      <c r="B4895" s="175"/>
      <c r="C4895" s="175" t="s">
        <v>96</v>
      </c>
      <c r="D4895" s="127" t="s">
        <v>140</v>
      </c>
      <c r="E4895" s="128">
        <v>12049.353813559326</v>
      </c>
      <c r="F4895" s="129">
        <v>11929.036016949152</v>
      </c>
      <c r="G4895" s="129">
        <v>47860.90042372881</v>
      </c>
      <c r="H4895" s="129">
        <v>44456.694915254237</v>
      </c>
      <c r="I4895" s="129">
        <v>3251.0275423728808</v>
      </c>
      <c r="J4895" s="129">
        <v>1763.9300847457628</v>
      </c>
      <c r="K4895" s="130">
        <v>5.0524127606019436</v>
      </c>
    </row>
    <row r="4896" spans="1:11" x14ac:dyDescent="0.25">
      <c r="A4896" s="175"/>
      <c r="B4896" s="175"/>
      <c r="C4896" s="175"/>
      <c r="D4896" s="127" t="s">
        <v>139</v>
      </c>
      <c r="E4896" s="128">
        <v>28944.450576813404</v>
      </c>
      <c r="F4896" s="129">
        <v>26804.870941038971</v>
      </c>
      <c r="G4896" s="129">
        <v>59764.259605752348</v>
      </c>
      <c r="H4896" s="129">
        <v>24960.236627660015</v>
      </c>
      <c r="I4896" s="129">
        <v>2287.2519090957398</v>
      </c>
      <c r="J4896" s="129">
        <v>2267.3621901412093</v>
      </c>
      <c r="K4896" s="130">
        <v>1.1889420293598296</v>
      </c>
    </row>
    <row r="4897" spans="1:11" x14ac:dyDescent="0.25">
      <c r="A4897" s="175"/>
      <c r="B4897" s="175"/>
      <c r="C4897" s="175"/>
      <c r="D4897" s="127" t="s">
        <v>103</v>
      </c>
      <c r="E4897" s="128">
        <v>40993.80439037273</v>
      </c>
      <c r="F4897" s="129">
        <v>38733.906957988111</v>
      </c>
      <c r="G4897" s="129">
        <v>107625.16002948119</v>
      </c>
      <c r="H4897" s="129">
        <v>69416.931542914288</v>
      </c>
      <c r="I4897" s="129">
        <v>5538.279451468622</v>
      </c>
      <c r="J4897" s="129">
        <v>4031.2922748869701</v>
      </c>
      <c r="K4897" s="130">
        <v>3.3966395900696096</v>
      </c>
    </row>
    <row r="4898" spans="1:11" x14ac:dyDescent="0.25">
      <c r="A4898" s="175"/>
      <c r="B4898" s="175"/>
      <c r="C4898" s="175" t="s">
        <v>97</v>
      </c>
      <c r="D4898" s="127" t="s">
        <v>140</v>
      </c>
      <c r="E4898" s="128">
        <v>3577.8578431372548</v>
      </c>
      <c r="F4898" s="129">
        <v>3063.4460784313728</v>
      </c>
      <c r="G4898" s="129">
        <v>7329.3647058823553</v>
      </c>
      <c r="H4898" s="129">
        <v>4646.1196078431349</v>
      </c>
      <c r="I4898" s="129">
        <v>368.98529411764719</v>
      </c>
      <c r="J4898" s="129">
        <v>350.81372549019608</v>
      </c>
      <c r="K4898" s="130">
        <v>1.1068144001597495</v>
      </c>
    </row>
    <row r="4899" spans="1:11" x14ac:dyDescent="0.25">
      <c r="A4899" s="175"/>
      <c r="B4899" s="175"/>
      <c r="C4899" s="175"/>
      <c r="D4899" s="127" t="s">
        <v>139</v>
      </c>
      <c r="E4899" s="128">
        <v>54305.798079774177</v>
      </c>
      <c r="F4899" s="129">
        <v>48517.457322849652</v>
      </c>
      <c r="G4899" s="129">
        <v>79460.244112109649</v>
      </c>
      <c r="H4899" s="129">
        <v>20307.103615283624</v>
      </c>
      <c r="I4899" s="129">
        <v>3365.5055529003562</v>
      </c>
      <c r="J4899" s="129">
        <v>3411.5996930595952</v>
      </c>
      <c r="K4899" s="131">
        <v>0.81674389257830604</v>
      </c>
    </row>
    <row r="4900" spans="1:11" x14ac:dyDescent="0.25">
      <c r="A4900" s="175"/>
      <c r="B4900" s="175"/>
      <c r="C4900" s="175"/>
      <c r="D4900" s="127" t="s">
        <v>103</v>
      </c>
      <c r="E4900" s="128">
        <v>57883.65592291145</v>
      </c>
      <c r="F4900" s="129">
        <v>51580.903401281059</v>
      </c>
      <c r="G4900" s="129">
        <v>86789.608817992004</v>
      </c>
      <c r="H4900" s="129">
        <v>24953.223223126755</v>
      </c>
      <c r="I4900" s="129">
        <v>3734.490847018003</v>
      </c>
      <c r="J4900" s="129">
        <v>3762.4134185497905</v>
      </c>
      <c r="K4900" s="131">
        <v>0.98249846833913101</v>
      </c>
    </row>
    <row r="4901" spans="1:11" x14ac:dyDescent="0.25">
      <c r="A4901" s="175"/>
      <c r="B4901" s="175"/>
      <c r="C4901" s="175" t="s">
        <v>168</v>
      </c>
      <c r="D4901" s="127" t="s">
        <v>139</v>
      </c>
      <c r="E4901" s="128">
        <v>41375.643458237835</v>
      </c>
      <c r="F4901" s="129">
        <v>27961.655379562526</v>
      </c>
      <c r="G4901" s="129">
        <v>59335.2607896642</v>
      </c>
      <c r="H4901" s="129">
        <v>17273.849083778357</v>
      </c>
      <c r="I4901" s="129">
        <v>1174.2745683572284</v>
      </c>
      <c r="J4901" s="129">
        <v>1296.3767541103834</v>
      </c>
      <c r="K4901" s="131">
        <v>0.91108808173150391</v>
      </c>
    </row>
    <row r="4902" spans="1:11" x14ac:dyDescent="0.25">
      <c r="A4902" s="175"/>
      <c r="B4902" s="175"/>
      <c r="C4902" s="175"/>
      <c r="D4902" s="127" t="s">
        <v>103</v>
      </c>
      <c r="E4902" s="128">
        <v>41375.643458237835</v>
      </c>
      <c r="F4902" s="129">
        <v>27961.655379562526</v>
      </c>
      <c r="G4902" s="129">
        <v>59335.2607896642</v>
      </c>
      <c r="H4902" s="129">
        <v>17273.849083778357</v>
      </c>
      <c r="I4902" s="129">
        <v>1174.2745683572284</v>
      </c>
      <c r="J4902" s="129">
        <v>1296.3767541103834</v>
      </c>
      <c r="K4902" s="131">
        <v>0.91108808173150391</v>
      </c>
    </row>
    <row r="4903" spans="1:11" x14ac:dyDescent="0.25">
      <c r="A4903" s="175"/>
      <c r="B4903" s="175"/>
      <c r="C4903" s="175" t="s">
        <v>169</v>
      </c>
      <c r="D4903" s="127" t="s">
        <v>139</v>
      </c>
      <c r="E4903" s="128">
        <v>15976.611022986146</v>
      </c>
      <c r="F4903" s="129">
        <v>9281.6451121134451</v>
      </c>
      <c r="G4903" s="129">
        <v>14583.998158528773</v>
      </c>
      <c r="H4903" s="129">
        <v>2899.1501648007338</v>
      </c>
      <c r="I4903" s="129">
        <v>422.43984650627425</v>
      </c>
      <c r="J4903" s="129">
        <v>411.34394024917276</v>
      </c>
      <c r="K4903" s="131">
        <v>0.92462167707987952</v>
      </c>
    </row>
    <row r="4904" spans="1:11" x14ac:dyDescent="0.25">
      <c r="A4904" s="175"/>
      <c r="B4904" s="175"/>
      <c r="C4904" s="175"/>
      <c r="D4904" s="127" t="s">
        <v>103</v>
      </c>
      <c r="E4904" s="128">
        <v>15976.611022986146</v>
      </c>
      <c r="F4904" s="129">
        <v>9281.6451121134451</v>
      </c>
      <c r="G4904" s="129">
        <v>14583.998158528773</v>
      </c>
      <c r="H4904" s="129">
        <v>2899.1501648007338</v>
      </c>
      <c r="I4904" s="129">
        <v>422.43984650627425</v>
      </c>
      <c r="J4904" s="129">
        <v>411.34394024917276</v>
      </c>
      <c r="K4904" s="131">
        <v>0.92462167707987952</v>
      </c>
    </row>
    <row r="4905" spans="1:11" x14ac:dyDescent="0.25">
      <c r="A4905" s="175"/>
      <c r="B4905" s="175"/>
      <c r="C4905" s="175" t="s">
        <v>98</v>
      </c>
      <c r="D4905" s="127" t="s">
        <v>140</v>
      </c>
      <c r="E4905" s="128">
        <v>3521</v>
      </c>
      <c r="F4905" s="129">
        <v>3521</v>
      </c>
      <c r="G4905" s="129">
        <v>17417</v>
      </c>
      <c r="H4905" s="129">
        <v>17417</v>
      </c>
      <c r="I4905" s="129">
        <v>1080.9000000000001</v>
      </c>
      <c r="J4905" s="129">
        <v>949.5</v>
      </c>
      <c r="K4905" s="130">
        <v>6.166666666666667</v>
      </c>
    </row>
    <row r="4906" spans="1:11" x14ac:dyDescent="0.25">
      <c r="A4906" s="175"/>
      <c r="B4906" s="175"/>
      <c r="C4906" s="175"/>
      <c r="D4906" s="127" t="s">
        <v>139</v>
      </c>
      <c r="E4906" s="128">
        <v>19250.356133495428</v>
      </c>
      <c r="F4906" s="129">
        <v>15522.063246870592</v>
      </c>
      <c r="G4906" s="129">
        <v>25188.461877209851</v>
      </c>
      <c r="H4906" s="129">
        <v>7310.8639017292735</v>
      </c>
      <c r="I4906" s="129">
        <v>538.54416952540691</v>
      </c>
      <c r="J4906" s="129">
        <v>560.37487276986667</v>
      </c>
      <c r="K4906" s="131">
        <v>0.93696789493833177</v>
      </c>
    </row>
    <row r="4907" spans="1:11" x14ac:dyDescent="0.25">
      <c r="A4907" s="175"/>
      <c r="B4907" s="175"/>
      <c r="C4907" s="175"/>
      <c r="D4907" s="127" t="s">
        <v>103</v>
      </c>
      <c r="E4907" s="128">
        <v>22771.356133495428</v>
      </c>
      <c r="F4907" s="129">
        <v>19043.063246870595</v>
      </c>
      <c r="G4907" s="129">
        <v>42605.461877209855</v>
      </c>
      <c r="H4907" s="129">
        <v>24727.863901729277</v>
      </c>
      <c r="I4907" s="129">
        <v>1619.444169525407</v>
      </c>
      <c r="J4907" s="129">
        <v>1509.8748727698667</v>
      </c>
      <c r="K4907" s="130">
        <v>2.0576176317372608</v>
      </c>
    </row>
    <row r="4908" spans="1:11" x14ac:dyDescent="0.25">
      <c r="A4908" s="175"/>
      <c r="B4908" s="175"/>
      <c r="C4908" s="175" t="s">
        <v>103</v>
      </c>
      <c r="D4908" s="127" t="s">
        <v>140</v>
      </c>
      <c r="E4908" s="128">
        <v>25429.390843768266</v>
      </c>
      <c r="F4908" s="129">
        <v>24604.315708416634</v>
      </c>
      <c r="G4908" s="129">
        <v>92860.53155565256</v>
      </c>
      <c r="H4908" s="129">
        <v>85899.073957146844</v>
      </c>
      <c r="I4908" s="129">
        <v>7094.2839298916206</v>
      </c>
      <c r="J4908" s="129">
        <v>4310.0678342599822</v>
      </c>
      <c r="K4908" s="130">
        <v>2.6273932991028168</v>
      </c>
    </row>
    <row r="4909" spans="1:11" x14ac:dyDescent="0.25">
      <c r="A4909" s="175"/>
      <c r="B4909" s="175"/>
      <c r="C4909" s="175"/>
      <c r="D4909" s="127" t="s">
        <v>139</v>
      </c>
      <c r="E4909" s="128">
        <v>400857.37593537348</v>
      </c>
      <c r="F4909" s="129">
        <v>312475.73227134609</v>
      </c>
      <c r="G4909" s="129">
        <v>642450.46865826217</v>
      </c>
      <c r="H4909" s="129">
        <v>253138.13669767708</v>
      </c>
      <c r="I4909" s="129">
        <v>21956.913307503124</v>
      </c>
      <c r="J4909" s="129">
        <v>21550.34899762339</v>
      </c>
      <c r="K4909" s="131">
        <v>0.94190538168938409</v>
      </c>
    </row>
    <row r="4910" spans="1:11" x14ac:dyDescent="0.25">
      <c r="A4910" s="175"/>
      <c r="B4910" s="175"/>
      <c r="C4910" s="175"/>
      <c r="D4910" s="127" t="s">
        <v>103</v>
      </c>
      <c r="E4910" s="128">
        <v>426286.7667791415</v>
      </c>
      <c r="F4910" s="129">
        <v>337080.04797976278</v>
      </c>
      <c r="G4910" s="129">
        <v>735311.00021391537</v>
      </c>
      <c r="H4910" s="129">
        <v>339037.21065482375</v>
      </c>
      <c r="I4910" s="129">
        <v>29051.197237394743</v>
      </c>
      <c r="J4910" s="129">
        <v>25860.416831883402</v>
      </c>
      <c r="K4910" s="130">
        <v>1.6196677188503414</v>
      </c>
    </row>
    <row r="4911" spans="1:11" x14ac:dyDescent="0.25">
      <c r="A4911" s="175"/>
      <c r="B4911" s="175" t="s">
        <v>47</v>
      </c>
      <c r="C4911" s="175" t="s">
        <v>170</v>
      </c>
      <c r="D4911" s="127" t="s">
        <v>139</v>
      </c>
      <c r="E4911" s="128">
        <v>17136.329646866681</v>
      </c>
      <c r="F4911" s="129">
        <v>8748.2521648516376</v>
      </c>
      <c r="G4911" s="129">
        <v>11677.371061640029</v>
      </c>
      <c r="H4911" s="129">
        <v>3443.7721436948482</v>
      </c>
      <c r="I4911" s="129">
        <v>38.25348582073164</v>
      </c>
      <c r="J4911" s="129">
        <v>27.377755528892994</v>
      </c>
      <c r="K4911" s="131">
        <v>0.70710682305517936</v>
      </c>
    </row>
    <row r="4912" spans="1:11" x14ac:dyDescent="0.25">
      <c r="A4912" s="175"/>
      <c r="B4912" s="175"/>
      <c r="C4912" s="175"/>
      <c r="D4912" s="127" t="s">
        <v>103</v>
      </c>
      <c r="E4912" s="128">
        <v>17136.329646866681</v>
      </c>
      <c r="F4912" s="129">
        <v>8748.2521648516376</v>
      </c>
      <c r="G4912" s="129">
        <v>11677.371061640029</v>
      </c>
      <c r="H4912" s="129">
        <v>3443.7721436948482</v>
      </c>
      <c r="I4912" s="129">
        <v>38.25348582073164</v>
      </c>
      <c r="J4912" s="129">
        <v>27.377755528892994</v>
      </c>
      <c r="K4912" s="131">
        <v>0.70710682305517936</v>
      </c>
    </row>
    <row r="4913" spans="1:11" x14ac:dyDescent="0.25">
      <c r="A4913" s="175"/>
      <c r="B4913" s="175"/>
      <c r="C4913" s="175" t="s">
        <v>99</v>
      </c>
      <c r="D4913" s="127" t="s">
        <v>140</v>
      </c>
      <c r="E4913" s="128">
        <v>797.41250000000002</v>
      </c>
      <c r="F4913" s="129">
        <v>788.60749999999985</v>
      </c>
      <c r="G4913" s="129">
        <v>2717.2249999999999</v>
      </c>
      <c r="H4913" s="129">
        <v>2335.4000000000005</v>
      </c>
      <c r="I4913" s="129">
        <v>158.9</v>
      </c>
      <c r="J4913" s="129">
        <v>146.64999999999992</v>
      </c>
      <c r="K4913" s="130">
        <v>1.0268856291925976</v>
      </c>
    </row>
    <row r="4914" spans="1:11" x14ac:dyDescent="0.25">
      <c r="A4914" s="175"/>
      <c r="B4914" s="175"/>
      <c r="C4914" s="175"/>
      <c r="D4914" s="127" t="s">
        <v>139</v>
      </c>
      <c r="E4914" s="128">
        <v>32550.191201586484</v>
      </c>
      <c r="F4914" s="129">
        <v>25529.731636490382</v>
      </c>
      <c r="G4914" s="129">
        <v>45311.95288363818</v>
      </c>
      <c r="H4914" s="129">
        <v>20633.35077534091</v>
      </c>
      <c r="I4914" s="129">
        <v>1984.1169458811332</v>
      </c>
      <c r="J4914" s="129">
        <v>1810.6588423190037</v>
      </c>
      <c r="K4914" s="131">
        <v>0.98541115233121879</v>
      </c>
    </row>
    <row r="4915" spans="1:11" x14ac:dyDescent="0.25">
      <c r="A4915" s="175"/>
      <c r="B4915" s="175"/>
      <c r="C4915" s="175"/>
      <c r="D4915" s="127" t="s">
        <v>103</v>
      </c>
      <c r="E4915" s="128">
        <v>33347.603701586493</v>
      </c>
      <c r="F4915" s="129">
        <v>26318.339136490387</v>
      </c>
      <c r="G4915" s="129">
        <v>48029.177883638178</v>
      </c>
      <c r="H4915" s="129">
        <v>22968.750775340915</v>
      </c>
      <c r="I4915" s="129">
        <v>2143.0169458811324</v>
      </c>
      <c r="J4915" s="129">
        <v>1957.308842319004</v>
      </c>
      <c r="K4915" s="130">
        <v>1.0044202875593509</v>
      </c>
    </row>
    <row r="4916" spans="1:11" x14ac:dyDescent="0.25">
      <c r="A4916" s="175"/>
      <c r="B4916" s="175"/>
      <c r="C4916" s="175" t="s">
        <v>171</v>
      </c>
      <c r="D4916" s="127" t="s">
        <v>139</v>
      </c>
      <c r="E4916" s="128">
        <v>7873.7783639598383</v>
      </c>
      <c r="F4916" s="129">
        <v>4479.8094943033193</v>
      </c>
      <c r="G4916" s="129">
        <v>6741.8377056075733</v>
      </c>
      <c r="H4916" s="129">
        <v>1715.5154835501874</v>
      </c>
      <c r="I4916" s="129">
        <v>209.48147551740743</v>
      </c>
      <c r="J4916" s="129">
        <v>208.84485252444264</v>
      </c>
      <c r="K4916" s="131">
        <v>0.68320442084126165</v>
      </c>
    </row>
    <row r="4917" spans="1:11" x14ac:dyDescent="0.25">
      <c r="A4917" s="175"/>
      <c r="B4917" s="175"/>
      <c r="C4917" s="175"/>
      <c r="D4917" s="127" t="s">
        <v>103</v>
      </c>
      <c r="E4917" s="128">
        <v>7873.7783639598383</v>
      </c>
      <c r="F4917" s="129">
        <v>4479.8094943033193</v>
      </c>
      <c r="G4917" s="129">
        <v>6741.8377056075733</v>
      </c>
      <c r="H4917" s="129">
        <v>1715.5154835501874</v>
      </c>
      <c r="I4917" s="129">
        <v>209.48147551740743</v>
      </c>
      <c r="J4917" s="129">
        <v>208.84485252444264</v>
      </c>
      <c r="K4917" s="131">
        <v>0.68320442084126165</v>
      </c>
    </row>
    <row r="4918" spans="1:11" x14ac:dyDescent="0.25">
      <c r="A4918" s="175"/>
      <c r="B4918" s="175"/>
      <c r="C4918" s="175" t="s">
        <v>100</v>
      </c>
      <c r="D4918" s="127" t="s">
        <v>140</v>
      </c>
      <c r="E4918" s="128">
        <v>3.5</v>
      </c>
      <c r="F4918" s="129">
        <v>3.5</v>
      </c>
      <c r="G4918" s="129">
        <v>6</v>
      </c>
      <c r="H4918" s="129">
        <v>4</v>
      </c>
      <c r="I4918" s="132"/>
      <c r="J4918" s="132"/>
      <c r="K4918" s="130">
        <v>1.5</v>
      </c>
    </row>
    <row r="4919" spans="1:11" x14ac:dyDescent="0.25">
      <c r="A4919" s="175"/>
      <c r="B4919" s="175"/>
      <c r="C4919" s="175"/>
      <c r="D4919" s="127" t="s">
        <v>139</v>
      </c>
      <c r="E4919" s="128">
        <v>14701.598084211875</v>
      </c>
      <c r="F4919" s="129">
        <v>8806.945608534852</v>
      </c>
      <c r="G4919" s="129">
        <v>14783.957495811508</v>
      </c>
      <c r="H4919" s="129">
        <v>5605.6911840397161</v>
      </c>
      <c r="I4919" s="129">
        <v>54.079789330248282</v>
      </c>
      <c r="J4919" s="129">
        <v>64.759439096805465</v>
      </c>
      <c r="K4919" s="131">
        <v>0.92191811568718884</v>
      </c>
    </row>
    <row r="4920" spans="1:11" x14ac:dyDescent="0.25">
      <c r="A4920" s="175"/>
      <c r="B4920" s="175"/>
      <c r="C4920" s="175"/>
      <c r="D4920" s="127" t="s">
        <v>103</v>
      </c>
      <c r="E4920" s="128">
        <v>14705.098084211875</v>
      </c>
      <c r="F4920" s="129">
        <v>8810.4456085348484</v>
      </c>
      <c r="G4920" s="129">
        <v>14789.957495811512</v>
      </c>
      <c r="H4920" s="129">
        <v>5609.6911840397161</v>
      </c>
      <c r="I4920" s="129">
        <v>54.079789330248282</v>
      </c>
      <c r="J4920" s="129">
        <v>64.759439096805465</v>
      </c>
      <c r="K4920" s="130">
        <v>1.0375344925497512</v>
      </c>
    </row>
    <row r="4921" spans="1:11" x14ac:dyDescent="0.25">
      <c r="A4921" s="175"/>
      <c r="B4921" s="175"/>
      <c r="C4921" s="175" t="s">
        <v>101</v>
      </c>
      <c r="D4921" s="127" t="s">
        <v>140</v>
      </c>
      <c r="E4921" s="128">
        <v>3</v>
      </c>
      <c r="F4921" s="129">
        <v>3</v>
      </c>
      <c r="G4921" s="129">
        <v>4</v>
      </c>
      <c r="H4921" s="129">
        <v>4</v>
      </c>
      <c r="I4921" s="133">
        <v>0.4</v>
      </c>
      <c r="J4921" s="133">
        <v>0.4</v>
      </c>
      <c r="K4921" s="130">
        <v>1.3333333333333333</v>
      </c>
    </row>
    <row r="4922" spans="1:11" x14ac:dyDescent="0.25">
      <c r="A4922" s="175"/>
      <c r="B4922" s="175"/>
      <c r="C4922" s="175"/>
      <c r="D4922" s="127" t="s">
        <v>139</v>
      </c>
      <c r="E4922" s="128">
        <v>13649.166110003091</v>
      </c>
      <c r="F4922" s="129">
        <v>7977.5820505397778</v>
      </c>
      <c r="G4922" s="129">
        <v>8432.6419728801156</v>
      </c>
      <c r="H4922" s="129">
        <v>2285.099207031074</v>
      </c>
      <c r="I4922" s="129">
        <v>9.0448773165897833</v>
      </c>
      <c r="J4922" s="129">
        <v>8.3546652014995644</v>
      </c>
      <c r="K4922" s="131">
        <v>0.94652900451445432</v>
      </c>
    </row>
    <row r="4923" spans="1:11" x14ac:dyDescent="0.25">
      <c r="A4923" s="175"/>
      <c r="B4923" s="175"/>
      <c r="C4923" s="175"/>
      <c r="D4923" s="127" t="s">
        <v>103</v>
      </c>
      <c r="E4923" s="128">
        <v>13652.166110003092</v>
      </c>
      <c r="F4923" s="129">
        <v>7980.5820505397778</v>
      </c>
      <c r="G4923" s="129">
        <v>8436.6419728801156</v>
      </c>
      <c r="H4923" s="129">
        <v>2289.099207031074</v>
      </c>
      <c r="I4923" s="129">
        <v>9.4448773165897855</v>
      </c>
      <c r="J4923" s="129">
        <v>8.754665201499563</v>
      </c>
      <c r="K4923" s="131">
        <v>0.97876269858269427</v>
      </c>
    </row>
    <row r="4924" spans="1:11" x14ac:dyDescent="0.25">
      <c r="A4924" s="175"/>
      <c r="B4924" s="175"/>
      <c r="C4924" s="175" t="s">
        <v>172</v>
      </c>
      <c r="D4924" s="127" t="s">
        <v>139</v>
      </c>
      <c r="E4924" s="128">
        <v>27140.080529358009</v>
      </c>
      <c r="F4924" s="129">
        <v>16676.537225133619</v>
      </c>
      <c r="G4924" s="129">
        <v>13907.684348765644</v>
      </c>
      <c r="H4924" s="129">
        <v>3342.6949838831106</v>
      </c>
      <c r="I4924" s="129">
        <v>10.718647086608026</v>
      </c>
      <c r="J4924" s="129">
        <v>9.1702784714575039</v>
      </c>
      <c r="K4924" s="131">
        <v>0.48382105940317599</v>
      </c>
    </row>
    <row r="4925" spans="1:11" x14ac:dyDescent="0.25">
      <c r="A4925" s="175"/>
      <c r="B4925" s="175"/>
      <c r="C4925" s="175"/>
      <c r="D4925" s="127" t="s">
        <v>103</v>
      </c>
      <c r="E4925" s="128">
        <v>27140.080529358009</v>
      </c>
      <c r="F4925" s="129">
        <v>16676.537225133619</v>
      </c>
      <c r="G4925" s="129">
        <v>13907.684348765644</v>
      </c>
      <c r="H4925" s="129">
        <v>3342.6949838831106</v>
      </c>
      <c r="I4925" s="129">
        <v>10.718647086608026</v>
      </c>
      <c r="J4925" s="129">
        <v>9.1702784714575039</v>
      </c>
      <c r="K4925" s="131">
        <v>0.48382105940317599</v>
      </c>
    </row>
    <row r="4926" spans="1:11" x14ac:dyDescent="0.25">
      <c r="A4926" s="175"/>
      <c r="B4926" s="175"/>
      <c r="C4926" s="175" t="s">
        <v>102</v>
      </c>
      <c r="D4926" s="127" t="s">
        <v>140</v>
      </c>
      <c r="E4926" s="128">
        <v>64.5</v>
      </c>
      <c r="F4926" s="129">
        <v>49.5</v>
      </c>
      <c r="G4926" s="129">
        <v>52.100000000000009</v>
      </c>
      <c r="H4926" s="129">
        <v>25.5</v>
      </c>
      <c r="I4926" s="132"/>
      <c r="J4926" s="132"/>
      <c r="K4926" s="131">
        <v>0.98333333333333328</v>
      </c>
    </row>
    <row r="4927" spans="1:11" x14ac:dyDescent="0.25">
      <c r="A4927" s="175"/>
      <c r="B4927" s="175"/>
      <c r="C4927" s="175"/>
      <c r="D4927" s="127" t="s">
        <v>139</v>
      </c>
      <c r="E4927" s="128">
        <v>18571.39386557816</v>
      </c>
      <c r="F4927" s="129">
        <v>10317.61926720347</v>
      </c>
      <c r="G4927" s="129">
        <v>9066.0651016282591</v>
      </c>
      <c r="H4927" s="129">
        <v>1618.6118910089465</v>
      </c>
      <c r="I4927" s="129">
        <v>11.388018989727605</v>
      </c>
      <c r="J4927" s="129">
        <v>10.263186196238404</v>
      </c>
      <c r="K4927" s="131">
        <v>0.36211314572085085</v>
      </c>
    </row>
    <row r="4928" spans="1:11" x14ac:dyDescent="0.25">
      <c r="A4928" s="175"/>
      <c r="B4928" s="175"/>
      <c r="C4928" s="175"/>
      <c r="D4928" s="127" t="s">
        <v>103</v>
      </c>
      <c r="E4928" s="128">
        <v>18635.893865578157</v>
      </c>
      <c r="F4928" s="129">
        <v>10367.11926720347</v>
      </c>
      <c r="G4928" s="129">
        <v>9118.1651016282558</v>
      </c>
      <c r="H4928" s="129">
        <v>1644.1118910089463</v>
      </c>
      <c r="I4928" s="129">
        <v>11.388018989727605</v>
      </c>
      <c r="J4928" s="129">
        <v>10.263186196238404</v>
      </c>
      <c r="K4928" s="131">
        <v>0.60104398711026719</v>
      </c>
    </row>
    <row r="4929" spans="1:11" x14ac:dyDescent="0.25">
      <c r="A4929" s="175"/>
      <c r="B4929" s="175"/>
      <c r="C4929" s="175" t="s">
        <v>103</v>
      </c>
      <c r="D4929" s="127" t="s">
        <v>140</v>
      </c>
      <c r="E4929" s="128">
        <v>868.41250000000002</v>
      </c>
      <c r="F4929" s="129">
        <v>844.60749999999973</v>
      </c>
      <c r="G4929" s="129">
        <v>2779.3249999999998</v>
      </c>
      <c r="H4929" s="129">
        <v>2368.9</v>
      </c>
      <c r="I4929" s="129">
        <v>159.30000000000001</v>
      </c>
      <c r="J4929" s="129">
        <v>147.04999999999995</v>
      </c>
      <c r="K4929" s="130">
        <v>1.0813548379536093</v>
      </c>
    </row>
    <row r="4930" spans="1:11" x14ac:dyDescent="0.25">
      <c r="A4930" s="175"/>
      <c r="B4930" s="175"/>
      <c r="C4930" s="175"/>
      <c r="D4930" s="127" t="s">
        <v>139</v>
      </c>
      <c r="E4930" s="128">
        <v>131622.53780156409</v>
      </c>
      <c r="F4930" s="129">
        <v>82536.477447057026</v>
      </c>
      <c r="G4930" s="129">
        <v>109921.5105699713</v>
      </c>
      <c r="H4930" s="129">
        <v>38644.735668548776</v>
      </c>
      <c r="I4930" s="129">
        <v>2317.0832399424444</v>
      </c>
      <c r="J4930" s="129">
        <v>2139.4290193383399</v>
      </c>
      <c r="K4930" s="131">
        <v>0.76158331882553976</v>
      </c>
    </row>
    <row r="4931" spans="1:11" x14ac:dyDescent="0.25">
      <c r="A4931" s="175"/>
      <c r="B4931" s="175"/>
      <c r="C4931" s="175"/>
      <c r="D4931" s="127" t="s">
        <v>103</v>
      </c>
      <c r="E4931" s="128">
        <v>132490.95030156418</v>
      </c>
      <c r="F4931" s="129">
        <v>83381.084947057127</v>
      </c>
      <c r="G4931" s="129">
        <v>112700.83556997133</v>
      </c>
      <c r="H4931" s="129">
        <v>41013.635668548792</v>
      </c>
      <c r="I4931" s="129">
        <v>2476.3832399424446</v>
      </c>
      <c r="J4931" s="129">
        <v>2286.4790193383405</v>
      </c>
      <c r="K4931" s="131">
        <v>0.83567671959911694</v>
      </c>
    </row>
    <row r="4932" spans="1:11" x14ac:dyDescent="0.25">
      <c r="A4932" s="175"/>
      <c r="B4932" s="175" t="s">
        <v>103</v>
      </c>
      <c r="C4932" s="175" t="s">
        <v>51</v>
      </c>
      <c r="D4932" s="127" t="s">
        <v>140</v>
      </c>
      <c r="E4932" s="128">
        <v>18896.069761904764</v>
      </c>
      <c r="F4932" s="129">
        <v>18783.450714285722</v>
      </c>
      <c r="G4932" s="129">
        <v>103887.95476190478</v>
      </c>
      <c r="H4932" s="129">
        <v>100898.73095238095</v>
      </c>
      <c r="I4932" s="129">
        <v>5882.5380952380956</v>
      </c>
      <c r="J4932" s="129">
        <v>4314.1476190476187</v>
      </c>
      <c r="K4932" s="130">
        <v>4.7377069528155236</v>
      </c>
    </row>
    <row r="4933" spans="1:11" x14ac:dyDescent="0.25">
      <c r="A4933" s="175"/>
      <c r="B4933" s="175"/>
      <c r="C4933" s="175"/>
      <c r="D4933" s="127" t="s">
        <v>139</v>
      </c>
      <c r="E4933" s="128">
        <v>108535.43552570793</v>
      </c>
      <c r="F4933" s="129">
        <v>95662.649857276541</v>
      </c>
      <c r="G4933" s="129">
        <v>203721.80795004423</v>
      </c>
      <c r="H4933" s="129">
        <v>121025.33859606294</v>
      </c>
      <c r="I4933" s="129">
        <v>6885.5076160308936</v>
      </c>
      <c r="J4933" s="129">
        <v>7217.8591921267034</v>
      </c>
      <c r="K4933" s="130">
        <v>1.0245036334889457</v>
      </c>
    </row>
    <row r="4934" spans="1:11" x14ac:dyDescent="0.25">
      <c r="A4934" s="175"/>
      <c r="B4934" s="175"/>
      <c r="C4934" s="175"/>
      <c r="D4934" s="127" t="s">
        <v>103</v>
      </c>
      <c r="E4934" s="128">
        <v>127431.5052876127</v>
      </c>
      <c r="F4934" s="129">
        <v>114446.1005715623</v>
      </c>
      <c r="G4934" s="129">
        <v>307609.76271194918</v>
      </c>
      <c r="H4934" s="129">
        <v>221924.06954844386</v>
      </c>
      <c r="I4934" s="129">
        <v>12768.045711268991</v>
      </c>
      <c r="J4934" s="129">
        <v>11532.006811174317</v>
      </c>
      <c r="K4934" s="130">
        <v>3.1286521811073396</v>
      </c>
    </row>
    <row r="4935" spans="1:11" x14ac:dyDescent="0.25">
      <c r="A4935" s="175"/>
      <c r="B4935" s="175"/>
      <c r="C4935" s="175" t="s">
        <v>52</v>
      </c>
      <c r="D4935" s="127" t="s">
        <v>140</v>
      </c>
      <c r="E4935" s="128">
        <v>10182.898000000001</v>
      </c>
      <c r="F4935" s="129">
        <v>10116.881333333333</v>
      </c>
      <c r="G4935" s="129">
        <v>39701.601666666669</v>
      </c>
      <c r="H4935" s="129">
        <v>36475.511666666665</v>
      </c>
      <c r="I4935" s="129">
        <v>2347.7566666666662</v>
      </c>
      <c r="J4935" s="129">
        <v>1719.4366666666667</v>
      </c>
      <c r="K4935" s="130">
        <v>2.4292966817473944</v>
      </c>
    </row>
    <row r="4936" spans="1:11" x14ac:dyDescent="0.25">
      <c r="A4936" s="175"/>
      <c r="B4936" s="175"/>
      <c r="C4936" s="175"/>
      <c r="D4936" s="127" t="s">
        <v>139</v>
      </c>
      <c r="E4936" s="128">
        <v>6897.8574354230232</v>
      </c>
      <c r="F4936" s="129">
        <v>6380.4044051302726</v>
      </c>
      <c r="G4936" s="129">
        <v>14490.426199752963</v>
      </c>
      <c r="H4936" s="129">
        <v>9796.8789132616002</v>
      </c>
      <c r="I4936" s="129">
        <v>685.97060075841569</v>
      </c>
      <c r="J4936" s="129">
        <v>677.5138821970088</v>
      </c>
      <c r="K4936" s="130">
        <v>1.1079892238704907</v>
      </c>
    </row>
    <row r="4937" spans="1:11" x14ac:dyDescent="0.25">
      <c r="A4937" s="175"/>
      <c r="B4937" s="175"/>
      <c r="C4937" s="175"/>
      <c r="D4937" s="127" t="s">
        <v>103</v>
      </c>
      <c r="E4937" s="128">
        <v>17080.755435423016</v>
      </c>
      <c r="F4937" s="129">
        <v>16497.285738463601</v>
      </c>
      <c r="G4937" s="129">
        <v>54192.02786641963</v>
      </c>
      <c r="H4937" s="129">
        <v>46272.390579928258</v>
      </c>
      <c r="I4937" s="129">
        <v>3033.7272674250826</v>
      </c>
      <c r="J4937" s="129">
        <v>2396.9505488636755</v>
      </c>
      <c r="K4937" s="130">
        <v>1.9488212425194293</v>
      </c>
    </row>
    <row r="4938" spans="1:11" x14ac:dyDescent="0.25">
      <c r="A4938" s="175"/>
      <c r="B4938" s="175"/>
      <c r="C4938" s="175" t="s">
        <v>53</v>
      </c>
      <c r="D4938" s="127" t="s">
        <v>140</v>
      </c>
      <c r="E4938" s="128">
        <v>6108.9349999999995</v>
      </c>
      <c r="F4938" s="129">
        <v>6038.6050000000005</v>
      </c>
      <c r="G4938" s="129">
        <v>22594.450000000004</v>
      </c>
      <c r="H4938" s="129">
        <v>21665.88</v>
      </c>
      <c r="I4938" s="129">
        <v>1518.0500000000002</v>
      </c>
      <c r="J4938" s="129">
        <v>1345.95</v>
      </c>
      <c r="K4938" s="130">
        <v>2.2732657819800357</v>
      </c>
    </row>
    <row r="4939" spans="1:11" x14ac:dyDescent="0.25">
      <c r="A4939" s="175"/>
      <c r="B4939" s="175"/>
      <c r="C4939" s="175"/>
      <c r="D4939" s="127" t="s">
        <v>139</v>
      </c>
      <c r="E4939" s="128">
        <v>104878.79447783601</v>
      </c>
      <c r="F4939" s="129">
        <v>90681.835010044364</v>
      </c>
      <c r="G4939" s="129">
        <v>224986.13789920133</v>
      </c>
      <c r="H4939" s="129">
        <v>172516.46708019485</v>
      </c>
      <c r="I4939" s="129">
        <v>7837.140437033584</v>
      </c>
      <c r="J4939" s="129">
        <v>8073.7550862413609</v>
      </c>
      <c r="K4939" s="130">
        <v>1.1429621594861774</v>
      </c>
    </row>
    <row r="4940" spans="1:11" x14ac:dyDescent="0.25">
      <c r="A4940" s="175"/>
      <c r="B4940" s="175"/>
      <c r="C4940" s="175"/>
      <c r="D4940" s="127" t="s">
        <v>103</v>
      </c>
      <c r="E4940" s="128">
        <v>110987.72947783599</v>
      </c>
      <c r="F4940" s="129">
        <v>96720.440010044331</v>
      </c>
      <c r="G4940" s="129">
        <v>247580.58789920137</v>
      </c>
      <c r="H4940" s="129">
        <v>194182.3470801948</v>
      </c>
      <c r="I4940" s="129">
        <v>9355.1904370335851</v>
      </c>
      <c r="J4940" s="129">
        <v>9419.7050862413598</v>
      </c>
      <c r="K4940" s="130">
        <v>1.7552099550036844</v>
      </c>
    </row>
    <row r="4941" spans="1:11" x14ac:dyDescent="0.25">
      <c r="A4941" s="175"/>
      <c r="B4941" s="175"/>
      <c r="C4941" s="175" t="s">
        <v>54</v>
      </c>
      <c r="D4941" s="127" t="s">
        <v>140</v>
      </c>
      <c r="E4941" s="128">
        <v>34966.506578947374</v>
      </c>
      <c r="F4941" s="129">
        <v>34687.55921052632</v>
      </c>
      <c r="G4941" s="129">
        <v>160974.6710526316</v>
      </c>
      <c r="H4941" s="129">
        <v>151743.48684210528</v>
      </c>
      <c r="I4941" s="129">
        <v>11109.671052631578</v>
      </c>
      <c r="J4941" s="129">
        <v>6564.1447368421059</v>
      </c>
      <c r="K4941" s="130">
        <v>3.4141563828788355</v>
      </c>
    </row>
    <row r="4942" spans="1:11" x14ac:dyDescent="0.25">
      <c r="A4942" s="175"/>
      <c r="B4942" s="175"/>
      <c r="C4942" s="175"/>
      <c r="D4942" s="127" t="s">
        <v>139</v>
      </c>
      <c r="E4942" s="128">
        <v>31197.821741249529</v>
      </c>
      <c r="F4942" s="129">
        <v>27882.51187184529</v>
      </c>
      <c r="G4942" s="129">
        <v>93466.579147661338</v>
      </c>
      <c r="H4942" s="129">
        <v>54084.710667026804</v>
      </c>
      <c r="I4942" s="129">
        <v>3213.2287119340126</v>
      </c>
      <c r="J4942" s="129">
        <v>3232.0025314335744</v>
      </c>
      <c r="K4942" s="130">
        <v>1.2021924266744914</v>
      </c>
    </row>
    <row r="4943" spans="1:11" x14ac:dyDescent="0.25">
      <c r="A4943" s="175"/>
      <c r="B4943" s="175"/>
      <c r="C4943" s="175"/>
      <c r="D4943" s="127" t="s">
        <v>103</v>
      </c>
      <c r="E4943" s="128">
        <v>66164.328320196902</v>
      </c>
      <c r="F4943" s="129">
        <v>62570.071082371622</v>
      </c>
      <c r="G4943" s="129">
        <v>254441.25020029297</v>
      </c>
      <c r="H4943" s="129">
        <v>205828.19750913212</v>
      </c>
      <c r="I4943" s="129">
        <v>14322.899764565589</v>
      </c>
      <c r="J4943" s="129">
        <v>9796.1472682756776</v>
      </c>
      <c r="K4943" s="130">
        <v>2.2160092399348152</v>
      </c>
    </row>
    <row r="4944" spans="1:11" x14ac:dyDescent="0.25">
      <c r="A4944" s="175"/>
      <c r="B4944" s="175"/>
      <c r="C4944" s="175" t="s">
        <v>55</v>
      </c>
      <c r="D4944" s="127" t="s">
        <v>140</v>
      </c>
      <c r="E4944" s="128">
        <v>3162.8125000000014</v>
      </c>
      <c r="F4944" s="129">
        <v>2961.5399999999995</v>
      </c>
      <c r="G4944" s="129">
        <v>14026.849999999999</v>
      </c>
      <c r="H4944" s="129">
        <v>8190.4250000000011</v>
      </c>
      <c r="I4944" s="129">
        <v>725.25000000000011</v>
      </c>
      <c r="J4944" s="129">
        <v>615.65</v>
      </c>
      <c r="K4944" s="131">
        <v>0.85292847170633468</v>
      </c>
    </row>
    <row r="4945" spans="1:11" x14ac:dyDescent="0.25">
      <c r="A4945" s="175"/>
      <c r="B4945" s="175"/>
      <c r="C4945" s="175"/>
      <c r="D4945" s="127" t="s">
        <v>139</v>
      </c>
      <c r="E4945" s="128">
        <v>70807.131806047997</v>
      </c>
      <c r="F4945" s="129">
        <v>57689.560627507046</v>
      </c>
      <c r="G4945" s="129">
        <v>112500.18601663984</v>
      </c>
      <c r="H4945" s="129">
        <v>50377.360878020962</v>
      </c>
      <c r="I4945" s="129">
        <v>3043.9799670904085</v>
      </c>
      <c r="J4945" s="129">
        <v>3340.9311578469265</v>
      </c>
      <c r="K4945" s="131">
        <v>0.67480601446324606</v>
      </c>
    </row>
    <row r="4946" spans="1:11" x14ac:dyDescent="0.25">
      <c r="A4946" s="175"/>
      <c r="B4946" s="175"/>
      <c r="C4946" s="175"/>
      <c r="D4946" s="127" t="s">
        <v>103</v>
      </c>
      <c r="E4946" s="128">
        <v>73969.944306047983</v>
      </c>
      <c r="F4946" s="129">
        <v>60651.100627507054</v>
      </c>
      <c r="G4946" s="129">
        <v>126527.03601663985</v>
      </c>
      <c r="H4946" s="129">
        <v>58567.785878020964</v>
      </c>
      <c r="I4946" s="129">
        <v>3769.2299670904085</v>
      </c>
      <c r="J4946" s="129">
        <v>3956.5811578469256</v>
      </c>
      <c r="K4946" s="131">
        <v>0.78006019374325286</v>
      </c>
    </row>
    <row r="4947" spans="1:11" x14ac:dyDescent="0.25">
      <c r="A4947" s="175"/>
      <c r="B4947" s="175"/>
      <c r="C4947" s="175" t="s">
        <v>56</v>
      </c>
      <c r="D4947" s="127" t="s">
        <v>140</v>
      </c>
      <c r="E4947" s="128">
        <v>185.892</v>
      </c>
      <c r="F4947" s="129">
        <v>185.892</v>
      </c>
      <c r="G4947" s="129">
        <v>665.1</v>
      </c>
      <c r="H4947" s="129">
        <v>455.69999999999993</v>
      </c>
      <c r="I4947" s="129">
        <v>56.88</v>
      </c>
      <c r="J4947" s="129">
        <v>25.919999999999991</v>
      </c>
      <c r="K4947" s="130">
        <v>3.4120420875213666</v>
      </c>
    </row>
    <row r="4948" spans="1:11" x14ac:dyDescent="0.25">
      <c r="A4948" s="175"/>
      <c r="B4948" s="175"/>
      <c r="C4948" s="175"/>
      <c r="D4948" s="127" t="s">
        <v>139</v>
      </c>
      <c r="E4948" s="128">
        <v>31594.43533268719</v>
      </c>
      <c r="F4948" s="129">
        <v>28629.612159832599</v>
      </c>
      <c r="G4948" s="129">
        <v>72686.876252846196</v>
      </c>
      <c r="H4948" s="129">
        <v>51524.897547189546</v>
      </c>
      <c r="I4948" s="129">
        <v>3165.8380136129658</v>
      </c>
      <c r="J4948" s="129">
        <v>2778.7982433439815</v>
      </c>
      <c r="K4948" s="130">
        <v>1.6702524911477392</v>
      </c>
    </row>
    <row r="4949" spans="1:11" x14ac:dyDescent="0.25">
      <c r="A4949" s="175"/>
      <c r="B4949" s="175"/>
      <c r="C4949" s="175"/>
      <c r="D4949" s="127" t="s">
        <v>103</v>
      </c>
      <c r="E4949" s="128">
        <v>31780.327332687179</v>
      </c>
      <c r="F4949" s="129">
        <v>28815.504159832602</v>
      </c>
      <c r="G4949" s="129">
        <v>73351.976252846202</v>
      </c>
      <c r="H4949" s="129">
        <v>51980.597547189529</v>
      </c>
      <c r="I4949" s="129">
        <v>3222.7180136129655</v>
      </c>
      <c r="J4949" s="129">
        <v>2804.7182433439821</v>
      </c>
      <c r="K4949" s="130">
        <v>2.3476151119597053</v>
      </c>
    </row>
    <row r="4950" spans="1:11" x14ac:dyDescent="0.25">
      <c r="A4950" s="175"/>
      <c r="B4950" s="175"/>
      <c r="C4950" s="175" t="s">
        <v>152</v>
      </c>
      <c r="D4950" s="127" t="s">
        <v>139</v>
      </c>
      <c r="E4950" s="128">
        <v>1666.7817660542344</v>
      </c>
      <c r="F4950" s="129">
        <v>1445.1629535075197</v>
      </c>
      <c r="G4950" s="129">
        <v>3691.2140289103208</v>
      </c>
      <c r="H4950" s="129">
        <v>1428.9618523759129</v>
      </c>
      <c r="I4950" s="129">
        <v>199.59198881373212</v>
      </c>
      <c r="J4950" s="129">
        <v>220.95128395525691</v>
      </c>
      <c r="K4950" s="130">
        <v>1.3353381581638988</v>
      </c>
    </row>
    <row r="4951" spans="1:11" x14ac:dyDescent="0.25">
      <c r="A4951" s="175"/>
      <c r="B4951" s="175"/>
      <c r="C4951" s="175"/>
      <c r="D4951" s="127" t="s">
        <v>103</v>
      </c>
      <c r="E4951" s="128">
        <v>1666.7817660542344</v>
      </c>
      <c r="F4951" s="129">
        <v>1445.1629535075197</v>
      </c>
      <c r="G4951" s="129">
        <v>3691.2140289103208</v>
      </c>
      <c r="H4951" s="129">
        <v>1428.9618523759129</v>
      </c>
      <c r="I4951" s="129">
        <v>199.59198881373212</v>
      </c>
      <c r="J4951" s="129">
        <v>220.95128395525691</v>
      </c>
      <c r="K4951" s="130">
        <v>1.3353381581638988</v>
      </c>
    </row>
    <row r="4952" spans="1:11" x14ac:dyDescent="0.25">
      <c r="A4952" s="175"/>
      <c r="B4952" s="175"/>
      <c r="C4952" s="175" t="s">
        <v>57</v>
      </c>
      <c r="D4952" s="127" t="s">
        <v>140</v>
      </c>
      <c r="E4952" s="128">
        <v>202.24999999999997</v>
      </c>
      <c r="F4952" s="129">
        <v>202.24999999999997</v>
      </c>
      <c r="G4952" s="129">
        <v>610.04999999999995</v>
      </c>
      <c r="H4952" s="129">
        <v>608.79999999999995</v>
      </c>
      <c r="I4952" s="129">
        <v>24.4</v>
      </c>
      <c r="J4952" s="129">
        <v>23.9</v>
      </c>
      <c r="K4952" s="131">
        <v>0.81060547316726439</v>
      </c>
    </row>
    <row r="4953" spans="1:11" x14ac:dyDescent="0.25">
      <c r="A4953" s="175"/>
      <c r="B4953" s="175"/>
      <c r="C4953" s="175"/>
      <c r="D4953" s="127" t="s">
        <v>139</v>
      </c>
      <c r="E4953" s="128">
        <v>4744.5266850929929</v>
      </c>
      <c r="F4953" s="129">
        <v>4447.0586930483405</v>
      </c>
      <c r="G4953" s="129">
        <v>12895.868129061077</v>
      </c>
      <c r="H4953" s="129">
        <v>6828.0422654250387</v>
      </c>
      <c r="I4953" s="129">
        <v>715.16525120594042</v>
      </c>
      <c r="J4953" s="129">
        <v>711.50263786217545</v>
      </c>
      <c r="K4953" s="130">
        <v>1.7073617406873647</v>
      </c>
    </row>
    <row r="4954" spans="1:11" x14ac:dyDescent="0.25">
      <c r="A4954" s="175"/>
      <c r="B4954" s="175"/>
      <c r="C4954" s="175"/>
      <c r="D4954" s="127" t="s">
        <v>103</v>
      </c>
      <c r="E4954" s="128">
        <v>4946.7766850929947</v>
      </c>
      <c r="F4954" s="129">
        <v>4649.3086930483414</v>
      </c>
      <c r="G4954" s="129">
        <v>13505.91812906108</v>
      </c>
      <c r="H4954" s="129">
        <v>7436.8422654250371</v>
      </c>
      <c r="I4954" s="129">
        <v>739.56525120594017</v>
      </c>
      <c r="J4954" s="129">
        <v>735.40263786217542</v>
      </c>
      <c r="K4954" s="130">
        <v>1.3710781403673269</v>
      </c>
    </row>
    <row r="4955" spans="1:11" x14ac:dyDescent="0.25">
      <c r="A4955" s="175"/>
      <c r="B4955" s="175"/>
      <c r="C4955" s="175" t="s">
        <v>58</v>
      </c>
      <c r="D4955" s="127" t="s">
        <v>140</v>
      </c>
      <c r="E4955" s="128">
        <v>168.8125</v>
      </c>
      <c r="F4955" s="129">
        <v>159.1875</v>
      </c>
      <c r="G4955" s="129">
        <v>530.92500000000007</v>
      </c>
      <c r="H4955" s="129">
        <v>483.5</v>
      </c>
      <c r="I4955" s="129">
        <v>27.1</v>
      </c>
      <c r="J4955" s="129">
        <v>24.4</v>
      </c>
      <c r="K4955" s="130">
        <v>1.5358406718851927</v>
      </c>
    </row>
    <row r="4956" spans="1:11" x14ac:dyDescent="0.25">
      <c r="A4956" s="175"/>
      <c r="B4956" s="175"/>
      <c r="C4956" s="175"/>
      <c r="D4956" s="127" t="s">
        <v>139</v>
      </c>
      <c r="E4956" s="128">
        <v>5011.4102878873227</v>
      </c>
      <c r="F4956" s="129">
        <v>4667.0642725353819</v>
      </c>
      <c r="G4956" s="129">
        <v>13466.872491223774</v>
      </c>
      <c r="H4956" s="129">
        <v>7757.881828031751</v>
      </c>
      <c r="I4956" s="129">
        <v>523.34571673648668</v>
      </c>
      <c r="J4956" s="129">
        <v>494.98358008231583</v>
      </c>
      <c r="K4956" s="130">
        <v>2.4676051288959373</v>
      </c>
    </row>
    <row r="4957" spans="1:11" x14ac:dyDescent="0.25">
      <c r="A4957" s="175"/>
      <c r="B4957" s="175"/>
      <c r="C4957" s="175"/>
      <c r="D4957" s="127" t="s">
        <v>103</v>
      </c>
      <c r="E4957" s="128">
        <v>5180.2227878873236</v>
      </c>
      <c r="F4957" s="129">
        <v>4826.25177253538</v>
      </c>
      <c r="G4957" s="129">
        <v>13997.79749122377</v>
      </c>
      <c r="H4957" s="129">
        <v>8241.38182803175</v>
      </c>
      <c r="I4957" s="129">
        <v>550.44571673648659</v>
      </c>
      <c r="J4957" s="129">
        <v>519.3835800823158</v>
      </c>
      <c r="K4957" s="130">
        <v>1.95936997052644</v>
      </c>
    </row>
    <row r="4958" spans="1:11" x14ac:dyDescent="0.25">
      <c r="A4958" s="175"/>
      <c r="B4958" s="175"/>
      <c r="C4958" s="175" t="s">
        <v>59</v>
      </c>
      <c r="D4958" s="127" t="s">
        <v>140</v>
      </c>
      <c r="E4958" s="128">
        <v>314.5</v>
      </c>
      <c r="F4958" s="129">
        <v>313.75</v>
      </c>
      <c r="G4958" s="129">
        <v>1232.0999999999999</v>
      </c>
      <c r="H4958" s="129">
        <v>829.3</v>
      </c>
      <c r="I4958" s="129">
        <v>97.649999999999991</v>
      </c>
      <c r="J4958" s="129">
        <v>46.050000000000004</v>
      </c>
      <c r="K4958" s="130">
        <v>2.4377140647122588</v>
      </c>
    </row>
    <row r="4959" spans="1:11" x14ac:dyDescent="0.25">
      <c r="A4959" s="175"/>
      <c r="B4959" s="175"/>
      <c r="C4959" s="175"/>
      <c r="D4959" s="127" t="s">
        <v>139</v>
      </c>
      <c r="E4959" s="128">
        <v>4331.2775642613615</v>
      </c>
      <c r="F4959" s="129">
        <v>4217.0200022564786</v>
      </c>
      <c r="G4959" s="129">
        <v>10674.290298985445</v>
      </c>
      <c r="H4959" s="129">
        <v>6420.2142945103733</v>
      </c>
      <c r="I4959" s="129">
        <v>469.12359065080494</v>
      </c>
      <c r="J4959" s="129">
        <v>443.94428333438111</v>
      </c>
      <c r="K4959" s="130">
        <v>1.4671276174645369</v>
      </c>
    </row>
    <row r="4960" spans="1:11" x14ac:dyDescent="0.25">
      <c r="A4960" s="175"/>
      <c r="B4960" s="175"/>
      <c r="C4960" s="175"/>
      <c r="D4960" s="127" t="s">
        <v>103</v>
      </c>
      <c r="E4960" s="128">
        <v>4645.7775642613624</v>
      </c>
      <c r="F4960" s="129">
        <v>4530.7700022564786</v>
      </c>
      <c r="G4960" s="129">
        <v>11906.390298985447</v>
      </c>
      <c r="H4960" s="129">
        <v>7249.5142945103744</v>
      </c>
      <c r="I4960" s="129">
        <v>566.77359065080498</v>
      </c>
      <c r="J4960" s="129">
        <v>489.99428333438118</v>
      </c>
      <c r="K4960" s="130">
        <v>1.984773722663322</v>
      </c>
    </row>
    <row r="4961" spans="1:11" x14ac:dyDescent="0.25">
      <c r="A4961" s="175"/>
      <c r="B4961" s="175"/>
      <c r="C4961" s="175" t="s">
        <v>60</v>
      </c>
      <c r="D4961" s="127" t="s">
        <v>140</v>
      </c>
      <c r="E4961" s="128">
        <v>116.1142857142857</v>
      </c>
      <c r="F4961" s="129">
        <v>106.97142857142856</v>
      </c>
      <c r="G4961" s="129">
        <v>494.91428571428548</v>
      </c>
      <c r="H4961" s="129">
        <v>273.71428571428572</v>
      </c>
      <c r="I4961" s="129">
        <v>24.74285714285714</v>
      </c>
      <c r="J4961" s="129">
        <v>24.514285714285712</v>
      </c>
      <c r="K4961" s="130">
        <v>2.5356232683272877</v>
      </c>
    </row>
    <row r="4962" spans="1:11" x14ac:dyDescent="0.25">
      <c r="A4962" s="175"/>
      <c r="B4962" s="175"/>
      <c r="C4962" s="175"/>
      <c r="D4962" s="127" t="s">
        <v>139</v>
      </c>
      <c r="E4962" s="128">
        <v>5879.9271913657813</v>
      </c>
      <c r="F4962" s="129">
        <v>5113.1518094214071</v>
      </c>
      <c r="G4962" s="129">
        <v>15036.122540095721</v>
      </c>
      <c r="H4962" s="129">
        <v>7166.965683885016</v>
      </c>
      <c r="I4962" s="129">
        <v>558.9005308197161</v>
      </c>
      <c r="J4962" s="129">
        <v>513.96921900441498</v>
      </c>
      <c r="K4962" s="130">
        <v>1.5434747955994175</v>
      </c>
    </row>
    <row r="4963" spans="1:11" x14ac:dyDescent="0.25">
      <c r="A4963" s="175"/>
      <c r="B4963" s="175"/>
      <c r="C4963" s="175"/>
      <c r="D4963" s="127" t="s">
        <v>103</v>
      </c>
      <c r="E4963" s="128">
        <v>5996.041477080068</v>
      </c>
      <c r="F4963" s="129">
        <v>5220.1232379928342</v>
      </c>
      <c r="G4963" s="129">
        <v>15531.036825810008</v>
      </c>
      <c r="H4963" s="129">
        <v>7440.6799695993022</v>
      </c>
      <c r="I4963" s="129">
        <v>583.64338796257346</v>
      </c>
      <c r="J4963" s="129">
        <v>538.48350471870071</v>
      </c>
      <c r="K4963" s="130">
        <v>1.9775397524178606</v>
      </c>
    </row>
    <row r="4964" spans="1:11" x14ac:dyDescent="0.25">
      <c r="A4964" s="175"/>
      <c r="B4964" s="175"/>
      <c r="C4964" s="175" t="s">
        <v>61</v>
      </c>
      <c r="D4964" s="127" t="s">
        <v>140</v>
      </c>
      <c r="E4964" s="128">
        <v>193.25000000000003</v>
      </c>
      <c r="F4964" s="129">
        <v>191.25000000000003</v>
      </c>
      <c r="G4964" s="129">
        <v>668.05</v>
      </c>
      <c r="H4964" s="129">
        <v>589.25</v>
      </c>
      <c r="I4964" s="129">
        <v>25.5</v>
      </c>
      <c r="J4964" s="129">
        <v>25.5</v>
      </c>
      <c r="K4964" s="130">
        <v>1.5348694653299919</v>
      </c>
    </row>
    <row r="4965" spans="1:11" x14ac:dyDescent="0.25">
      <c r="A4965" s="175"/>
      <c r="B4965" s="175"/>
      <c r="C4965" s="175"/>
      <c r="D4965" s="127" t="s">
        <v>139</v>
      </c>
      <c r="E4965" s="128">
        <v>21771.991473762508</v>
      </c>
      <c r="F4965" s="129">
        <v>20453.575692374798</v>
      </c>
      <c r="G4965" s="129">
        <v>45057.46117460214</v>
      </c>
      <c r="H4965" s="129">
        <v>25501.273197651506</v>
      </c>
      <c r="I4965" s="129">
        <v>973.89443311393984</v>
      </c>
      <c r="J4965" s="129">
        <v>1020.2817420659134</v>
      </c>
      <c r="K4965" s="130">
        <v>1.3385877900685026</v>
      </c>
    </row>
    <row r="4966" spans="1:11" x14ac:dyDescent="0.25">
      <c r="A4966" s="175"/>
      <c r="B4966" s="175"/>
      <c r="C4966" s="175"/>
      <c r="D4966" s="127" t="s">
        <v>103</v>
      </c>
      <c r="E4966" s="128">
        <v>21965.241473762522</v>
      </c>
      <c r="F4966" s="129">
        <v>20644.825692374794</v>
      </c>
      <c r="G4966" s="129">
        <v>45725.511174602128</v>
      </c>
      <c r="H4966" s="129">
        <v>26090.523197651506</v>
      </c>
      <c r="I4966" s="129">
        <v>999.39443311394007</v>
      </c>
      <c r="J4966" s="129">
        <v>1045.7817420659135</v>
      </c>
      <c r="K4966" s="130">
        <v>1.3838835612826923</v>
      </c>
    </row>
    <row r="4967" spans="1:11" x14ac:dyDescent="0.25">
      <c r="A4967" s="175"/>
      <c r="B4967" s="175"/>
      <c r="C4967" s="175" t="s">
        <v>62</v>
      </c>
      <c r="D4967" s="127" t="s">
        <v>140</v>
      </c>
      <c r="E4967" s="128">
        <v>54</v>
      </c>
      <c r="F4967" s="129">
        <v>54</v>
      </c>
      <c r="G4967" s="129">
        <v>217.10000000000002</v>
      </c>
      <c r="H4967" s="129">
        <v>116.3</v>
      </c>
      <c r="I4967" s="129">
        <v>11.2</v>
      </c>
      <c r="J4967" s="129">
        <v>11.2</v>
      </c>
      <c r="K4967" s="130">
        <v>2.1247685185185183</v>
      </c>
    </row>
    <row r="4968" spans="1:11" x14ac:dyDescent="0.25">
      <c r="A4968" s="175"/>
      <c r="B4968" s="175"/>
      <c r="C4968" s="175"/>
      <c r="D4968" s="127" t="s">
        <v>139</v>
      </c>
      <c r="E4968" s="128">
        <v>18359.910368146353</v>
      </c>
      <c r="F4968" s="129">
        <v>16682.052158548759</v>
      </c>
      <c r="G4968" s="129">
        <v>42520.485887059127</v>
      </c>
      <c r="H4968" s="129">
        <v>24261.471521994641</v>
      </c>
      <c r="I4968" s="129">
        <v>1949.0274836019823</v>
      </c>
      <c r="J4968" s="129">
        <v>2105.6087162887316</v>
      </c>
      <c r="K4968" s="130">
        <v>1.1219100057621776</v>
      </c>
    </row>
    <row r="4969" spans="1:11" x14ac:dyDescent="0.25">
      <c r="A4969" s="175"/>
      <c r="B4969" s="175"/>
      <c r="C4969" s="175"/>
      <c r="D4969" s="127" t="s">
        <v>103</v>
      </c>
      <c r="E4969" s="128">
        <v>18413.910368146349</v>
      </c>
      <c r="F4969" s="129">
        <v>16736.052158548759</v>
      </c>
      <c r="G4969" s="129">
        <v>42737.585887059111</v>
      </c>
      <c r="H4969" s="129">
        <v>24377.771521994644</v>
      </c>
      <c r="I4969" s="129">
        <v>1960.2274836019824</v>
      </c>
      <c r="J4969" s="129">
        <v>2116.8087162887314</v>
      </c>
      <c r="K4969" s="130">
        <v>1.4561961766809579</v>
      </c>
    </row>
    <row r="4970" spans="1:11" x14ac:dyDescent="0.25">
      <c r="A4970" s="175"/>
      <c r="B4970" s="175"/>
      <c r="C4970" s="175" t="s">
        <v>63</v>
      </c>
      <c r="D4970" s="127" t="s">
        <v>140</v>
      </c>
      <c r="E4970" s="128">
        <v>19279.310000000001</v>
      </c>
      <c r="F4970" s="129">
        <v>19253.810000000001</v>
      </c>
      <c r="G4970" s="129">
        <v>98380</v>
      </c>
      <c r="H4970" s="129">
        <v>97711.9</v>
      </c>
      <c r="I4970" s="129">
        <v>6598.0499999999993</v>
      </c>
      <c r="J4970" s="129">
        <v>2946.5499999999993</v>
      </c>
      <c r="K4970" s="130">
        <v>8.0594725561319045</v>
      </c>
    </row>
    <row r="4971" spans="1:11" x14ac:dyDescent="0.25">
      <c r="A4971" s="175"/>
      <c r="B4971" s="175"/>
      <c r="C4971" s="175"/>
      <c r="D4971" s="127" t="s">
        <v>139</v>
      </c>
      <c r="E4971" s="128">
        <v>30595.643215996992</v>
      </c>
      <c r="F4971" s="129">
        <v>28233.493099059677</v>
      </c>
      <c r="G4971" s="129">
        <v>58964.406592830805</v>
      </c>
      <c r="H4971" s="129">
        <v>42734.123103137659</v>
      </c>
      <c r="I4971" s="129">
        <v>1975.0636058716475</v>
      </c>
      <c r="J4971" s="129">
        <v>2014.7020366453366</v>
      </c>
      <c r="K4971" s="130">
        <v>1.1566846513927627</v>
      </c>
    </row>
    <row r="4972" spans="1:11" x14ac:dyDescent="0.25">
      <c r="A4972" s="175"/>
      <c r="B4972" s="175"/>
      <c r="C4972" s="175"/>
      <c r="D4972" s="127" t="s">
        <v>103</v>
      </c>
      <c r="E4972" s="128">
        <v>49874.953215996982</v>
      </c>
      <c r="F4972" s="129">
        <v>47487.303099059667</v>
      </c>
      <c r="G4972" s="129">
        <v>157344.40659283081</v>
      </c>
      <c r="H4972" s="129">
        <v>140446.02310313768</v>
      </c>
      <c r="I4972" s="129">
        <v>8573.1136058716456</v>
      </c>
      <c r="J4972" s="129">
        <v>4961.2520366453373</v>
      </c>
      <c r="K4972" s="130">
        <v>4.6080786037623334</v>
      </c>
    </row>
    <row r="4973" spans="1:11" x14ac:dyDescent="0.25">
      <c r="A4973" s="175"/>
      <c r="B4973" s="175"/>
      <c r="C4973" s="175" t="s">
        <v>64</v>
      </c>
      <c r="D4973" s="127" t="s">
        <v>140</v>
      </c>
      <c r="E4973" s="128">
        <v>579.20000000000005</v>
      </c>
      <c r="F4973" s="129">
        <v>579.20000000000005</v>
      </c>
      <c r="G4973" s="129">
        <v>4599.95</v>
      </c>
      <c r="H4973" s="129">
        <v>4597.45</v>
      </c>
      <c r="I4973" s="129">
        <v>212.8</v>
      </c>
      <c r="J4973" s="129">
        <v>239.8</v>
      </c>
      <c r="K4973" s="130">
        <v>6.466499162479062</v>
      </c>
    </row>
    <row r="4974" spans="1:11" x14ac:dyDescent="0.25">
      <c r="A4974" s="175"/>
      <c r="B4974" s="175"/>
      <c r="C4974" s="175"/>
      <c r="D4974" s="127" t="s">
        <v>139</v>
      </c>
      <c r="E4974" s="128">
        <v>3102.9956479288257</v>
      </c>
      <c r="F4974" s="129">
        <v>2905.4941186471578</v>
      </c>
      <c r="G4974" s="129">
        <v>8114.7324666389932</v>
      </c>
      <c r="H4974" s="129">
        <v>4165.768722514691</v>
      </c>
      <c r="I4974" s="129">
        <v>327.13951398499484</v>
      </c>
      <c r="J4974" s="129">
        <v>368.84305567832303</v>
      </c>
      <c r="K4974" s="130">
        <v>1.4342701503235156</v>
      </c>
    </row>
    <row r="4975" spans="1:11" x14ac:dyDescent="0.25">
      <c r="A4975" s="175"/>
      <c r="B4975" s="175"/>
      <c r="C4975" s="175"/>
      <c r="D4975" s="127" t="s">
        <v>103</v>
      </c>
      <c r="E4975" s="128">
        <v>3682.1956479288247</v>
      </c>
      <c r="F4975" s="129">
        <v>3484.6941186471577</v>
      </c>
      <c r="G4975" s="129">
        <v>12714.682466638993</v>
      </c>
      <c r="H4975" s="129">
        <v>8763.2187225146918</v>
      </c>
      <c r="I4975" s="129">
        <v>539.93951398499496</v>
      </c>
      <c r="J4975" s="129">
        <v>608.64305567832298</v>
      </c>
      <c r="K4975" s="130">
        <v>2.5955537685132573</v>
      </c>
    </row>
    <row r="4976" spans="1:11" x14ac:dyDescent="0.25">
      <c r="A4976" s="175"/>
      <c r="B4976" s="175"/>
      <c r="C4976" s="175" t="s">
        <v>65</v>
      </c>
      <c r="D4976" s="127" t="s">
        <v>140</v>
      </c>
      <c r="E4976" s="128">
        <v>457.33499999999992</v>
      </c>
      <c r="F4976" s="129">
        <v>454.58499999999992</v>
      </c>
      <c r="G4976" s="129">
        <v>1825.1999999999998</v>
      </c>
      <c r="H4976" s="129">
        <v>1649.8500000000001</v>
      </c>
      <c r="I4976" s="129">
        <v>154.05000000000001</v>
      </c>
      <c r="J4976" s="129">
        <v>57.7</v>
      </c>
      <c r="K4976" s="130">
        <v>3.2270938364955777</v>
      </c>
    </row>
    <row r="4977" spans="1:11" x14ac:dyDescent="0.25">
      <c r="A4977" s="175"/>
      <c r="B4977" s="175"/>
      <c r="C4977" s="175"/>
      <c r="D4977" s="127" t="s">
        <v>139</v>
      </c>
      <c r="E4977" s="128">
        <v>4635.1227634089246</v>
      </c>
      <c r="F4977" s="129">
        <v>4264.6296128662107</v>
      </c>
      <c r="G4977" s="129">
        <v>11319.395634380799</v>
      </c>
      <c r="H4977" s="129">
        <v>5253.6864984859258</v>
      </c>
      <c r="I4977" s="129">
        <v>452.11347728404206</v>
      </c>
      <c r="J4977" s="129">
        <v>474.3696092154164</v>
      </c>
      <c r="K4977" s="130">
        <v>1.2104632975864749</v>
      </c>
    </row>
    <row r="4978" spans="1:11" x14ac:dyDescent="0.25">
      <c r="A4978" s="175"/>
      <c r="B4978" s="175"/>
      <c r="C4978" s="175"/>
      <c r="D4978" s="127" t="s">
        <v>103</v>
      </c>
      <c r="E4978" s="128">
        <v>5092.4577634089255</v>
      </c>
      <c r="F4978" s="129">
        <v>4719.2146128662107</v>
      </c>
      <c r="G4978" s="129">
        <v>13144.595634380799</v>
      </c>
      <c r="H4978" s="129">
        <v>6903.536498485927</v>
      </c>
      <c r="I4978" s="129">
        <v>606.16347728404207</v>
      </c>
      <c r="J4978" s="129">
        <v>532.06960921541645</v>
      </c>
      <c r="K4978" s="130">
        <v>2.0747335285475188</v>
      </c>
    </row>
    <row r="4979" spans="1:11" x14ac:dyDescent="0.25">
      <c r="A4979" s="175"/>
      <c r="B4979" s="175"/>
      <c r="C4979" s="175" t="s">
        <v>66</v>
      </c>
      <c r="D4979" s="127" t="s">
        <v>140</v>
      </c>
      <c r="E4979" s="128">
        <v>342.45000000000005</v>
      </c>
      <c r="F4979" s="129">
        <v>339.75</v>
      </c>
      <c r="G4979" s="129">
        <v>1118.3333333333335</v>
      </c>
      <c r="H4979" s="129">
        <v>909.00000000000034</v>
      </c>
      <c r="I4979" s="129">
        <v>99.166666666666686</v>
      </c>
      <c r="J4979" s="129">
        <v>85.833333333333329</v>
      </c>
      <c r="K4979" s="130">
        <v>2.535195961500825</v>
      </c>
    </row>
    <row r="4980" spans="1:11" x14ac:dyDescent="0.25">
      <c r="A4980" s="175"/>
      <c r="B4980" s="175"/>
      <c r="C4980" s="175"/>
      <c r="D4980" s="127" t="s">
        <v>139</v>
      </c>
      <c r="E4980" s="128">
        <v>43345.071089817648</v>
      </c>
      <c r="F4980" s="129">
        <v>40610.911933865085</v>
      </c>
      <c r="G4980" s="129">
        <v>72713.526765049071</v>
      </c>
      <c r="H4980" s="129">
        <v>34517.571325291014</v>
      </c>
      <c r="I4980" s="129">
        <v>3374.2802947569762</v>
      </c>
      <c r="J4980" s="129">
        <v>3295.3742920401428</v>
      </c>
      <c r="K4980" s="130">
        <v>1.0503349920208782</v>
      </c>
    </row>
    <row r="4981" spans="1:11" x14ac:dyDescent="0.25">
      <c r="A4981" s="175"/>
      <c r="B4981" s="175"/>
      <c r="C4981" s="175"/>
      <c r="D4981" s="127" t="s">
        <v>103</v>
      </c>
      <c r="E4981" s="128">
        <v>43687.521089817637</v>
      </c>
      <c r="F4981" s="129">
        <v>40950.661933865078</v>
      </c>
      <c r="G4981" s="129">
        <v>73831.860098382414</v>
      </c>
      <c r="H4981" s="129">
        <v>35426.571325291006</v>
      </c>
      <c r="I4981" s="129">
        <v>3473.4469614236423</v>
      </c>
      <c r="J4981" s="129">
        <v>3381.2076253734767</v>
      </c>
      <c r="K4981" s="130">
        <v>1.6071578555758586</v>
      </c>
    </row>
    <row r="4982" spans="1:11" x14ac:dyDescent="0.25">
      <c r="A4982" s="175"/>
      <c r="B4982" s="175"/>
      <c r="C4982" s="175" t="s">
        <v>67</v>
      </c>
      <c r="D4982" s="127" t="s">
        <v>140</v>
      </c>
      <c r="E4982" s="128">
        <v>976.29750000000013</v>
      </c>
      <c r="F4982" s="129">
        <v>937.79750000000013</v>
      </c>
      <c r="G4982" s="129">
        <v>2380.375</v>
      </c>
      <c r="H4982" s="129">
        <v>1661.05</v>
      </c>
      <c r="I4982" s="129">
        <v>125.4</v>
      </c>
      <c r="J4982" s="129">
        <v>118.89999999999999</v>
      </c>
      <c r="K4982" s="130">
        <v>1.1466410953200452</v>
      </c>
    </row>
    <row r="4983" spans="1:11" x14ac:dyDescent="0.25">
      <c r="A4983" s="175"/>
      <c r="B4983" s="175"/>
      <c r="C4983" s="175"/>
      <c r="D4983" s="127" t="s">
        <v>139</v>
      </c>
      <c r="E4983" s="128">
        <v>129321.29291098748</v>
      </c>
      <c r="F4983" s="129">
        <v>120501.08180386106</v>
      </c>
      <c r="G4983" s="129">
        <v>222982.03724814166</v>
      </c>
      <c r="H4983" s="129">
        <v>84126.893599834293</v>
      </c>
      <c r="I4983" s="129">
        <v>9453.3931966066084</v>
      </c>
      <c r="J4983" s="129">
        <v>9409.844980299622</v>
      </c>
      <c r="K4983" s="130">
        <v>1.3258966323243799</v>
      </c>
    </row>
    <row r="4984" spans="1:11" x14ac:dyDescent="0.25">
      <c r="A4984" s="175"/>
      <c r="B4984" s="175"/>
      <c r="C4984" s="175"/>
      <c r="D4984" s="127" t="s">
        <v>103</v>
      </c>
      <c r="E4984" s="128">
        <v>130297.59041098747</v>
      </c>
      <c r="F4984" s="129">
        <v>121438.87930386103</v>
      </c>
      <c r="G4984" s="129">
        <v>225362.41224814169</v>
      </c>
      <c r="H4984" s="129">
        <v>85787.943599834267</v>
      </c>
      <c r="I4984" s="129">
        <v>9578.793196606608</v>
      </c>
      <c r="J4984" s="129">
        <v>9528.7449802996216</v>
      </c>
      <c r="K4984" s="130">
        <v>1.2576088087036814</v>
      </c>
    </row>
    <row r="4985" spans="1:11" x14ac:dyDescent="0.25">
      <c r="A4985" s="175"/>
      <c r="B4985" s="175"/>
      <c r="C4985" s="175" t="s">
        <v>68</v>
      </c>
      <c r="D4985" s="127" t="s">
        <v>140</v>
      </c>
      <c r="E4985" s="128">
        <v>424.51363636363629</v>
      </c>
      <c r="F4985" s="129">
        <v>422.80909090909091</v>
      </c>
      <c r="G4985" s="129">
        <v>1206.0340909090908</v>
      </c>
      <c r="H4985" s="129">
        <v>1028.0454545454545</v>
      </c>
      <c r="I4985" s="129">
        <v>42.204545454545475</v>
      </c>
      <c r="J4985" s="129">
        <v>43.22727272727272</v>
      </c>
      <c r="K4985" s="130">
        <v>1.2189564886622521</v>
      </c>
    </row>
    <row r="4986" spans="1:11" x14ac:dyDescent="0.25">
      <c r="A4986" s="175"/>
      <c r="B4986" s="175"/>
      <c r="C4986" s="175"/>
      <c r="D4986" s="127" t="s">
        <v>139</v>
      </c>
      <c r="E4986" s="128">
        <v>92814.618229643529</v>
      </c>
      <c r="F4986" s="129">
        <v>86671.95931725885</v>
      </c>
      <c r="G4986" s="129">
        <v>137304.59470202983</v>
      </c>
      <c r="H4986" s="129">
        <v>57490.571850010681</v>
      </c>
      <c r="I4986" s="129">
        <v>4060.6650216244589</v>
      </c>
      <c r="J4986" s="129">
        <v>4300.7355669949939</v>
      </c>
      <c r="K4986" s="131">
        <v>0.93581471062522747</v>
      </c>
    </row>
    <row r="4987" spans="1:11" x14ac:dyDescent="0.25">
      <c r="A4987" s="175"/>
      <c r="B4987" s="175"/>
      <c r="C4987" s="175"/>
      <c r="D4987" s="127" t="s">
        <v>103</v>
      </c>
      <c r="E4987" s="128">
        <v>93239.13186600717</v>
      </c>
      <c r="F4987" s="129">
        <v>87094.768408167918</v>
      </c>
      <c r="G4987" s="129">
        <v>138510.62879293889</v>
      </c>
      <c r="H4987" s="129">
        <v>58518.61730455613</v>
      </c>
      <c r="I4987" s="129">
        <v>4102.8695670790057</v>
      </c>
      <c r="J4987" s="129">
        <v>4343.9628397222659</v>
      </c>
      <c r="K4987" s="130">
        <v>1.0773855996437398</v>
      </c>
    </row>
    <row r="4988" spans="1:11" x14ac:dyDescent="0.25">
      <c r="A4988" s="175"/>
      <c r="B4988" s="175"/>
      <c r="C4988" s="175" t="s">
        <v>69</v>
      </c>
      <c r="D4988" s="127" t="s">
        <v>140</v>
      </c>
      <c r="E4988" s="128">
        <v>705.76499999999987</v>
      </c>
      <c r="F4988" s="129">
        <v>699.26499999999987</v>
      </c>
      <c r="G4988" s="129">
        <v>2528.7000000000003</v>
      </c>
      <c r="H4988" s="129">
        <v>2258.65</v>
      </c>
      <c r="I4988" s="129">
        <v>135.94999999999999</v>
      </c>
      <c r="J4988" s="129">
        <v>127.3</v>
      </c>
      <c r="K4988" s="130">
        <v>1.7537869419128569</v>
      </c>
    </row>
    <row r="4989" spans="1:11" x14ac:dyDescent="0.25">
      <c r="A4989" s="175"/>
      <c r="B4989" s="175"/>
      <c r="C4989" s="175"/>
      <c r="D4989" s="127" t="s">
        <v>139</v>
      </c>
      <c r="E4989" s="128">
        <v>159700.00671561871</v>
      </c>
      <c r="F4989" s="129">
        <v>149908.7387411079</v>
      </c>
      <c r="G4989" s="129">
        <v>248884.77324171187</v>
      </c>
      <c r="H4989" s="129">
        <v>98356.435342694036</v>
      </c>
      <c r="I4989" s="129">
        <v>8033.7274728370312</v>
      </c>
      <c r="J4989" s="129">
        <v>7998.6539618466695</v>
      </c>
      <c r="K4989" s="130">
        <v>1.0368985311612755</v>
      </c>
    </row>
    <row r="4990" spans="1:11" x14ac:dyDescent="0.25">
      <c r="A4990" s="175"/>
      <c r="B4990" s="175"/>
      <c r="C4990" s="175"/>
      <c r="D4990" s="127" t="s">
        <v>103</v>
      </c>
      <c r="E4990" s="128">
        <v>160405.77171561861</v>
      </c>
      <c r="F4990" s="129">
        <v>150608.00374110791</v>
      </c>
      <c r="G4990" s="129">
        <v>251413.47324171185</v>
      </c>
      <c r="H4990" s="129">
        <v>100615.08534269406</v>
      </c>
      <c r="I4990" s="129">
        <v>8169.6774728370328</v>
      </c>
      <c r="J4990" s="129">
        <v>8125.9539618466661</v>
      </c>
      <c r="K4990" s="130">
        <v>1.3356020356411007</v>
      </c>
    </row>
    <row r="4991" spans="1:11" x14ac:dyDescent="0.25">
      <c r="A4991" s="175"/>
      <c r="B4991" s="175"/>
      <c r="C4991" s="175" t="s">
        <v>153</v>
      </c>
      <c r="D4991" s="127" t="s">
        <v>139</v>
      </c>
      <c r="E4991" s="128">
        <v>15914.940421721964</v>
      </c>
      <c r="F4991" s="129">
        <v>13112.237604091799</v>
      </c>
      <c r="G4991" s="129">
        <v>25037.19185364576</v>
      </c>
      <c r="H4991" s="129">
        <v>4308.9299398263811</v>
      </c>
      <c r="I4991" s="129">
        <v>388.02469520137231</v>
      </c>
      <c r="J4991" s="129">
        <v>389.29959720813451</v>
      </c>
      <c r="K4991" s="130">
        <v>1.3174301208597476</v>
      </c>
    </row>
    <row r="4992" spans="1:11" x14ac:dyDescent="0.25">
      <c r="A4992" s="175"/>
      <c r="B4992" s="175"/>
      <c r="C4992" s="175"/>
      <c r="D4992" s="127" t="s">
        <v>103</v>
      </c>
      <c r="E4992" s="128">
        <v>15914.940421721964</v>
      </c>
      <c r="F4992" s="129">
        <v>13112.237604091799</v>
      </c>
      <c r="G4992" s="129">
        <v>25037.19185364576</v>
      </c>
      <c r="H4992" s="129">
        <v>4308.9299398263811</v>
      </c>
      <c r="I4992" s="129">
        <v>388.02469520137231</v>
      </c>
      <c r="J4992" s="129">
        <v>389.29959720813451</v>
      </c>
      <c r="K4992" s="130">
        <v>1.3174301208597476</v>
      </c>
    </row>
    <row r="4993" spans="1:11" x14ac:dyDescent="0.25">
      <c r="A4993" s="175"/>
      <c r="B4993" s="175"/>
      <c r="C4993" s="175" t="s">
        <v>70</v>
      </c>
      <c r="D4993" s="127" t="s">
        <v>140</v>
      </c>
      <c r="E4993" s="128">
        <v>195.5</v>
      </c>
      <c r="F4993" s="129">
        <v>195.5</v>
      </c>
      <c r="G4993" s="129">
        <v>676</v>
      </c>
      <c r="H4993" s="129">
        <v>627.75</v>
      </c>
      <c r="I4993" s="129">
        <v>41.05</v>
      </c>
      <c r="J4993" s="129">
        <v>37</v>
      </c>
      <c r="K4993" s="130">
        <v>1.092857142857143</v>
      </c>
    </row>
    <row r="4994" spans="1:11" x14ac:dyDescent="0.25">
      <c r="A4994" s="175"/>
      <c r="B4994" s="175"/>
      <c r="C4994" s="175"/>
      <c r="D4994" s="127" t="s">
        <v>139</v>
      </c>
      <c r="E4994" s="128">
        <v>27071.547672154113</v>
      </c>
      <c r="F4994" s="129">
        <v>23512.104936673935</v>
      </c>
      <c r="G4994" s="129">
        <v>38237.069489431662</v>
      </c>
      <c r="H4994" s="129">
        <v>14550.903456809876</v>
      </c>
      <c r="I4994" s="129">
        <v>1268.6359637589505</v>
      </c>
      <c r="J4994" s="129">
        <v>1341.8426827303374</v>
      </c>
      <c r="K4994" s="130">
        <v>1.1401497946811974</v>
      </c>
    </row>
    <row r="4995" spans="1:11" x14ac:dyDescent="0.25">
      <c r="A4995" s="175"/>
      <c r="B4995" s="175"/>
      <c r="C4995" s="175"/>
      <c r="D4995" s="127" t="s">
        <v>103</v>
      </c>
      <c r="E4995" s="128">
        <v>27267.047672154105</v>
      </c>
      <c r="F4995" s="129">
        <v>23707.604936673932</v>
      </c>
      <c r="G4995" s="129">
        <v>38913.069489431655</v>
      </c>
      <c r="H4995" s="129">
        <v>15178.653456809878</v>
      </c>
      <c r="I4995" s="129">
        <v>1309.6859637589505</v>
      </c>
      <c r="J4995" s="129">
        <v>1378.8426827303372</v>
      </c>
      <c r="K4995" s="130">
        <v>1.1275384208614494</v>
      </c>
    </row>
    <row r="4996" spans="1:11" x14ac:dyDescent="0.25">
      <c r="A4996" s="175"/>
      <c r="B4996" s="175"/>
      <c r="C4996" s="175" t="s">
        <v>71</v>
      </c>
      <c r="D4996" s="127" t="s">
        <v>140</v>
      </c>
      <c r="E4996" s="128">
        <v>586.5</v>
      </c>
      <c r="F4996" s="129">
        <v>585.25</v>
      </c>
      <c r="G4996" s="129">
        <v>1686.3819999999998</v>
      </c>
      <c r="H4996" s="129">
        <v>1485.982</v>
      </c>
      <c r="I4996" s="129">
        <v>118.20000000000002</v>
      </c>
      <c r="J4996" s="129">
        <v>120.65</v>
      </c>
      <c r="K4996" s="130">
        <v>1.4456535431706539</v>
      </c>
    </row>
    <row r="4997" spans="1:11" x14ac:dyDescent="0.25">
      <c r="A4997" s="175"/>
      <c r="B4997" s="175"/>
      <c r="C4997" s="175"/>
      <c r="D4997" s="127" t="s">
        <v>139</v>
      </c>
      <c r="E4997" s="128">
        <v>107961.18888591399</v>
      </c>
      <c r="F4997" s="129">
        <v>102514.00445969198</v>
      </c>
      <c r="G4997" s="129">
        <v>167087.31068439875</v>
      </c>
      <c r="H4997" s="129">
        <v>78470.948902435921</v>
      </c>
      <c r="I4997" s="129">
        <v>4850.9532698538178</v>
      </c>
      <c r="J4997" s="129">
        <v>5209.9954364121895</v>
      </c>
      <c r="K4997" s="131">
        <v>0.96668963501657834</v>
      </c>
    </row>
    <row r="4998" spans="1:11" x14ac:dyDescent="0.25">
      <c r="A4998" s="175"/>
      <c r="B4998" s="175"/>
      <c r="C4998" s="175"/>
      <c r="D4998" s="127" t="s">
        <v>103</v>
      </c>
      <c r="E4998" s="128">
        <v>108547.688885914</v>
      </c>
      <c r="F4998" s="129">
        <v>103099.25445969198</v>
      </c>
      <c r="G4998" s="129">
        <v>168773.69268439873</v>
      </c>
      <c r="H4998" s="129">
        <v>79956.930902435895</v>
      </c>
      <c r="I4998" s="129">
        <v>4969.1532698538176</v>
      </c>
      <c r="J4998" s="129">
        <v>5330.6454364121882</v>
      </c>
      <c r="K4998" s="130">
        <v>1.18440050235934</v>
      </c>
    </row>
    <row r="4999" spans="1:11" x14ac:dyDescent="0.25">
      <c r="A4999" s="175"/>
      <c r="B4999" s="175"/>
      <c r="C4999" s="175" t="s">
        <v>72</v>
      </c>
      <c r="D4999" s="127" t="s">
        <v>140</v>
      </c>
      <c r="E4999" s="128">
        <v>7.5</v>
      </c>
      <c r="F4999" s="129">
        <v>6</v>
      </c>
      <c r="G4999" s="129">
        <v>30</v>
      </c>
      <c r="H4999" s="129">
        <v>27</v>
      </c>
      <c r="I4999" s="129">
        <v>1.2000000000000002</v>
      </c>
      <c r="J4999" s="129">
        <v>1.2000000000000002</v>
      </c>
      <c r="K4999" s="130">
        <v>5</v>
      </c>
    </row>
    <row r="5000" spans="1:11" x14ac:dyDescent="0.25">
      <c r="A5000" s="175"/>
      <c r="B5000" s="175"/>
      <c r="C5000" s="175"/>
      <c r="D5000" s="127" t="s">
        <v>139</v>
      </c>
      <c r="E5000" s="128">
        <v>9680.7611427709835</v>
      </c>
      <c r="F5000" s="129">
        <v>8423.0764784504427</v>
      </c>
      <c r="G5000" s="129">
        <v>16409.4235368347</v>
      </c>
      <c r="H5000" s="129">
        <v>9870.8585323126063</v>
      </c>
      <c r="I5000" s="129">
        <v>526.42197308937534</v>
      </c>
      <c r="J5000" s="129">
        <v>540.06307847128312</v>
      </c>
      <c r="K5000" s="130">
        <v>1.4925321019506561</v>
      </c>
    </row>
    <row r="5001" spans="1:11" x14ac:dyDescent="0.25">
      <c r="A5001" s="175"/>
      <c r="B5001" s="175"/>
      <c r="C5001" s="175"/>
      <c r="D5001" s="127" t="s">
        <v>103</v>
      </c>
      <c r="E5001" s="128">
        <v>9688.2611427709835</v>
      </c>
      <c r="F5001" s="129">
        <v>8429.0764784504427</v>
      </c>
      <c r="G5001" s="129">
        <v>16439.423536834704</v>
      </c>
      <c r="H5001" s="129">
        <v>9897.8585323126044</v>
      </c>
      <c r="I5001" s="129">
        <v>527.62197308937516</v>
      </c>
      <c r="J5001" s="129">
        <v>541.26307847128305</v>
      </c>
      <c r="K5001" s="130">
        <v>1.930965589206824</v>
      </c>
    </row>
    <row r="5002" spans="1:11" x14ac:dyDescent="0.25">
      <c r="A5002" s="175"/>
      <c r="B5002" s="175"/>
      <c r="C5002" s="175" t="s">
        <v>73</v>
      </c>
      <c r="D5002" s="127" t="s">
        <v>140</v>
      </c>
      <c r="E5002" s="128">
        <v>61.25</v>
      </c>
      <c r="F5002" s="129">
        <v>34.416666666666671</v>
      </c>
      <c r="G5002" s="129">
        <v>111.06666666666668</v>
      </c>
      <c r="H5002" s="129">
        <v>57.166666666666686</v>
      </c>
      <c r="I5002" s="129">
        <v>5.4833333333333343</v>
      </c>
      <c r="J5002" s="129">
        <v>5.4833333333333343</v>
      </c>
      <c r="K5002" s="130">
        <v>1.8153043478260869</v>
      </c>
    </row>
    <row r="5003" spans="1:11" x14ac:dyDescent="0.25">
      <c r="A5003" s="175"/>
      <c r="B5003" s="175"/>
      <c r="C5003" s="175"/>
      <c r="D5003" s="127" t="s">
        <v>139</v>
      </c>
      <c r="E5003" s="128">
        <v>21288.558484617715</v>
      </c>
      <c r="F5003" s="129">
        <v>21180.708527210867</v>
      </c>
      <c r="G5003" s="129">
        <v>44876.895244283784</v>
      </c>
      <c r="H5003" s="129">
        <v>31297.335784497136</v>
      </c>
      <c r="I5003" s="129">
        <v>1953.4847358794109</v>
      </c>
      <c r="J5003" s="129">
        <v>1965.2572693433503</v>
      </c>
      <c r="K5003" s="130">
        <v>1.6711837610351619</v>
      </c>
    </row>
    <row r="5004" spans="1:11" x14ac:dyDescent="0.25">
      <c r="A5004" s="175"/>
      <c r="B5004" s="175"/>
      <c r="C5004" s="175"/>
      <c r="D5004" s="127" t="s">
        <v>103</v>
      </c>
      <c r="E5004" s="128">
        <v>21349.808484617719</v>
      </c>
      <c r="F5004" s="129">
        <v>21215.125193877531</v>
      </c>
      <c r="G5004" s="129">
        <v>44987.961910950464</v>
      </c>
      <c r="H5004" s="129">
        <v>31354.502451163797</v>
      </c>
      <c r="I5004" s="129">
        <v>1958.968069212744</v>
      </c>
      <c r="J5004" s="129">
        <v>1970.7406026766835</v>
      </c>
      <c r="K5004" s="130">
        <v>1.7226553991747777</v>
      </c>
    </row>
    <row r="5005" spans="1:11" x14ac:dyDescent="0.25">
      <c r="A5005" s="175"/>
      <c r="B5005" s="175"/>
      <c r="C5005" s="175" t="s">
        <v>74</v>
      </c>
      <c r="D5005" s="127" t="s">
        <v>140</v>
      </c>
      <c r="E5005" s="128">
        <v>393.48097826086951</v>
      </c>
      <c r="F5005" s="129">
        <v>311.60054347826082</v>
      </c>
      <c r="G5005" s="129">
        <v>695.61304347826092</v>
      </c>
      <c r="H5005" s="129">
        <v>522.55217391304348</v>
      </c>
      <c r="I5005" s="129">
        <v>44.410869565217396</v>
      </c>
      <c r="J5005" s="129">
        <v>44.882608695652181</v>
      </c>
      <c r="K5005" s="130">
        <v>1.1865316806029744</v>
      </c>
    </row>
    <row r="5006" spans="1:11" x14ac:dyDescent="0.25">
      <c r="A5006" s="175"/>
      <c r="B5006" s="175"/>
      <c r="C5006" s="175"/>
      <c r="D5006" s="127" t="s">
        <v>139</v>
      </c>
      <c r="E5006" s="128">
        <v>14846.295166533486</v>
      </c>
      <c r="F5006" s="129">
        <v>14144.21829521369</v>
      </c>
      <c r="G5006" s="129">
        <v>34856.439657506009</v>
      </c>
      <c r="H5006" s="129">
        <v>23358.299218591659</v>
      </c>
      <c r="I5006" s="129">
        <v>1277.1386615324345</v>
      </c>
      <c r="J5006" s="129">
        <v>1275.2796767969064</v>
      </c>
      <c r="K5006" s="130">
        <v>1.9968310518876031</v>
      </c>
    </row>
    <row r="5007" spans="1:11" x14ac:dyDescent="0.25">
      <c r="A5007" s="175"/>
      <c r="B5007" s="175"/>
      <c r="C5007" s="175"/>
      <c r="D5007" s="127" t="s">
        <v>103</v>
      </c>
      <c r="E5007" s="128">
        <v>15239.776144794358</v>
      </c>
      <c r="F5007" s="129">
        <v>14455.818838691954</v>
      </c>
      <c r="G5007" s="129">
        <v>35552.052700984255</v>
      </c>
      <c r="H5007" s="129">
        <v>23880.851392504701</v>
      </c>
      <c r="I5007" s="129">
        <v>1321.5495310976517</v>
      </c>
      <c r="J5007" s="129">
        <v>1320.1622854925581</v>
      </c>
      <c r="K5007" s="130">
        <v>1.6495598927656197</v>
      </c>
    </row>
    <row r="5008" spans="1:11" x14ac:dyDescent="0.25">
      <c r="A5008" s="175"/>
      <c r="B5008" s="175"/>
      <c r="C5008" s="175" t="s">
        <v>75</v>
      </c>
      <c r="D5008" s="127" t="s">
        <v>140</v>
      </c>
      <c r="E5008" s="128">
        <v>69.562499999999986</v>
      </c>
      <c r="F5008" s="129">
        <v>68.562499999999986</v>
      </c>
      <c r="G5008" s="129">
        <v>139.30000000000001</v>
      </c>
      <c r="H5008" s="129">
        <v>114.39999999999999</v>
      </c>
      <c r="I5008" s="129">
        <v>11.5</v>
      </c>
      <c r="J5008" s="129">
        <v>11.4</v>
      </c>
      <c r="K5008" s="131">
        <v>0.85894193426162735</v>
      </c>
    </row>
    <row r="5009" spans="1:11" x14ac:dyDescent="0.25">
      <c r="A5009" s="175"/>
      <c r="B5009" s="175"/>
      <c r="C5009" s="175"/>
      <c r="D5009" s="127" t="s">
        <v>139</v>
      </c>
      <c r="E5009" s="128">
        <v>4515.9307056436664</v>
      </c>
      <c r="F5009" s="129">
        <v>4282.128421830952</v>
      </c>
      <c r="G5009" s="129">
        <v>9068.6230591618987</v>
      </c>
      <c r="H5009" s="129">
        <v>5617.9195013121653</v>
      </c>
      <c r="I5009" s="129">
        <v>389.88290634684034</v>
      </c>
      <c r="J5009" s="129">
        <v>389.20208476971277</v>
      </c>
      <c r="K5009" s="130">
        <v>1.9641175882305051</v>
      </c>
    </row>
    <row r="5010" spans="1:11" x14ac:dyDescent="0.25">
      <c r="A5010" s="175"/>
      <c r="B5010" s="175"/>
      <c r="C5010" s="175"/>
      <c r="D5010" s="127" t="s">
        <v>103</v>
      </c>
      <c r="E5010" s="128">
        <v>4585.4932056436664</v>
      </c>
      <c r="F5010" s="129">
        <v>4350.6909218309529</v>
      </c>
      <c r="G5010" s="129">
        <v>9207.9230591618962</v>
      </c>
      <c r="H5010" s="129">
        <v>5732.3195013121658</v>
      </c>
      <c r="I5010" s="129">
        <v>401.3829063468404</v>
      </c>
      <c r="J5010" s="129">
        <v>400.60208476971275</v>
      </c>
      <c r="K5010" s="130">
        <v>1.4115297612460662</v>
      </c>
    </row>
    <row r="5011" spans="1:11" x14ac:dyDescent="0.25">
      <c r="A5011" s="175"/>
      <c r="B5011" s="175"/>
      <c r="C5011" s="175" t="s">
        <v>76</v>
      </c>
      <c r="D5011" s="127" t="s">
        <v>140</v>
      </c>
      <c r="E5011" s="128">
        <v>72</v>
      </c>
      <c r="F5011" s="129">
        <v>21</v>
      </c>
      <c r="G5011" s="129">
        <v>80</v>
      </c>
      <c r="H5011" s="129">
        <v>0</v>
      </c>
      <c r="I5011" s="129">
        <v>3.6</v>
      </c>
      <c r="J5011" s="129">
        <v>3.6</v>
      </c>
      <c r="K5011" s="130">
        <v>4</v>
      </c>
    </row>
    <row r="5012" spans="1:11" x14ac:dyDescent="0.25">
      <c r="A5012" s="175"/>
      <c r="B5012" s="175"/>
      <c r="C5012" s="175"/>
      <c r="D5012" s="127" t="s">
        <v>139</v>
      </c>
      <c r="E5012" s="128">
        <v>11328.015959675837</v>
      </c>
      <c r="F5012" s="129">
        <v>11142.150143934437</v>
      </c>
      <c r="G5012" s="129">
        <v>18614.34441803661</v>
      </c>
      <c r="H5012" s="129">
        <v>10886.429548394857</v>
      </c>
      <c r="I5012" s="129">
        <v>642.99165632232928</v>
      </c>
      <c r="J5012" s="129">
        <v>642.77929925678791</v>
      </c>
      <c r="K5012" s="130">
        <v>1.6466744528628796</v>
      </c>
    </row>
    <row r="5013" spans="1:11" x14ac:dyDescent="0.25">
      <c r="A5013" s="175"/>
      <c r="B5013" s="175"/>
      <c r="C5013" s="175"/>
      <c r="D5013" s="127" t="s">
        <v>103</v>
      </c>
      <c r="E5013" s="128">
        <v>11400.015959675837</v>
      </c>
      <c r="F5013" s="129">
        <v>11163.150143934439</v>
      </c>
      <c r="G5013" s="129">
        <v>18694.34441803661</v>
      </c>
      <c r="H5013" s="129">
        <v>10886.429548394859</v>
      </c>
      <c r="I5013" s="129">
        <v>646.5916563223293</v>
      </c>
      <c r="J5013" s="129">
        <v>646.37929925678782</v>
      </c>
      <c r="K5013" s="130">
        <v>1.8820070075765916</v>
      </c>
    </row>
    <row r="5014" spans="1:11" x14ac:dyDescent="0.25">
      <c r="A5014" s="175"/>
      <c r="B5014" s="175"/>
      <c r="C5014" s="175" t="s">
        <v>77</v>
      </c>
      <c r="D5014" s="127" t="s">
        <v>140</v>
      </c>
      <c r="E5014" s="128">
        <v>148</v>
      </c>
      <c r="F5014" s="129">
        <v>80</v>
      </c>
      <c r="G5014" s="129">
        <v>280</v>
      </c>
      <c r="H5014" s="129">
        <v>140</v>
      </c>
      <c r="I5014" s="129">
        <v>16</v>
      </c>
      <c r="J5014" s="129">
        <v>16</v>
      </c>
      <c r="K5014" s="130">
        <v>3.5</v>
      </c>
    </row>
    <row r="5015" spans="1:11" x14ac:dyDescent="0.25">
      <c r="A5015" s="175"/>
      <c r="B5015" s="175"/>
      <c r="C5015" s="175"/>
      <c r="D5015" s="127" t="s">
        <v>139</v>
      </c>
      <c r="E5015" s="128">
        <v>8372.685525966197</v>
      </c>
      <c r="F5015" s="129">
        <v>7637.4344821547693</v>
      </c>
      <c r="G5015" s="129">
        <v>16433.305852089514</v>
      </c>
      <c r="H5015" s="129">
        <v>8384.4097754138293</v>
      </c>
      <c r="I5015" s="129">
        <v>539.07605671338615</v>
      </c>
      <c r="J5015" s="129">
        <v>547.56021989034696</v>
      </c>
      <c r="K5015" s="130">
        <v>1.5345987788255249</v>
      </c>
    </row>
    <row r="5016" spans="1:11" x14ac:dyDescent="0.25">
      <c r="A5016" s="175"/>
      <c r="B5016" s="175"/>
      <c r="C5016" s="175"/>
      <c r="D5016" s="127" t="s">
        <v>103</v>
      </c>
      <c r="E5016" s="128">
        <v>8520.6855259661952</v>
      </c>
      <c r="F5016" s="129">
        <v>7717.4344821547666</v>
      </c>
      <c r="G5016" s="129">
        <v>16713.30585208951</v>
      </c>
      <c r="H5016" s="129">
        <v>8524.4097754138293</v>
      </c>
      <c r="I5016" s="129">
        <v>555.07605671338615</v>
      </c>
      <c r="J5016" s="129">
        <v>563.56021989034684</v>
      </c>
      <c r="K5016" s="130">
        <v>1.7311389009429723</v>
      </c>
    </row>
    <row r="5017" spans="1:11" x14ac:dyDescent="0.25">
      <c r="A5017" s="175"/>
      <c r="B5017" s="175"/>
      <c r="C5017" s="175" t="s">
        <v>78</v>
      </c>
      <c r="D5017" s="127" t="s">
        <v>140</v>
      </c>
      <c r="E5017" s="128">
        <v>297.375</v>
      </c>
      <c r="F5017" s="129">
        <v>141.375</v>
      </c>
      <c r="G5017" s="129">
        <v>291.63333333333333</v>
      </c>
      <c r="H5017" s="129">
        <v>234.7583333333333</v>
      </c>
      <c r="I5017" s="129">
        <v>13.866666666666667</v>
      </c>
      <c r="J5017" s="129">
        <v>12.133333333333333</v>
      </c>
      <c r="K5017" s="130">
        <v>2.4920256991685563</v>
      </c>
    </row>
    <row r="5018" spans="1:11" x14ac:dyDescent="0.25">
      <c r="A5018" s="175"/>
      <c r="B5018" s="175"/>
      <c r="C5018" s="175"/>
      <c r="D5018" s="127" t="s">
        <v>139</v>
      </c>
      <c r="E5018" s="128">
        <v>13646.752072277612</v>
      </c>
      <c r="F5018" s="129">
        <v>13293.859265628878</v>
      </c>
      <c r="G5018" s="129">
        <v>29592.388542979716</v>
      </c>
      <c r="H5018" s="129">
        <v>18159.572632185034</v>
      </c>
      <c r="I5018" s="129">
        <v>1392.3464135255601</v>
      </c>
      <c r="J5018" s="129">
        <v>1393.8585041449508</v>
      </c>
      <c r="K5018" s="130">
        <v>1.8984759517062384</v>
      </c>
    </row>
    <row r="5019" spans="1:11" x14ac:dyDescent="0.25">
      <c r="A5019" s="175"/>
      <c r="B5019" s="175"/>
      <c r="C5019" s="175"/>
      <c r="D5019" s="127" t="s">
        <v>103</v>
      </c>
      <c r="E5019" s="128">
        <v>13944.127072277613</v>
      </c>
      <c r="F5019" s="129">
        <v>13435.234265628875</v>
      </c>
      <c r="G5019" s="129">
        <v>29884.021876313054</v>
      </c>
      <c r="H5019" s="129">
        <v>18394.330965518373</v>
      </c>
      <c r="I5019" s="129">
        <v>1406.2130801922267</v>
      </c>
      <c r="J5019" s="129">
        <v>1405.9918374782837</v>
      </c>
      <c r="K5019" s="130">
        <v>2.0791215270208565</v>
      </c>
    </row>
    <row r="5020" spans="1:11" x14ac:dyDescent="0.25">
      <c r="A5020" s="175"/>
      <c r="B5020" s="175"/>
      <c r="C5020" s="175" t="s">
        <v>79</v>
      </c>
      <c r="D5020" s="127" t="s">
        <v>140</v>
      </c>
      <c r="E5020" s="128">
        <v>11279.528240740743</v>
      </c>
      <c r="F5020" s="129">
        <v>11277.722685185188</v>
      </c>
      <c r="G5020" s="129">
        <v>61409.893518518511</v>
      </c>
      <c r="H5020" s="129">
        <v>61022.541666666672</v>
      </c>
      <c r="I5020" s="129">
        <v>3203.1759259259261</v>
      </c>
      <c r="J5020" s="129">
        <v>2477.8842592592591</v>
      </c>
      <c r="K5020" s="130">
        <v>5.6581826291615531</v>
      </c>
    </row>
    <row r="5021" spans="1:11" x14ac:dyDescent="0.25">
      <c r="A5021" s="175"/>
      <c r="B5021" s="175"/>
      <c r="C5021" s="175"/>
      <c r="D5021" s="127" t="s">
        <v>139</v>
      </c>
      <c r="E5021" s="128">
        <v>30781.235270225916</v>
      </c>
      <c r="F5021" s="129">
        <v>27054.339610869334</v>
      </c>
      <c r="G5021" s="129">
        <v>63964.20879657218</v>
      </c>
      <c r="H5021" s="129">
        <v>35872.357074764979</v>
      </c>
      <c r="I5021" s="129">
        <v>3089.9339124867297</v>
      </c>
      <c r="J5021" s="129">
        <v>3332.7916486634103</v>
      </c>
      <c r="K5021" s="131">
        <v>0.9895631156701129</v>
      </c>
    </row>
    <row r="5022" spans="1:11" x14ac:dyDescent="0.25">
      <c r="A5022" s="175"/>
      <c r="B5022" s="175"/>
      <c r="C5022" s="175"/>
      <c r="D5022" s="127" t="s">
        <v>103</v>
      </c>
      <c r="E5022" s="128">
        <v>42060.763510966659</v>
      </c>
      <c r="F5022" s="129">
        <v>38332.06229605453</v>
      </c>
      <c r="G5022" s="129">
        <v>125374.10231509071</v>
      </c>
      <c r="H5022" s="129">
        <v>96894.898741431651</v>
      </c>
      <c r="I5022" s="129">
        <v>6293.1098384126553</v>
      </c>
      <c r="J5022" s="129">
        <v>5810.6759079226713</v>
      </c>
      <c r="K5022" s="130">
        <v>3.3238728724158326</v>
      </c>
    </row>
    <row r="5023" spans="1:11" x14ac:dyDescent="0.25">
      <c r="A5023" s="175"/>
      <c r="B5023" s="175"/>
      <c r="C5023" s="175" t="s">
        <v>80</v>
      </c>
      <c r="D5023" s="127" t="s">
        <v>140</v>
      </c>
      <c r="E5023" s="128">
        <v>15947.336052631577</v>
      </c>
      <c r="F5023" s="129">
        <v>15883.704473684214</v>
      </c>
      <c r="G5023" s="129">
        <v>82736.601315789478</v>
      </c>
      <c r="H5023" s="129">
        <v>74207.917105263172</v>
      </c>
      <c r="I5023" s="129">
        <v>4507.4249999999993</v>
      </c>
      <c r="J5023" s="129">
        <v>2996.1236842105263</v>
      </c>
      <c r="K5023" s="130">
        <v>3.5563516895655569</v>
      </c>
    </row>
    <row r="5024" spans="1:11" x14ac:dyDescent="0.25">
      <c r="A5024" s="175"/>
      <c r="B5024" s="175"/>
      <c r="C5024" s="175"/>
      <c r="D5024" s="127" t="s">
        <v>139</v>
      </c>
      <c r="E5024" s="128">
        <v>18690.508472163245</v>
      </c>
      <c r="F5024" s="129">
        <v>16416.276879057179</v>
      </c>
      <c r="G5024" s="129">
        <v>51794.14673138567</v>
      </c>
      <c r="H5024" s="129">
        <v>29966.071798447218</v>
      </c>
      <c r="I5024" s="129">
        <v>1930.8674210351419</v>
      </c>
      <c r="J5024" s="129">
        <v>1909.3254697620052</v>
      </c>
      <c r="K5024" s="130">
        <v>1.0471425295649921</v>
      </c>
    </row>
    <row r="5025" spans="1:11" x14ac:dyDescent="0.25">
      <c r="A5025" s="175"/>
      <c r="B5025" s="175"/>
      <c r="C5025" s="175"/>
      <c r="D5025" s="127" t="s">
        <v>103</v>
      </c>
      <c r="E5025" s="128">
        <v>34637.84452479484</v>
      </c>
      <c r="F5025" s="129">
        <v>32299.981352741393</v>
      </c>
      <c r="G5025" s="129">
        <v>134530.74804717512</v>
      </c>
      <c r="H5025" s="129">
        <v>104173.9889037104</v>
      </c>
      <c r="I5025" s="129">
        <v>6438.2924210351412</v>
      </c>
      <c r="J5025" s="129">
        <v>4905.4491539725313</v>
      </c>
      <c r="K5025" s="130">
        <v>2.5678753538077572</v>
      </c>
    </row>
    <row r="5026" spans="1:11" x14ac:dyDescent="0.25">
      <c r="A5026" s="175"/>
      <c r="B5026" s="175"/>
      <c r="C5026" s="175" t="s">
        <v>154</v>
      </c>
      <c r="D5026" s="127" t="s">
        <v>139</v>
      </c>
      <c r="E5026" s="128">
        <v>1722.0958280528866</v>
      </c>
      <c r="F5026" s="129">
        <v>1305.85156022875</v>
      </c>
      <c r="G5026" s="129">
        <v>1876.3538024775353</v>
      </c>
      <c r="H5026" s="129">
        <v>167.7363173606561</v>
      </c>
      <c r="I5026" s="129">
        <v>32.986081249999998</v>
      </c>
      <c r="J5026" s="129">
        <v>33.901572521657492</v>
      </c>
      <c r="K5026" s="131">
        <v>0.81920954400782187</v>
      </c>
    </row>
    <row r="5027" spans="1:11" x14ac:dyDescent="0.25">
      <c r="A5027" s="175"/>
      <c r="B5027" s="175"/>
      <c r="C5027" s="175"/>
      <c r="D5027" s="127" t="s">
        <v>103</v>
      </c>
      <c r="E5027" s="128">
        <v>1722.0958280528866</v>
      </c>
      <c r="F5027" s="129">
        <v>1305.85156022875</v>
      </c>
      <c r="G5027" s="129">
        <v>1876.3538024775353</v>
      </c>
      <c r="H5027" s="129">
        <v>167.7363173606561</v>
      </c>
      <c r="I5027" s="129">
        <v>32.986081249999998</v>
      </c>
      <c r="J5027" s="129">
        <v>33.901572521657492</v>
      </c>
      <c r="K5027" s="131">
        <v>0.81920954400782187</v>
      </c>
    </row>
    <row r="5028" spans="1:11" x14ac:dyDescent="0.25">
      <c r="A5028" s="175"/>
      <c r="B5028" s="175"/>
      <c r="C5028" s="175" t="s">
        <v>42</v>
      </c>
      <c r="D5028" s="127" t="s">
        <v>139</v>
      </c>
      <c r="E5028" s="128">
        <v>126.39591901494404</v>
      </c>
      <c r="F5028" s="129">
        <v>106.527651157918</v>
      </c>
      <c r="G5028" s="129">
        <v>300.3642682186001</v>
      </c>
      <c r="H5028" s="129">
        <v>81.082541364237557</v>
      </c>
      <c r="I5028" s="129">
        <v>16.21619175958573</v>
      </c>
      <c r="J5028" s="129">
        <v>17.401899132554064</v>
      </c>
      <c r="K5028" s="130">
        <v>1.200932683827669</v>
      </c>
    </row>
    <row r="5029" spans="1:11" x14ac:dyDescent="0.25">
      <c r="A5029" s="175"/>
      <c r="B5029" s="175"/>
      <c r="C5029" s="175"/>
      <c r="D5029" s="127" t="s">
        <v>103</v>
      </c>
      <c r="E5029" s="128">
        <v>126.39591901494404</v>
      </c>
      <c r="F5029" s="129">
        <v>106.527651157918</v>
      </c>
      <c r="G5029" s="129">
        <v>300.3642682186001</v>
      </c>
      <c r="H5029" s="129">
        <v>81.082541364237557</v>
      </c>
      <c r="I5029" s="129">
        <v>16.21619175958573</v>
      </c>
      <c r="J5029" s="129">
        <v>17.401899132554064</v>
      </c>
      <c r="K5029" s="130">
        <v>1.200932683827669</v>
      </c>
    </row>
    <row r="5030" spans="1:11" x14ac:dyDescent="0.25">
      <c r="A5030" s="175"/>
      <c r="B5030" s="175"/>
      <c r="C5030" s="175" t="s">
        <v>155</v>
      </c>
      <c r="D5030" s="127" t="s">
        <v>139</v>
      </c>
      <c r="E5030" s="128">
        <v>23627.32098666918</v>
      </c>
      <c r="F5030" s="129">
        <v>22670.626659473852</v>
      </c>
      <c r="G5030" s="129">
        <v>42501.60509224538</v>
      </c>
      <c r="H5030" s="129">
        <v>5504.1696856110957</v>
      </c>
      <c r="I5030" s="129">
        <v>552.25109686817882</v>
      </c>
      <c r="J5030" s="129">
        <v>553.30360492069769</v>
      </c>
      <c r="K5030" s="130">
        <v>1.2041969696873538</v>
      </c>
    </row>
    <row r="5031" spans="1:11" x14ac:dyDescent="0.25">
      <c r="A5031" s="175"/>
      <c r="B5031" s="175"/>
      <c r="C5031" s="175"/>
      <c r="D5031" s="127" t="s">
        <v>103</v>
      </c>
      <c r="E5031" s="128">
        <v>23627.32098666918</v>
      </c>
      <c r="F5031" s="129">
        <v>22670.626659473852</v>
      </c>
      <c r="G5031" s="129">
        <v>42501.60509224538</v>
      </c>
      <c r="H5031" s="129">
        <v>5504.1696856110957</v>
      </c>
      <c r="I5031" s="129">
        <v>552.25109686817882</v>
      </c>
      <c r="J5031" s="129">
        <v>553.30360492069769</v>
      </c>
      <c r="K5031" s="130">
        <v>1.2041969696873538</v>
      </c>
    </row>
    <row r="5032" spans="1:11" x14ac:dyDescent="0.25">
      <c r="A5032" s="175"/>
      <c r="B5032" s="175"/>
      <c r="C5032" s="175" t="s">
        <v>156</v>
      </c>
      <c r="D5032" s="127" t="s">
        <v>139</v>
      </c>
      <c r="E5032" s="128">
        <v>30947.081205757073</v>
      </c>
      <c r="F5032" s="129">
        <v>30116.565254522662</v>
      </c>
      <c r="G5032" s="129">
        <v>64389.886045305015</v>
      </c>
      <c r="H5032" s="129">
        <v>37983.257454337101</v>
      </c>
      <c r="I5032" s="129">
        <v>2491.9951082979633</v>
      </c>
      <c r="J5032" s="129">
        <v>2479.9025195518752</v>
      </c>
      <c r="K5032" s="130">
        <v>1.1327080280222961</v>
      </c>
    </row>
    <row r="5033" spans="1:11" x14ac:dyDescent="0.25">
      <c r="A5033" s="175"/>
      <c r="B5033" s="175"/>
      <c r="C5033" s="175"/>
      <c r="D5033" s="127" t="s">
        <v>103</v>
      </c>
      <c r="E5033" s="128">
        <v>30947.081205757073</v>
      </c>
      <c r="F5033" s="129">
        <v>30116.565254522662</v>
      </c>
      <c r="G5033" s="129">
        <v>64389.886045305015</v>
      </c>
      <c r="H5033" s="129">
        <v>37983.257454337101</v>
      </c>
      <c r="I5033" s="129">
        <v>2491.9951082979633</v>
      </c>
      <c r="J5033" s="129">
        <v>2479.9025195518752</v>
      </c>
      <c r="K5033" s="130">
        <v>1.1327080280222961</v>
      </c>
    </row>
    <row r="5034" spans="1:11" x14ac:dyDescent="0.25">
      <c r="A5034" s="175"/>
      <c r="B5034" s="175"/>
      <c r="C5034" s="175" t="s">
        <v>81</v>
      </c>
      <c r="D5034" s="127" t="s">
        <v>140</v>
      </c>
      <c r="E5034" s="128">
        <v>79.2</v>
      </c>
      <c r="F5034" s="129">
        <v>76</v>
      </c>
      <c r="G5034" s="129">
        <v>337.5200000000001</v>
      </c>
      <c r="H5034" s="129">
        <v>303.52000000000004</v>
      </c>
      <c r="I5034" s="129">
        <v>14.160000000000002</v>
      </c>
      <c r="J5034" s="129">
        <v>10.8</v>
      </c>
      <c r="K5034" s="130">
        <v>3.95842032967033</v>
      </c>
    </row>
    <row r="5035" spans="1:11" x14ac:dyDescent="0.25">
      <c r="A5035" s="175"/>
      <c r="B5035" s="175"/>
      <c r="C5035" s="175"/>
      <c r="D5035" s="127" t="s">
        <v>139</v>
      </c>
      <c r="E5035" s="128">
        <v>16406.400485768663</v>
      </c>
      <c r="F5035" s="129">
        <v>16246.44488517006</v>
      </c>
      <c r="G5035" s="129">
        <v>39015.385372719742</v>
      </c>
      <c r="H5035" s="129">
        <v>25210.599410800412</v>
      </c>
      <c r="I5035" s="129">
        <v>1784.7155292317257</v>
      </c>
      <c r="J5035" s="129">
        <v>1801.9148846921307</v>
      </c>
      <c r="K5035" s="130">
        <v>1.1745232202386784</v>
      </c>
    </row>
    <row r="5036" spans="1:11" x14ac:dyDescent="0.25">
      <c r="A5036" s="175"/>
      <c r="B5036" s="175"/>
      <c r="C5036" s="175"/>
      <c r="D5036" s="127" t="s">
        <v>103</v>
      </c>
      <c r="E5036" s="128">
        <v>16485.600485768664</v>
      </c>
      <c r="F5036" s="129">
        <v>16322.444885170069</v>
      </c>
      <c r="G5036" s="129">
        <v>39352.905372719746</v>
      </c>
      <c r="H5036" s="129">
        <v>25514.119410800406</v>
      </c>
      <c r="I5036" s="129">
        <v>1798.8755292317255</v>
      </c>
      <c r="J5036" s="129">
        <v>1812.7148846921307</v>
      </c>
      <c r="K5036" s="130">
        <v>1.8295578342225967</v>
      </c>
    </row>
    <row r="5037" spans="1:11" x14ac:dyDescent="0.25">
      <c r="A5037" s="175"/>
      <c r="B5037" s="175"/>
      <c r="C5037" s="175" t="s">
        <v>157</v>
      </c>
      <c r="D5037" s="127" t="s">
        <v>139</v>
      </c>
      <c r="E5037" s="128">
        <v>17439.592449440253</v>
      </c>
      <c r="F5037" s="129">
        <v>16950.524567348468</v>
      </c>
      <c r="G5037" s="129">
        <v>41717.846999274421</v>
      </c>
      <c r="H5037" s="129">
        <v>23533.710732451669</v>
      </c>
      <c r="I5037" s="129">
        <v>1846.5885483775141</v>
      </c>
      <c r="J5037" s="129">
        <v>1802.2622501327123</v>
      </c>
      <c r="K5037" s="130">
        <v>1.0776612189572718</v>
      </c>
    </row>
    <row r="5038" spans="1:11" x14ac:dyDescent="0.25">
      <c r="A5038" s="175"/>
      <c r="B5038" s="175"/>
      <c r="C5038" s="175"/>
      <c r="D5038" s="127" t="s">
        <v>103</v>
      </c>
      <c r="E5038" s="128">
        <v>17439.592449440253</v>
      </c>
      <c r="F5038" s="129">
        <v>16950.524567348468</v>
      </c>
      <c r="G5038" s="129">
        <v>41717.846999274421</v>
      </c>
      <c r="H5038" s="129">
        <v>23533.710732451669</v>
      </c>
      <c r="I5038" s="129">
        <v>1846.5885483775141</v>
      </c>
      <c r="J5038" s="129">
        <v>1802.2622501327123</v>
      </c>
      <c r="K5038" s="130">
        <v>1.0776612189572718</v>
      </c>
    </row>
    <row r="5039" spans="1:11" x14ac:dyDescent="0.25">
      <c r="A5039" s="175"/>
      <c r="B5039" s="175"/>
      <c r="C5039" s="175" t="s">
        <v>82</v>
      </c>
      <c r="D5039" s="127" t="s">
        <v>140</v>
      </c>
      <c r="E5039" s="128">
        <v>135.25</v>
      </c>
      <c r="F5039" s="129">
        <v>132.24999999999997</v>
      </c>
      <c r="G5039" s="129">
        <v>386.97500000000008</v>
      </c>
      <c r="H5039" s="129">
        <v>292.85000000000002</v>
      </c>
      <c r="I5039" s="129">
        <v>12.700000000000005</v>
      </c>
      <c r="J5039" s="129">
        <v>11.750000000000002</v>
      </c>
      <c r="K5039" s="130">
        <v>1.7538758328497761</v>
      </c>
    </row>
    <row r="5040" spans="1:11" x14ac:dyDescent="0.25">
      <c r="A5040" s="175"/>
      <c r="B5040" s="175"/>
      <c r="C5040" s="175"/>
      <c r="D5040" s="127" t="s">
        <v>139</v>
      </c>
      <c r="E5040" s="128">
        <v>36360.518916573536</v>
      </c>
      <c r="F5040" s="129">
        <v>34078.581376044276</v>
      </c>
      <c r="G5040" s="129">
        <v>82051.827637102557</v>
      </c>
      <c r="H5040" s="129">
        <v>47677.302107519696</v>
      </c>
      <c r="I5040" s="129">
        <v>3042.1701659549899</v>
      </c>
      <c r="J5040" s="129">
        <v>3028.650652099851</v>
      </c>
      <c r="K5040" s="130">
        <v>1.5563606593766008</v>
      </c>
    </row>
    <row r="5041" spans="1:11" x14ac:dyDescent="0.25">
      <c r="A5041" s="175"/>
      <c r="B5041" s="175"/>
      <c r="C5041" s="175"/>
      <c r="D5041" s="127" t="s">
        <v>103</v>
      </c>
      <c r="E5041" s="128">
        <v>36495.768916573536</v>
      </c>
      <c r="F5041" s="129">
        <v>34210.831376044276</v>
      </c>
      <c r="G5041" s="129">
        <v>82438.802637102563</v>
      </c>
      <c r="H5041" s="129">
        <v>47970.15210751968</v>
      </c>
      <c r="I5041" s="129">
        <v>3054.8701659549897</v>
      </c>
      <c r="J5041" s="129">
        <v>3040.4006520998496</v>
      </c>
      <c r="K5041" s="130">
        <v>1.6254909700922124</v>
      </c>
    </row>
    <row r="5042" spans="1:11" x14ac:dyDescent="0.25">
      <c r="A5042" s="175"/>
      <c r="B5042" s="175"/>
      <c r="C5042" s="175" t="s">
        <v>83</v>
      </c>
      <c r="D5042" s="127" t="s">
        <v>140</v>
      </c>
      <c r="E5042" s="128">
        <v>16</v>
      </c>
      <c r="F5042" s="129">
        <v>16</v>
      </c>
      <c r="G5042" s="129">
        <v>51.500000000000007</v>
      </c>
      <c r="H5042" s="129">
        <v>34.25</v>
      </c>
      <c r="I5042" s="129">
        <v>1.4</v>
      </c>
      <c r="J5042" s="129">
        <v>1.4</v>
      </c>
      <c r="K5042" s="130">
        <v>1.7562500000000001</v>
      </c>
    </row>
    <row r="5043" spans="1:11" x14ac:dyDescent="0.25">
      <c r="A5043" s="175"/>
      <c r="B5043" s="175"/>
      <c r="C5043" s="175"/>
      <c r="D5043" s="127" t="s">
        <v>139</v>
      </c>
      <c r="E5043" s="128">
        <v>23738.885768742166</v>
      </c>
      <c r="F5043" s="129">
        <v>22854.184373155589</v>
      </c>
      <c r="G5043" s="129">
        <v>50481.539734751568</v>
      </c>
      <c r="H5043" s="129">
        <v>30058.995486165837</v>
      </c>
      <c r="I5043" s="129">
        <v>2169.5884062064647</v>
      </c>
      <c r="J5043" s="129">
        <v>2176.5501351732437</v>
      </c>
      <c r="K5043" s="130">
        <v>1.0374836864265142</v>
      </c>
    </row>
    <row r="5044" spans="1:11" x14ac:dyDescent="0.25">
      <c r="A5044" s="175"/>
      <c r="B5044" s="175"/>
      <c r="C5044" s="175"/>
      <c r="D5044" s="127" t="s">
        <v>103</v>
      </c>
      <c r="E5044" s="128">
        <v>23754.885768742166</v>
      </c>
      <c r="F5044" s="129">
        <v>22870.184373155593</v>
      </c>
      <c r="G5044" s="129">
        <v>50533.039734751568</v>
      </c>
      <c r="H5044" s="129">
        <v>30093.245486165833</v>
      </c>
      <c r="I5044" s="129">
        <v>2170.9884062064648</v>
      </c>
      <c r="J5044" s="129">
        <v>2177.9501351732442</v>
      </c>
      <c r="K5044" s="130">
        <v>1.2291547033794437</v>
      </c>
    </row>
    <row r="5045" spans="1:11" x14ac:dyDescent="0.25">
      <c r="A5045" s="175"/>
      <c r="B5045" s="175"/>
      <c r="C5045" s="175" t="s">
        <v>158</v>
      </c>
      <c r="D5045" s="127" t="s">
        <v>139</v>
      </c>
      <c r="E5045" s="128">
        <v>1986.0126160637572</v>
      </c>
      <c r="F5045" s="129">
        <v>1936.5894214500302</v>
      </c>
      <c r="G5045" s="129">
        <v>3139.2278749339857</v>
      </c>
      <c r="H5045" s="129">
        <v>1647.838891597818</v>
      </c>
      <c r="I5045" s="129">
        <v>95.886119979344102</v>
      </c>
      <c r="J5045" s="129">
        <v>99.262220287392338</v>
      </c>
      <c r="K5045" s="130">
        <v>1.2519349777675206</v>
      </c>
    </row>
    <row r="5046" spans="1:11" x14ac:dyDescent="0.25">
      <c r="A5046" s="175"/>
      <c r="B5046" s="175"/>
      <c r="C5046" s="175"/>
      <c r="D5046" s="127" t="s">
        <v>103</v>
      </c>
      <c r="E5046" s="128">
        <v>1986.0126160637572</v>
      </c>
      <c r="F5046" s="129">
        <v>1936.5894214500302</v>
      </c>
      <c r="G5046" s="129">
        <v>3139.2278749339857</v>
      </c>
      <c r="H5046" s="129">
        <v>1647.838891597818</v>
      </c>
      <c r="I5046" s="129">
        <v>95.886119979344102</v>
      </c>
      <c r="J5046" s="129">
        <v>99.262220287392338</v>
      </c>
      <c r="K5046" s="130">
        <v>1.2519349777675206</v>
      </c>
    </row>
    <row r="5047" spans="1:11" x14ac:dyDescent="0.25">
      <c r="A5047" s="175"/>
      <c r="B5047" s="175"/>
      <c r="C5047" s="175" t="s">
        <v>159</v>
      </c>
      <c r="D5047" s="127" t="s">
        <v>139</v>
      </c>
      <c r="E5047" s="128">
        <v>10956.471288742041</v>
      </c>
      <c r="F5047" s="129">
        <v>9870.7976294470845</v>
      </c>
      <c r="G5047" s="129">
        <v>17969.963494759402</v>
      </c>
      <c r="H5047" s="129">
        <v>10284.739626818229</v>
      </c>
      <c r="I5047" s="129">
        <v>444.59177459684906</v>
      </c>
      <c r="J5047" s="129">
        <v>418.84225515547769</v>
      </c>
      <c r="K5047" s="130">
        <v>1.1178211828524667</v>
      </c>
    </row>
    <row r="5048" spans="1:11" x14ac:dyDescent="0.25">
      <c r="A5048" s="175"/>
      <c r="B5048" s="175"/>
      <c r="C5048" s="175"/>
      <c r="D5048" s="127" t="s">
        <v>103</v>
      </c>
      <c r="E5048" s="128">
        <v>10956.471288742041</v>
      </c>
      <c r="F5048" s="129">
        <v>9870.7976294470845</v>
      </c>
      <c r="G5048" s="129">
        <v>17969.963494759402</v>
      </c>
      <c r="H5048" s="129">
        <v>10284.739626818229</v>
      </c>
      <c r="I5048" s="129">
        <v>444.59177459684906</v>
      </c>
      <c r="J5048" s="129">
        <v>418.84225515547769</v>
      </c>
      <c r="K5048" s="130">
        <v>1.1178211828524667</v>
      </c>
    </row>
    <row r="5049" spans="1:11" x14ac:dyDescent="0.25">
      <c r="A5049" s="175"/>
      <c r="B5049" s="175"/>
      <c r="C5049" s="175" t="s">
        <v>84</v>
      </c>
      <c r="D5049" s="127" t="s">
        <v>140</v>
      </c>
      <c r="E5049" s="128">
        <v>1021.9500000000002</v>
      </c>
      <c r="F5049" s="129">
        <v>1017.0409090909093</v>
      </c>
      <c r="G5049" s="129">
        <v>3204.5318181818184</v>
      </c>
      <c r="H5049" s="129">
        <v>3129.7909090909097</v>
      </c>
      <c r="I5049" s="129">
        <v>287.55000000000007</v>
      </c>
      <c r="J5049" s="129">
        <v>133.03636363636363</v>
      </c>
      <c r="K5049" s="130">
        <v>4.3772858258723799</v>
      </c>
    </row>
    <row r="5050" spans="1:11" x14ac:dyDescent="0.25">
      <c r="A5050" s="175"/>
      <c r="B5050" s="175"/>
      <c r="C5050" s="175"/>
      <c r="D5050" s="127" t="s">
        <v>139</v>
      </c>
      <c r="E5050" s="128">
        <v>28297.054158700506</v>
      </c>
      <c r="F5050" s="129">
        <v>27368.596140922047</v>
      </c>
      <c r="G5050" s="129">
        <v>65822.641612330699</v>
      </c>
      <c r="H5050" s="129">
        <v>42985.129477045499</v>
      </c>
      <c r="I5050" s="129">
        <v>2661.4037995838398</v>
      </c>
      <c r="J5050" s="129">
        <v>2556.78629675203</v>
      </c>
      <c r="K5050" s="130">
        <v>1.4866765037349181</v>
      </c>
    </row>
    <row r="5051" spans="1:11" x14ac:dyDescent="0.25">
      <c r="A5051" s="175"/>
      <c r="B5051" s="175"/>
      <c r="C5051" s="175"/>
      <c r="D5051" s="127" t="s">
        <v>103</v>
      </c>
      <c r="E5051" s="128">
        <v>29319.004158700511</v>
      </c>
      <c r="F5051" s="129">
        <v>28385.63705001296</v>
      </c>
      <c r="G5051" s="129">
        <v>69027.173430512543</v>
      </c>
      <c r="H5051" s="129">
        <v>46114.920386136429</v>
      </c>
      <c r="I5051" s="129">
        <v>2948.9537995838396</v>
      </c>
      <c r="J5051" s="129">
        <v>2689.8226603883941</v>
      </c>
      <c r="K5051" s="130">
        <v>2.6108023512328198</v>
      </c>
    </row>
    <row r="5052" spans="1:11" x14ac:dyDescent="0.25">
      <c r="A5052" s="175"/>
      <c r="B5052" s="175"/>
      <c r="C5052" s="175" t="s">
        <v>85</v>
      </c>
      <c r="D5052" s="127" t="s">
        <v>140</v>
      </c>
      <c r="E5052" s="128">
        <v>23</v>
      </c>
      <c r="F5052" s="129">
        <v>23</v>
      </c>
      <c r="G5052" s="129">
        <v>65</v>
      </c>
      <c r="H5052" s="129">
        <v>60</v>
      </c>
      <c r="I5052" s="129">
        <v>2</v>
      </c>
      <c r="J5052" s="129">
        <v>2</v>
      </c>
      <c r="K5052" s="130">
        <v>3.1346153846153846</v>
      </c>
    </row>
    <row r="5053" spans="1:11" x14ac:dyDescent="0.25">
      <c r="A5053" s="175"/>
      <c r="B5053" s="175"/>
      <c r="C5053" s="175"/>
      <c r="D5053" s="127" t="s">
        <v>139</v>
      </c>
      <c r="E5053" s="128">
        <v>17364.606384208662</v>
      </c>
      <c r="F5053" s="129">
        <v>16853.52823273429</v>
      </c>
      <c r="G5053" s="129">
        <v>29823.495170954695</v>
      </c>
      <c r="H5053" s="129">
        <v>17537.768674525982</v>
      </c>
      <c r="I5053" s="129">
        <v>1232.5874577625591</v>
      </c>
      <c r="J5053" s="129">
        <v>1252.7772915949465</v>
      </c>
      <c r="K5053" s="130">
        <v>1.9143601421070844</v>
      </c>
    </row>
    <row r="5054" spans="1:11" x14ac:dyDescent="0.25">
      <c r="A5054" s="175"/>
      <c r="B5054" s="175"/>
      <c r="C5054" s="175"/>
      <c r="D5054" s="127" t="s">
        <v>103</v>
      </c>
      <c r="E5054" s="128">
        <v>17387.606384208662</v>
      </c>
      <c r="F5054" s="129">
        <v>16876.528232734294</v>
      </c>
      <c r="G5054" s="129">
        <v>29888.495170954688</v>
      </c>
      <c r="H5054" s="129">
        <v>17597.768674525982</v>
      </c>
      <c r="I5054" s="129">
        <v>1234.5874577625596</v>
      </c>
      <c r="J5054" s="129">
        <v>1254.7772915949467</v>
      </c>
      <c r="K5054" s="130">
        <v>2.1584111906087444</v>
      </c>
    </row>
    <row r="5055" spans="1:11" x14ac:dyDescent="0.25">
      <c r="A5055" s="175"/>
      <c r="B5055" s="175"/>
      <c r="C5055" s="175" t="s">
        <v>86</v>
      </c>
      <c r="D5055" s="127" t="s">
        <v>140</v>
      </c>
      <c r="E5055" s="128">
        <v>554.27777777777794</v>
      </c>
      <c r="F5055" s="129">
        <v>554.27777777777794</v>
      </c>
      <c r="G5055" s="129">
        <v>2700.2555555555564</v>
      </c>
      <c r="H5055" s="129">
        <v>2607.916666666667</v>
      </c>
      <c r="I5055" s="129">
        <v>181.68333333333337</v>
      </c>
      <c r="J5055" s="129">
        <v>160.11111111111114</v>
      </c>
      <c r="K5055" s="130">
        <v>6.9070373010865183</v>
      </c>
    </row>
    <row r="5056" spans="1:11" x14ac:dyDescent="0.25">
      <c r="A5056" s="175"/>
      <c r="B5056" s="175"/>
      <c r="C5056" s="175"/>
      <c r="D5056" s="127" t="s">
        <v>139</v>
      </c>
      <c r="E5056" s="128">
        <v>88927.387244925951</v>
      </c>
      <c r="F5056" s="129">
        <v>82226.624062175251</v>
      </c>
      <c r="G5056" s="129">
        <v>124364.95371886887</v>
      </c>
      <c r="H5056" s="129">
        <v>79346.017476284964</v>
      </c>
      <c r="I5056" s="129">
        <v>4702.4952923966775</v>
      </c>
      <c r="J5056" s="129">
        <v>4586.6353031254475</v>
      </c>
      <c r="K5056" s="131">
        <v>0.92350792804682835</v>
      </c>
    </row>
    <row r="5057" spans="1:11" x14ac:dyDescent="0.25">
      <c r="A5057" s="175"/>
      <c r="B5057" s="175"/>
      <c r="C5057" s="175"/>
      <c r="D5057" s="127" t="s">
        <v>103</v>
      </c>
      <c r="E5057" s="128">
        <v>89481.665022703746</v>
      </c>
      <c r="F5057" s="129">
        <v>82780.901839953018</v>
      </c>
      <c r="G5057" s="129">
        <v>127065.20927442446</v>
      </c>
      <c r="H5057" s="129">
        <v>81953.934142951621</v>
      </c>
      <c r="I5057" s="129">
        <v>4884.17862573001</v>
      </c>
      <c r="J5057" s="129">
        <v>4746.7464142365598</v>
      </c>
      <c r="K5057" s="130">
        <v>3.4878776593495524</v>
      </c>
    </row>
    <row r="5058" spans="1:11" x14ac:dyDescent="0.25">
      <c r="A5058" s="175"/>
      <c r="B5058" s="175"/>
      <c r="C5058" s="175" t="s">
        <v>87</v>
      </c>
      <c r="D5058" s="127" t="s">
        <v>140</v>
      </c>
      <c r="E5058" s="128">
        <v>45.5</v>
      </c>
      <c r="F5058" s="129">
        <v>38.5</v>
      </c>
      <c r="G5058" s="129">
        <v>160.4</v>
      </c>
      <c r="H5058" s="129">
        <v>154.25</v>
      </c>
      <c r="I5058" s="129">
        <v>9.65</v>
      </c>
      <c r="J5058" s="129">
        <v>9.6999999999999993</v>
      </c>
      <c r="K5058" s="130">
        <v>1.6127572016460907</v>
      </c>
    </row>
    <row r="5059" spans="1:11" x14ac:dyDescent="0.25">
      <c r="A5059" s="175"/>
      <c r="B5059" s="175"/>
      <c r="C5059" s="175"/>
      <c r="D5059" s="127" t="s">
        <v>139</v>
      </c>
      <c r="E5059" s="128">
        <v>24427.110107817149</v>
      </c>
      <c r="F5059" s="129">
        <v>23287.908977108491</v>
      </c>
      <c r="G5059" s="129">
        <v>35007.930754126748</v>
      </c>
      <c r="H5059" s="129">
        <v>20811.517759051265</v>
      </c>
      <c r="I5059" s="129">
        <v>1205.3352730908391</v>
      </c>
      <c r="J5059" s="129">
        <v>1207.5178736537307</v>
      </c>
      <c r="K5059" s="130">
        <v>1.3752731299584604</v>
      </c>
    </row>
    <row r="5060" spans="1:11" x14ac:dyDescent="0.25">
      <c r="A5060" s="175"/>
      <c r="B5060" s="175"/>
      <c r="C5060" s="175"/>
      <c r="D5060" s="127" t="s">
        <v>103</v>
      </c>
      <c r="E5060" s="128">
        <v>24472.610107817145</v>
      </c>
      <c r="F5060" s="129">
        <v>23326.408977108498</v>
      </c>
      <c r="G5060" s="129">
        <v>35168.330754126742</v>
      </c>
      <c r="H5060" s="129">
        <v>20965.767759051272</v>
      </c>
      <c r="I5060" s="129">
        <v>1214.9852730908392</v>
      </c>
      <c r="J5060" s="129">
        <v>1217.2178736537307</v>
      </c>
      <c r="K5060" s="130">
        <v>1.4300771465017599</v>
      </c>
    </row>
    <row r="5061" spans="1:11" x14ac:dyDescent="0.25">
      <c r="A5061" s="175"/>
      <c r="B5061" s="175"/>
      <c r="C5061" s="175" t="s">
        <v>160</v>
      </c>
      <c r="D5061" s="127" t="s">
        <v>139</v>
      </c>
      <c r="E5061" s="128">
        <v>16550.846026850642</v>
      </c>
      <c r="F5061" s="129">
        <v>16285.834919845889</v>
      </c>
      <c r="G5061" s="129">
        <v>27961.709188705034</v>
      </c>
      <c r="H5061" s="129">
        <v>22739.640170647293</v>
      </c>
      <c r="I5061" s="129">
        <v>1312.2635296912972</v>
      </c>
      <c r="J5061" s="129">
        <v>1321.3995598364868</v>
      </c>
      <c r="K5061" s="130">
        <v>1.322089111512927</v>
      </c>
    </row>
    <row r="5062" spans="1:11" x14ac:dyDescent="0.25">
      <c r="A5062" s="175"/>
      <c r="B5062" s="175"/>
      <c r="C5062" s="175"/>
      <c r="D5062" s="127" t="s">
        <v>103</v>
      </c>
      <c r="E5062" s="128">
        <v>16550.846026850642</v>
      </c>
      <c r="F5062" s="129">
        <v>16285.834919845889</v>
      </c>
      <c r="G5062" s="129">
        <v>27961.709188705034</v>
      </c>
      <c r="H5062" s="129">
        <v>22739.640170647293</v>
      </c>
      <c r="I5062" s="129">
        <v>1312.2635296912972</v>
      </c>
      <c r="J5062" s="129">
        <v>1321.3995598364868</v>
      </c>
      <c r="K5062" s="130">
        <v>1.322089111512927</v>
      </c>
    </row>
    <row r="5063" spans="1:11" x14ac:dyDescent="0.25">
      <c r="A5063" s="175"/>
      <c r="B5063" s="175"/>
      <c r="C5063" s="175" t="s">
        <v>88</v>
      </c>
      <c r="D5063" s="127" t="s">
        <v>140</v>
      </c>
      <c r="E5063" s="128">
        <v>301.25</v>
      </c>
      <c r="F5063" s="129">
        <v>301.25</v>
      </c>
      <c r="G5063" s="129">
        <v>956.64999999999986</v>
      </c>
      <c r="H5063" s="129">
        <v>941.32499999999993</v>
      </c>
      <c r="I5063" s="129">
        <v>90.949999999999989</v>
      </c>
      <c r="J5063" s="129">
        <v>34.450000000000003</v>
      </c>
      <c r="K5063" s="130">
        <v>2.8091939800082542</v>
      </c>
    </row>
    <row r="5064" spans="1:11" x14ac:dyDescent="0.25">
      <c r="A5064" s="175"/>
      <c r="B5064" s="175"/>
      <c r="C5064" s="175"/>
      <c r="D5064" s="127" t="s">
        <v>139</v>
      </c>
      <c r="E5064" s="128">
        <v>45062.49463057331</v>
      </c>
      <c r="F5064" s="129">
        <v>44014.810016869495</v>
      </c>
      <c r="G5064" s="129">
        <v>73398.641457966543</v>
      </c>
      <c r="H5064" s="129">
        <v>53656.593141292717</v>
      </c>
      <c r="I5064" s="129">
        <v>2402.0943017669611</v>
      </c>
      <c r="J5064" s="129">
        <v>2350.199353655722</v>
      </c>
      <c r="K5064" s="130">
        <v>8.4517981984269017</v>
      </c>
    </row>
    <row r="5065" spans="1:11" x14ac:dyDescent="0.25">
      <c r="A5065" s="175"/>
      <c r="B5065" s="175"/>
      <c r="C5065" s="175"/>
      <c r="D5065" s="127" t="s">
        <v>103</v>
      </c>
      <c r="E5065" s="128">
        <v>45363.744630573303</v>
      </c>
      <c r="F5065" s="129">
        <v>44316.060016869473</v>
      </c>
      <c r="G5065" s="129">
        <v>74355.291457966567</v>
      </c>
      <c r="H5065" s="129">
        <v>54597.918141292721</v>
      </c>
      <c r="I5065" s="129">
        <v>2493.0443017669613</v>
      </c>
      <c r="J5065" s="129">
        <v>2384.6493536557218</v>
      </c>
      <c r="K5065" s="130">
        <v>6.6884843801710741</v>
      </c>
    </row>
    <row r="5066" spans="1:11" x14ac:dyDescent="0.25">
      <c r="A5066" s="175"/>
      <c r="B5066" s="175"/>
      <c r="C5066" s="175" t="s">
        <v>161</v>
      </c>
      <c r="D5066" s="127" t="s">
        <v>139</v>
      </c>
      <c r="E5066" s="128">
        <v>2336.47699586934</v>
      </c>
      <c r="F5066" s="129">
        <v>2186.1181512732237</v>
      </c>
      <c r="G5066" s="129">
        <v>5064.6818428480092</v>
      </c>
      <c r="H5066" s="129">
        <v>2586.0338396558295</v>
      </c>
      <c r="I5066" s="129">
        <v>319.55624495917442</v>
      </c>
      <c r="J5066" s="129">
        <v>315.81366002595587</v>
      </c>
      <c r="K5066" s="130">
        <v>1.0335275554119459</v>
      </c>
    </row>
    <row r="5067" spans="1:11" x14ac:dyDescent="0.25">
      <c r="A5067" s="175"/>
      <c r="B5067" s="175"/>
      <c r="C5067" s="175"/>
      <c r="D5067" s="127" t="s">
        <v>103</v>
      </c>
      <c r="E5067" s="128">
        <v>2336.47699586934</v>
      </c>
      <c r="F5067" s="129">
        <v>2186.1181512732237</v>
      </c>
      <c r="G5067" s="129">
        <v>5064.6818428480092</v>
      </c>
      <c r="H5067" s="129">
        <v>2586.0338396558295</v>
      </c>
      <c r="I5067" s="129">
        <v>319.55624495917442</v>
      </c>
      <c r="J5067" s="129">
        <v>315.81366002595587</v>
      </c>
      <c r="K5067" s="130">
        <v>1.0335275554119459</v>
      </c>
    </row>
    <row r="5068" spans="1:11" x14ac:dyDescent="0.25">
      <c r="A5068" s="175"/>
      <c r="B5068" s="175"/>
      <c r="C5068" s="175" t="s">
        <v>162</v>
      </c>
      <c r="D5068" s="127" t="s">
        <v>139</v>
      </c>
      <c r="E5068" s="128">
        <v>1923.102222132648</v>
      </c>
      <c r="F5068" s="129">
        <v>1900.7147478574448</v>
      </c>
      <c r="G5068" s="129">
        <v>4946.3655762398794</v>
      </c>
      <c r="H5068" s="129">
        <v>1936.1461461927324</v>
      </c>
      <c r="I5068" s="129">
        <v>157.38060200267267</v>
      </c>
      <c r="J5068" s="129">
        <v>151.7019142061171</v>
      </c>
      <c r="K5068" s="130">
        <v>1.5369232492039746</v>
      </c>
    </row>
    <row r="5069" spans="1:11" x14ac:dyDescent="0.25">
      <c r="A5069" s="175"/>
      <c r="B5069" s="175"/>
      <c r="C5069" s="175"/>
      <c r="D5069" s="127" t="s">
        <v>103</v>
      </c>
      <c r="E5069" s="128">
        <v>1923.102222132648</v>
      </c>
      <c r="F5069" s="129">
        <v>1900.7147478574448</v>
      </c>
      <c r="G5069" s="129">
        <v>4946.3655762398794</v>
      </c>
      <c r="H5069" s="129">
        <v>1936.1461461927324</v>
      </c>
      <c r="I5069" s="129">
        <v>157.38060200267267</v>
      </c>
      <c r="J5069" s="129">
        <v>151.7019142061171</v>
      </c>
      <c r="K5069" s="130">
        <v>1.5369232492039746</v>
      </c>
    </row>
    <row r="5070" spans="1:11" x14ac:dyDescent="0.25">
      <c r="A5070" s="175"/>
      <c r="B5070" s="175"/>
      <c r="C5070" s="175" t="s">
        <v>89</v>
      </c>
      <c r="D5070" s="127" t="s">
        <v>140</v>
      </c>
      <c r="E5070" s="128">
        <v>16.5</v>
      </c>
      <c r="F5070" s="129">
        <v>16.5</v>
      </c>
      <c r="G5070" s="129">
        <v>52.400000000000006</v>
      </c>
      <c r="H5070" s="133">
        <v>0.35</v>
      </c>
      <c r="I5070" s="129">
        <v>2</v>
      </c>
      <c r="J5070" s="129">
        <v>2</v>
      </c>
      <c r="K5070" s="130">
        <v>1.8564102564102565</v>
      </c>
    </row>
    <row r="5071" spans="1:11" x14ac:dyDescent="0.25">
      <c r="A5071" s="175"/>
      <c r="B5071" s="175"/>
      <c r="C5071" s="175"/>
      <c r="D5071" s="127" t="s">
        <v>139</v>
      </c>
      <c r="E5071" s="128">
        <v>11479.637909010171</v>
      </c>
      <c r="F5071" s="129">
        <v>10788.879029171278</v>
      </c>
      <c r="G5071" s="129">
        <v>22556.11477244163</v>
      </c>
      <c r="H5071" s="129">
        <v>11884.063527559954</v>
      </c>
      <c r="I5071" s="129">
        <v>934.27417191539655</v>
      </c>
      <c r="J5071" s="129">
        <v>932.83563995532575</v>
      </c>
      <c r="K5071" s="130">
        <v>1.1742607908182658</v>
      </c>
    </row>
    <row r="5072" spans="1:11" x14ac:dyDescent="0.25">
      <c r="A5072" s="175"/>
      <c r="B5072" s="175"/>
      <c r="C5072" s="175"/>
      <c r="D5072" s="127" t="s">
        <v>103</v>
      </c>
      <c r="E5072" s="128">
        <v>11496.137909010173</v>
      </c>
      <c r="F5072" s="129">
        <v>10805.379029171276</v>
      </c>
      <c r="G5072" s="129">
        <v>22608.514772441635</v>
      </c>
      <c r="H5072" s="129">
        <v>11884.413527559955</v>
      </c>
      <c r="I5072" s="129">
        <v>936.27417191539666</v>
      </c>
      <c r="J5072" s="129">
        <v>934.83563995532563</v>
      </c>
      <c r="K5072" s="130">
        <v>1.3789056304958631</v>
      </c>
    </row>
    <row r="5073" spans="1:11" x14ac:dyDescent="0.25">
      <c r="A5073" s="175"/>
      <c r="B5073" s="175"/>
      <c r="C5073" s="175" t="s">
        <v>163</v>
      </c>
      <c r="D5073" s="127" t="s">
        <v>139</v>
      </c>
      <c r="E5073" s="128">
        <v>13951.52579790567</v>
      </c>
      <c r="F5073" s="129">
        <v>12444.482420138998</v>
      </c>
      <c r="G5073" s="129">
        <v>36488.149637775525</v>
      </c>
      <c r="H5073" s="129">
        <v>22836.195274979469</v>
      </c>
      <c r="I5073" s="129">
        <v>1192.5499687811807</v>
      </c>
      <c r="J5073" s="129">
        <v>1209.3483746011111</v>
      </c>
      <c r="K5073" s="130">
        <v>1.6510494435343275</v>
      </c>
    </row>
    <row r="5074" spans="1:11" x14ac:dyDescent="0.25">
      <c r="A5074" s="175"/>
      <c r="B5074" s="175"/>
      <c r="C5074" s="175"/>
      <c r="D5074" s="127" t="s">
        <v>103</v>
      </c>
      <c r="E5074" s="128">
        <v>13951.52579790567</v>
      </c>
      <c r="F5074" s="129">
        <v>12444.482420138998</v>
      </c>
      <c r="G5074" s="129">
        <v>36488.149637775525</v>
      </c>
      <c r="H5074" s="129">
        <v>22836.195274979469</v>
      </c>
      <c r="I5074" s="129">
        <v>1192.5499687811807</v>
      </c>
      <c r="J5074" s="129">
        <v>1209.3483746011111</v>
      </c>
      <c r="K5074" s="130">
        <v>1.6510494435343275</v>
      </c>
    </row>
    <row r="5075" spans="1:11" x14ac:dyDescent="0.25">
      <c r="A5075" s="175"/>
      <c r="B5075" s="175"/>
      <c r="C5075" s="175" t="s">
        <v>164</v>
      </c>
      <c r="D5075" s="127" t="s">
        <v>139</v>
      </c>
      <c r="E5075" s="128">
        <v>16065.720892483076</v>
      </c>
      <c r="F5075" s="129">
        <v>14844.693064040279</v>
      </c>
      <c r="G5075" s="129">
        <v>33764.937223050314</v>
      </c>
      <c r="H5075" s="129">
        <v>21216.889783181548</v>
      </c>
      <c r="I5075" s="129">
        <v>875.93981768780395</v>
      </c>
      <c r="J5075" s="129">
        <v>842.28991370000006</v>
      </c>
      <c r="K5075" s="130">
        <v>1.9633070355813942</v>
      </c>
    </row>
    <row r="5076" spans="1:11" x14ac:dyDescent="0.25">
      <c r="A5076" s="175"/>
      <c r="B5076" s="175"/>
      <c r="C5076" s="175"/>
      <c r="D5076" s="127" t="s">
        <v>103</v>
      </c>
      <c r="E5076" s="128">
        <v>16065.720892483076</v>
      </c>
      <c r="F5076" s="129">
        <v>14844.693064040279</v>
      </c>
      <c r="G5076" s="129">
        <v>33764.937223050314</v>
      </c>
      <c r="H5076" s="129">
        <v>21216.889783181548</v>
      </c>
      <c r="I5076" s="129">
        <v>875.93981768780395</v>
      </c>
      <c r="J5076" s="129">
        <v>842.28991370000006</v>
      </c>
      <c r="K5076" s="130">
        <v>1.9633070355813942</v>
      </c>
    </row>
    <row r="5077" spans="1:11" x14ac:dyDescent="0.25">
      <c r="A5077" s="175"/>
      <c r="B5077" s="175"/>
      <c r="C5077" s="175" t="s">
        <v>90</v>
      </c>
      <c r="D5077" s="127" t="s">
        <v>140</v>
      </c>
      <c r="E5077" s="128">
        <v>81.504999999999981</v>
      </c>
      <c r="F5077" s="129">
        <v>80</v>
      </c>
      <c r="G5077" s="129">
        <v>219.75</v>
      </c>
      <c r="H5077" s="129">
        <v>214.95000000000002</v>
      </c>
      <c r="I5077" s="129">
        <v>10.749999999999998</v>
      </c>
      <c r="J5077" s="129">
        <v>11.849999999999998</v>
      </c>
      <c r="K5077" s="131">
        <v>0.5909001956947163</v>
      </c>
    </row>
    <row r="5078" spans="1:11" x14ac:dyDescent="0.25">
      <c r="A5078" s="175"/>
      <c r="B5078" s="175"/>
      <c r="C5078" s="175"/>
      <c r="D5078" s="127" t="s">
        <v>139</v>
      </c>
      <c r="E5078" s="128">
        <v>8916.2885885611759</v>
      </c>
      <c r="F5078" s="129">
        <v>8745.389530858025</v>
      </c>
      <c r="G5078" s="129">
        <v>25612.863621171466</v>
      </c>
      <c r="H5078" s="129">
        <v>18131.023111227616</v>
      </c>
      <c r="I5078" s="129">
        <v>1156.3384968231178</v>
      </c>
      <c r="J5078" s="129">
        <v>1170.4344573402632</v>
      </c>
      <c r="K5078" s="130">
        <v>1.5006599090617081</v>
      </c>
    </row>
    <row r="5079" spans="1:11" x14ac:dyDescent="0.25">
      <c r="A5079" s="175"/>
      <c r="B5079" s="175"/>
      <c r="C5079" s="175"/>
      <c r="D5079" s="127" t="s">
        <v>103</v>
      </c>
      <c r="E5079" s="128">
        <v>8997.7935885611787</v>
      </c>
      <c r="F5079" s="129">
        <v>8825.3895308580231</v>
      </c>
      <c r="G5079" s="129">
        <v>25832.613621171462</v>
      </c>
      <c r="H5079" s="129">
        <v>18345.973111227628</v>
      </c>
      <c r="I5079" s="129">
        <v>1167.0884968231176</v>
      </c>
      <c r="J5079" s="129">
        <v>1182.2844573402631</v>
      </c>
      <c r="K5079" s="131">
        <v>0.99523784608004573</v>
      </c>
    </row>
    <row r="5080" spans="1:11" x14ac:dyDescent="0.25">
      <c r="A5080" s="175"/>
      <c r="B5080" s="175"/>
      <c r="C5080" s="175" t="s">
        <v>165</v>
      </c>
      <c r="D5080" s="127" t="s">
        <v>139</v>
      </c>
      <c r="E5080" s="128">
        <v>32028.967775337387</v>
      </c>
      <c r="F5080" s="129">
        <v>29024.306436996703</v>
      </c>
      <c r="G5080" s="129">
        <v>51119.196125881339</v>
      </c>
      <c r="H5080" s="129">
        <v>26181.28564705333</v>
      </c>
      <c r="I5080" s="129">
        <v>821.37596486501957</v>
      </c>
      <c r="J5080" s="129">
        <v>820.29556024770966</v>
      </c>
      <c r="K5080" s="130">
        <v>1.5710853732688057</v>
      </c>
    </row>
    <row r="5081" spans="1:11" x14ac:dyDescent="0.25">
      <c r="A5081" s="175"/>
      <c r="B5081" s="175"/>
      <c r="C5081" s="175"/>
      <c r="D5081" s="127" t="s">
        <v>103</v>
      </c>
      <c r="E5081" s="128">
        <v>32028.967775337387</v>
      </c>
      <c r="F5081" s="129">
        <v>29024.306436996703</v>
      </c>
      <c r="G5081" s="129">
        <v>51119.196125881339</v>
      </c>
      <c r="H5081" s="129">
        <v>26181.28564705333</v>
      </c>
      <c r="I5081" s="129">
        <v>821.37596486501957</v>
      </c>
      <c r="J5081" s="129">
        <v>820.29556024770966</v>
      </c>
      <c r="K5081" s="130">
        <v>1.5710853732688057</v>
      </c>
    </row>
    <row r="5082" spans="1:11" x14ac:dyDescent="0.25">
      <c r="A5082" s="175"/>
      <c r="B5082" s="175"/>
      <c r="C5082" s="175" t="s">
        <v>166</v>
      </c>
      <c r="D5082" s="127" t="s">
        <v>139</v>
      </c>
      <c r="E5082" s="128">
        <v>6365.3166058876232</v>
      </c>
      <c r="F5082" s="129">
        <v>5804.5880095606299</v>
      </c>
      <c r="G5082" s="129">
        <v>12666.793767026205</v>
      </c>
      <c r="H5082" s="129">
        <v>6234.1505497467515</v>
      </c>
      <c r="I5082" s="129">
        <v>506.92094797026891</v>
      </c>
      <c r="J5082" s="129">
        <v>506.4830312274226</v>
      </c>
      <c r="K5082" s="130">
        <v>1.2999262895670158</v>
      </c>
    </row>
    <row r="5083" spans="1:11" x14ac:dyDescent="0.25">
      <c r="A5083" s="175"/>
      <c r="B5083" s="175"/>
      <c r="C5083" s="175"/>
      <c r="D5083" s="127" t="s">
        <v>103</v>
      </c>
      <c r="E5083" s="128">
        <v>6365.3166058876232</v>
      </c>
      <c r="F5083" s="129">
        <v>5804.5880095606299</v>
      </c>
      <c r="G5083" s="129">
        <v>12666.793767026205</v>
      </c>
      <c r="H5083" s="129">
        <v>6234.1505497467515</v>
      </c>
      <c r="I5083" s="129">
        <v>506.92094797026891</v>
      </c>
      <c r="J5083" s="129">
        <v>506.4830312274226</v>
      </c>
      <c r="K5083" s="130">
        <v>1.2999262895670158</v>
      </c>
    </row>
    <row r="5084" spans="1:11" x14ac:dyDescent="0.25">
      <c r="A5084" s="175"/>
      <c r="B5084" s="175"/>
      <c r="C5084" s="175" t="s">
        <v>91</v>
      </c>
      <c r="D5084" s="127" t="s">
        <v>140</v>
      </c>
      <c r="E5084" s="128">
        <v>3634.4756756756756</v>
      </c>
      <c r="F5084" s="129">
        <v>3617.4486486486476</v>
      </c>
      <c r="G5084" s="129">
        <v>11677.418918918918</v>
      </c>
      <c r="H5084" s="129">
        <v>11348.797297297297</v>
      </c>
      <c r="I5084" s="129">
        <v>1792.8324324324324</v>
      </c>
      <c r="J5084" s="129">
        <v>792.83513513513515</v>
      </c>
      <c r="K5084" s="130">
        <v>3.1980579733656347</v>
      </c>
    </row>
    <row r="5085" spans="1:11" x14ac:dyDescent="0.25">
      <c r="A5085" s="175"/>
      <c r="B5085" s="175"/>
      <c r="C5085" s="175"/>
      <c r="D5085" s="127" t="s">
        <v>139</v>
      </c>
      <c r="E5085" s="128">
        <v>60723.578986483357</v>
      </c>
      <c r="F5085" s="129">
        <v>48191.696891645413</v>
      </c>
      <c r="G5085" s="129">
        <v>109163.24410141245</v>
      </c>
      <c r="H5085" s="129">
        <v>43759.590925054792</v>
      </c>
      <c r="I5085" s="129">
        <v>3994.3343565362284</v>
      </c>
      <c r="J5085" s="129">
        <v>3903.0447716201747</v>
      </c>
      <c r="K5085" s="131">
        <v>0.92963038372720808</v>
      </c>
    </row>
    <row r="5086" spans="1:11" x14ac:dyDescent="0.25">
      <c r="A5086" s="175"/>
      <c r="B5086" s="175"/>
      <c r="C5086" s="175"/>
      <c r="D5086" s="127" t="s">
        <v>103</v>
      </c>
      <c r="E5086" s="128">
        <v>64358.054662159018</v>
      </c>
      <c r="F5086" s="129">
        <v>51809.145540294063</v>
      </c>
      <c r="G5086" s="129">
        <v>120840.66302033138</v>
      </c>
      <c r="H5086" s="129">
        <v>55108.3882223521</v>
      </c>
      <c r="I5086" s="129">
        <v>5787.1667889686614</v>
      </c>
      <c r="J5086" s="129">
        <v>4695.87990675531</v>
      </c>
      <c r="K5086" s="130">
        <v>1.9504227990645002</v>
      </c>
    </row>
    <row r="5087" spans="1:11" x14ac:dyDescent="0.25">
      <c r="A5087" s="175"/>
      <c r="B5087" s="175"/>
      <c r="C5087" s="175" t="s">
        <v>167</v>
      </c>
      <c r="D5087" s="127" t="s">
        <v>139</v>
      </c>
      <c r="E5087" s="128">
        <v>12037.53634406363</v>
      </c>
      <c r="F5087" s="129">
        <v>8562.2513942516307</v>
      </c>
      <c r="G5087" s="129">
        <v>17823.387366816751</v>
      </c>
      <c r="H5087" s="129">
        <v>3884.1674839117959</v>
      </c>
      <c r="I5087" s="129">
        <v>711.02112725917084</v>
      </c>
      <c r="J5087" s="129">
        <v>719.34544049557121</v>
      </c>
      <c r="K5087" s="131">
        <v>0.64556638208791539</v>
      </c>
    </row>
    <row r="5088" spans="1:11" x14ac:dyDescent="0.25">
      <c r="A5088" s="175"/>
      <c r="B5088" s="175"/>
      <c r="C5088" s="175"/>
      <c r="D5088" s="127" t="s">
        <v>103</v>
      </c>
      <c r="E5088" s="128">
        <v>12037.53634406363</v>
      </c>
      <c r="F5088" s="129">
        <v>8562.2513942516307</v>
      </c>
      <c r="G5088" s="129">
        <v>17823.387366816751</v>
      </c>
      <c r="H5088" s="129">
        <v>3884.1674839117959</v>
      </c>
      <c r="I5088" s="129">
        <v>711.02112725917084</v>
      </c>
      <c r="J5088" s="129">
        <v>719.34544049557121</v>
      </c>
      <c r="K5088" s="131">
        <v>0.64556638208791539</v>
      </c>
    </row>
    <row r="5089" spans="1:11" x14ac:dyDescent="0.25">
      <c r="A5089" s="175"/>
      <c r="B5089" s="175"/>
      <c r="C5089" s="175" t="s">
        <v>92</v>
      </c>
      <c r="D5089" s="127" t="s">
        <v>140</v>
      </c>
      <c r="E5089" s="128">
        <v>29.9</v>
      </c>
      <c r="F5089" s="129">
        <v>27.4</v>
      </c>
      <c r="G5089" s="129">
        <v>121</v>
      </c>
      <c r="H5089" s="129">
        <v>108.50000000000001</v>
      </c>
      <c r="I5089" s="129">
        <v>4.5500000000000007</v>
      </c>
      <c r="J5089" s="129">
        <v>4.0999999999999996</v>
      </c>
      <c r="K5089" s="130">
        <v>2.466903745851114</v>
      </c>
    </row>
    <row r="5090" spans="1:11" x14ac:dyDescent="0.25">
      <c r="A5090" s="175"/>
      <c r="B5090" s="175"/>
      <c r="C5090" s="175"/>
      <c r="D5090" s="127" t="s">
        <v>139</v>
      </c>
      <c r="E5090" s="128">
        <v>18480.145780227696</v>
      </c>
      <c r="F5090" s="129">
        <v>15349.1022586502</v>
      </c>
      <c r="G5090" s="129">
        <v>31679.353344298979</v>
      </c>
      <c r="H5090" s="129">
        <v>13878.953372343192</v>
      </c>
      <c r="I5090" s="129">
        <v>1146.4374613963139</v>
      </c>
      <c r="J5090" s="129">
        <v>1129.8503972396354</v>
      </c>
      <c r="K5090" s="130">
        <v>1.6233381016706756</v>
      </c>
    </row>
    <row r="5091" spans="1:11" x14ac:dyDescent="0.25">
      <c r="A5091" s="175"/>
      <c r="B5091" s="175"/>
      <c r="C5091" s="175"/>
      <c r="D5091" s="127" t="s">
        <v>103</v>
      </c>
      <c r="E5091" s="128">
        <v>18510.045780227698</v>
      </c>
      <c r="F5091" s="129">
        <v>15376.502258650202</v>
      </c>
      <c r="G5091" s="129">
        <v>31800.353344298972</v>
      </c>
      <c r="H5091" s="129">
        <v>13987.453372343192</v>
      </c>
      <c r="I5091" s="129">
        <v>1150.9874613963136</v>
      </c>
      <c r="J5091" s="129">
        <v>1133.9503972396355</v>
      </c>
      <c r="K5091" s="130">
        <v>1.9246115460208324</v>
      </c>
    </row>
    <row r="5092" spans="1:11" x14ac:dyDescent="0.25">
      <c r="A5092" s="175"/>
      <c r="B5092" s="175"/>
      <c r="C5092" s="175" t="s">
        <v>93</v>
      </c>
      <c r="D5092" s="127" t="s">
        <v>140</v>
      </c>
      <c r="E5092" s="128">
        <v>1617.2237037037039</v>
      </c>
      <c r="F5092" s="129">
        <v>1455.2859259259258</v>
      </c>
      <c r="G5092" s="129">
        <v>5254.8148148148157</v>
      </c>
      <c r="H5092" s="129">
        <v>4901.2444444444445</v>
      </c>
      <c r="I5092" s="129">
        <v>389.21481481481476</v>
      </c>
      <c r="J5092" s="129">
        <v>258.48888888888882</v>
      </c>
      <c r="K5092" s="130">
        <v>1.7477808915486159</v>
      </c>
    </row>
    <row r="5093" spans="1:11" x14ac:dyDescent="0.25">
      <c r="A5093" s="175"/>
      <c r="B5093" s="175"/>
      <c r="C5093" s="175"/>
      <c r="D5093" s="127" t="s">
        <v>139</v>
      </c>
      <c r="E5093" s="128">
        <v>119788.20109780118</v>
      </c>
      <c r="F5093" s="129">
        <v>89712.960458477974</v>
      </c>
      <c r="G5093" s="129">
        <v>211213.24014803825</v>
      </c>
      <c r="H5093" s="129">
        <v>106158.95788643202</v>
      </c>
      <c r="I5093" s="129">
        <v>7241.7990076742026</v>
      </c>
      <c r="J5093" s="129">
        <v>6776.4695786436059</v>
      </c>
      <c r="K5093" s="131">
        <v>0.95739524192547887</v>
      </c>
    </row>
    <row r="5094" spans="1:11" x14ac:dyDescent="0.25">
      <c r="A5094" s="175"/>
      <c r="B5094" s="175"/>
      <c r="C5094" s="175"/>
      <c r="D5094" s="127" t="s">
        <v>103</v>
      </c>
      <c r="E5094" s="128">
        <v>121405.42480150487</v>
      </c>
      <c r="F5094" s="129">
        <v>91168.246384403901</v>
      </c>
      <c r="G5094" s="129">
        <v>216468.05496285309</v>
      </c>
      <c r="H5094" s="129">
        <v>111060.20233087643</v>
      </c>
      <c r="I5094" s="129">
        <v>7631.0138224890161</v>
      </c>
      <c r="J5094" s="129">
        <v>7034.9584675324968</v>
      </c>
      <c r="K5094" s="130">
        <v>1.3964983806049993</v>
      </c>
    </row>
    <row r="5095" spans="1:11" x14ac:dyDescent="0.25">
      <c r="A5095" s="175"/>
      <c r="B5095" s="175"/>
      <c r="C5095" s="175" t="s">
        <v>94</v>
      </c>
      <c r="D5095" s="127" t="s">
        <v>140</v>
      </c>
      <c r="E5095" s="128">
        <v>217.38750000000002</v>
      </c>
      <c r="F5095" s="129">
        <v>210.23749999999998</v>
      </c>
      <c r="G5095" s="129">
        <v>395.72500000000002</v>
      </c>
      <c r="H5095" s="129">
        <v>242.66000000000003</v>
      </c>
      <c r="I5095" s="129">
        <v>37.619999999999997</v>
      </c>
      <c r="J5095" s="129">
        <v>37.4</v>
      </c>
      <c r="K5095" s="131">
        <v>0.53031826568265683</v>
      </c>
    </row>
    <row r="5096" spans="1:11" x14ac:dyDescent="0.25">
      <c r="A5096" s="175"/>
      <c r="B5096" s="175"/>
      <c r="C5096" s="175"/>
      <c r="D5096" s="127" t="s">
        <v>139</v>
      </c>
      <c r="E5096" s="128">
        <v>29438.588265032107</v>
      </c>
      <c r="F5096" s="129">
        <v>22172.059135593267</v>
      </c>
      <c r="G5096" s="129">
        <v>33464.560211559379</v>
      </c>
      <c r="H5096" s="129">
        <v>12538.144336397962</v>
      </c>
      <c r="I5096" s="129">
        <v>1044.8161396316593</v>
      </c>
      <c r="J5096" s="129">
        <v>1045.9366862416637</v>
      </c>
      <c r="K5096" s="131">
        <v>0.76948113730958423</v>
      </c>
    </row>
    <row r="5097" spans="1:11" x14ac:dyDescent="0.25">
      <c r="A5097" s="175"/>
      <c r="B5097" s="175"/>
      <c r="C5097" s="175"/>
      <c r="D5097" s="127" t="s">
        <v>103</v>
      </c>
      <c r="E5097" s="128">
        <v>29655.975765032119</v>
      </c>
      <c r="F5097" s="129">
        <v>22382.296635593266</v>
      </c>
      <c r="G5097" s="129">
        <v>33860.285211559378</v>
      </c>
      <c r="H5097" s="129">
        <v>12780.804336397967</v>
      </c>
      <c r="I5097" s="129">
        <v>1082.4361396316599</v>
      </c>
      <c r="J5097" s="129">
        <v>1083.3366862416638</v>
      </c>
      <c r="K5097" s="131">
        <v>0.67381598865881309</v>
      </c>
    </row>
    <row r="5098" spans="1:11" x14ac:dyDescent="0.25">
      <c r="A5098" s="175"/>
      <c r="B5098" s="175"/>
      <c r="C5098" s="175" t="s">
        <v>95</v>
      </c>
      <c r="D5098" s="127" t="s">
        <v>140</v>
      </c>
      <c r="E5098" s="128">
        <v>782.19230769230762</v>
      </c>
      <c r="F5098" s="129">
        <v>780.46153846153834</v>
      </c>
      <c r="G5098" s="129">
        <v>2804.3076923076919</v>
      </c>
      <c r="H5098" s="129">
        <v>2778.0576923076919</v>
      </c>
      <c r="I5098" s="129">
        <v>169.15384615384616</v>
      </c>
      <c r="J5098" s="129">
        <v>153</v>
      </c>
      <c r="K5098" s="130">
        <v>1.9356517215036484</v>
      </c>
    </row>
    <row r="5099" spans="1:11" x14ac:dyDescent="0.25">
      <c r="A5099" s="175"/>
      <c r="B5099" s="175"/>
      <c r="C5099" s="175"/>
      <c r="D5099" s="127" t="s">
        <v>139</v>
      </c>
      <c r="E5099" s="128">
        <v>536.4661904587324</v>
      </c>
      <c r="F5099" s="129">
        <v>399.97013029241521</v>
      </c>
      <c r="G5099" s="129">
        <v>774.45894287152078</v>
      </c>
      <c r="H5099" s="129">
        <v>167.1193002853235</v>
      </c>
      <c r="I5099" s="129">
        <v>30.489168620547524</v>
      </c>
      <c r="J5099" s="129">
        <v>28.644673052526883</v>
      </c>
      <c r="K5099" s="131">
        <v>0.58230673718649806</v>
      </c>
    </row>
    <row r="5100" spans="1:11" x14ac:dyDescent="0.25">
      <c r="A5100" s="175"/>
      <c r="B5100" s="175"/>
      <c r="C5100" s="175"/>
      <c r="D5100" s="127" t="s">
        <v>103</v>
      </c>
      <c r="E5100" s="128">
        <v>1318.6584981510402</v>
      </c>
      <c r="F5100" s="129">
        <v>1180.4316687539533</v>
      </c>
      <c r="G5100" s="129">
        <v>3578.7666351792127</v>
      </c>
      <c r="H5100" s="129">
        <v>2945.1769925930157</v>
      </c>
      <c r="I5100" s="129">
        <v>199.64301477439369</v>
      </c>
      <c r="J5100" s="129">
        <v>181.64467305252688</v>
      </c>
      <c r="K5100" s="130">
        <v>1.3556467282248696</v>
      </c>
    </row>
    <row r="5101" spans="1:11" x14ac:dyDescent="0.25">
      <c r="A5101" s="175"/>
      <c r="B5101" s="175"/>
      <c r="C5101" s="175" t="s">
        <v>96</v>
      </c>
      <c r="D5101" s="127" t="s">
        <v>140</v>
      </c>
      <c r="E5101" s="128">
        <v>12049.353813559326</v>
      </c>
      <c r="F5101" s="129">
        <v>11929.036016949152</v>
      </c>
      <c r="G5101" s="129">
        <v>47860.90042372881</v>
      </c>
      <c r="H5101" s="129">
        <v>44456.694915254237</v>
      </c>
      <c r="I5101" s="129">
        <v>3251.0275423728808</v>
      </c>
      <c r="J5101" s="129">
        <v>1763.9300847457628</v>
      </c>
      <c r="K5101" s="130">
        <v>5.0524127606019436</v>
      </c>
    </row>
    <row r="5102" spans="1:11" x14ac:dyDescent="0.25">
      <c r="A5102" s="175"/>
      <c r="B5102" s="175"/>
      <c r="C5102" s="175"/>
      <c r="D5102" s="127" t="s">
        <v>139</v>
      </c>
      <c r="E5102" s="128">
        <v>28944.450576813404</v>
      </c>
      <c r="F5102" s="129">
        <v>26804.870941038971</v>
      </c>
      <c r="G5102" s="129">
        <v>59764.259605752348</v>
      </c>
      <c r="H5102" s="129">
        <v>24960.236627660015</v>
      </c>
      <c r="I5102" s="129">
        <v>2287.2519090957398</v>
      </c>
      <c r="J5102" s="129">
        <v>2267.3621901412093</v>
      </c>
      <c r="K5102" s="130">
        <v>1.1889420293598296</v>
      </c>
    </row>
    <row r="5103" spans="1:11" x14ac:dyDescent="0.25">
      <c r="A5103" s="175"/>
      <c r="B5103" s="175"/>
      <c r="C5103" s="175"/>
      <c r="D5103" s="127" t="s">
        <v>103</v>
      </c>
      <c r="E5103" s="128">
        <v>40993.80439037273</v>
      </c>
      <c r="F5103" s="129">
        <v>38733.906957988111</v>
      </c>
      <c r="G5103" s="129">
        <v>107625.16002948119</v>
      </c>
      <c r="H5103" s="129">
        <v>69416.931542914288</v>
      </c>
      <c r="I5103" s="129">
        <v>5538.279451468622</v>
      </c>
      <c r="J5103" s="129">
        <v>4031.2922748869701</v>
      </c>
      <c r="K5103" s="130">
        <v>3.3966395900696096</v>
      </c>
    </row>
    <row r="5104" spans="1:11" x14ac:dyDescent="0.25">
      <c r="A5104" s="175"/>
      <c r="B5104" s="175"/>
      <c r="C5104" s="175" t="s">
        <v>97</v>
      </c>
      <c r="D5104" s="127" t="s">
        <v>140</v>
      </c>
      <c r="E5104" s="128">
        <v>3577.8578431372548</v>
      </c>
      <c r="F5104" s="129">
        <v>3063.4460784313728</v>
      </c>
      <c r="G5104" s="129">
        <v>7329.3647058823553</v>
      </c>
      <c r="H5104" s="129">
        <v>4646.1196078431349</v>
      </c>
      <c r="I5104" s="129">
        <v>368.98529411764719</v>
      </c>
      <c r="J5104" s="129">
        <v>350.81372549019608</v>
      </c>
      <c r="K5104" s="130">
        <v>1.1068144001597495</v>
      </c>
    </row>
    <row r="5105" spans="1:11" x14ac:dyDescent="0.25">
      <c r="A5105" s="175"/>
      <c r="B5105" s="175"/>
      <c r="C5105" s="175"/>
      <c r="D5105" s="127" t="s">
        <v>139</v>
      </c>
      <c r="E5105" s="128">
        <v>54305.798079774177</v>
      </c>
      <c r="F5105" s="129">
        <v>48517.457322849652</v>
      </c>
      <c r="G5105" s="129">
        <v>79460.244112109649</v>
      </c>
      <c r="H5105" s="129">
        <v>20307.103615283624</v>
      </c>
      <c r="I5105" s="129">
        <v>3365.5055529003562</v>
      </c>
      <c r="J5105" s="129">
        <v>3411.5996930595952</v>
      </c>
      <c r="K5105" s="131">
        <v>0.81674389257830604</v>
      </c>
    </row>
    <row r="5106" spans="1:11" x14ac:dyDescent="0.25">
      <c r="A5106" s="175"/>
      <c r="B5106" s="175"/>
      <c r="C5106" s="175"/>
      <c r="D5106" s="127" t="s">
        <v>103</v>
      </c>
      <c r="E5106" s="128">
        <v>57883.65592291145</v>
      </c>
      <c r="F5106" s="129">
        <v>51580.903401281059</v>
      </c>
      <c r="G5106" s="129">
        <v>86789.608817992004</v>
      </c>
      <c r="H5106" s="129">
        <v>24953.223223126755</v>
      </c>
      <c r="I5106" s="129">
        <v>3734.490847018003</v>
      </c>
      <c r="J5106" s="129">
        <v>3762.4134185497905</v>
      </c>
      <c r="K5106" s="131">
        <v>0.98249846833913101</v>
      </c>
    </row>
    <row r="5107" spans="1:11" x14ac:dyDescent="0.25">
      <c r="A5107" s="175"/>
      <c r="B5107" s="175"/>
      <c r="C5107" s="175" t="s">
        <v>168</v>
      </c>
      <c r="D5107" s="127" t="s">
        <v>139</v>
      </c>
      <c r="E5107" s="128">
        <v>41375.643458237835</v>
      </c>
      <c r="F5107" s="129">
        <v>27961.655379562526</v>
      </c>
      <c r="G5107" s="129">
        <v>59335.2607896642</v>
      </c>
      <c r="H5107" s="129">
        <v>17273.849083778357</v>
      </c>
      <c r="I5107" s="129">
        <v>1174.2745683572284</v>
      </c>
      <c r="J5107" s="129">
        <v>1296.3767541103834</v>
      </c>
      <c r="K5107" s="131">
        <v>0.91108808173150391</v>
      </c>
    </row>
    <row r="5108" spans="1:11" x14ac:dyDescent="0.25">
      <c r="A5108" s="175"/>
      <c r="B5108" s="175"/>
      <c r="C5108" s="175"/>
      <c r="D5108" s="127" t="s">
        <v>103</v>
      </c>
      <c r="E5108" s="128">
        <v>41375.643458237835</v>
      </c>
      <c r="F5108" s="129">
        <v>27961.655379562526</v>
      </c>
      <c r="G5108" s="129">
        <v>59335.2607896642</v>
      </c>
      <c r="H5108" s="129">
        <v>17273.849083778357</v>
      </c>
      <c r="I5108" s="129">
        <v>1174.2745683572284</v>
      </c>
      <c r="J5108" s="129">
        <v>1296.3767541103834</v>
      </c>
      <c r="K5108" s="131">
        <v>0.91108808173150391</v>
      </c>
    </row>
    <row r="5109" spans="1:11" x14ac:dyDescent="0.25">
      <c r="A5109" s="175"/>
      <c r="B5109" s="175"/>
      <c r="C5109" s="175" t="s">
        <v>169</v>
      </c>
      <c r="D5109" s="127" t="s">
        <v>139</v>
      </c>
      <c r="E5109" s="128">
        <v>15976.611022986146</v>
      </c>
      <c r="F5109" s="129">
        <v>9281.6451121134451</v>
      </c>
      <c r="G5109" s="129">
        <v>14583.998158528773</v>
      </c>
      <c r="H5109" s="129">
        <v>2899.1501648007338</v>
      </c>
      <c r="I5109" s="129">
        <v>422.43984650627425</v>
      </c>
      <c r="J5109" s="129">
        <v>411.34394024917276</v>
      </c>
      <c r="K5109" s="131">
        <v>0.92462167707987952</v>
      </c>
    </row>
    <row r="5110" spans="1:11" x14ac:dyDescent="0.25">
      <c r="A5110" s="175"/>
      <c r="B5110" s="175"/>
      <c r="C5110" s="175"/>
      <c r="D5110" s="127" t="s">
        <v>103</v>
      </c>
      <c r="E5110" s="128">
        <v>15976.611022986146</v>
      </c>
      <c r="F5110" s="129">
        <v>9281.6451121134451</v>
      </c>
      <c r="G5110" s="129">
        <v>14583.998158528773</v>
      </c>
      <c r="H5110" s="129">
        <v>2899.1501648007338</v>
      </c>
      <c r="I5110" s="129">
        <v>422.43984650627425</v>
      </c>
      <c r="J5110" s="129">
        <v>411.34394024917276</v>
      </c>
      <c r="K5110" s="131">
        <v>0.92462167707987952</v>
      </c>
    </row>
    <row r="5111" spans="1:11" x14ac:dyDescent="0.25">
      <c r="A5111" s="175"/>
      <c r="B5111" s="175"/>
      <c r="C5111" s="175" t="s">
        <v>98</v>
      </c>
      <c r="D5111" s="127" t="s">
        <v>140</v>
      </c>
      <c r="E5111" s="128">
        <v>3521</v>
      </c>
      <c r="F5111" s="129">
        <v>3521</v>
      </c>
      <c r="G5111" s="129">
        <v>17417</v>
      </c>
      <c r="H5111" s="129">
        <v>17417</v>
      </c>
      <c r="I5111" s="129">
        <v>1080.9000000000001</v>
      </c>
      <c r="J5111" s="129">
        <v>949.5</v>
      </c>
      <c r="K5111" s="130">
        <v>6.166666666666667</v>
      </c>
    </row>
    <row r="5112" spans="1:11" x14ac:dyDescent="0.25">
      <c r="A5112" s="175"/>
      <c r="B5112" s="175"/>
      <c r="C5112" s="175"/>
      <c r="D5112" s="127" t="s">
        <v>139</v>
      </c>
      <c r="E5112" s="128">
        <v>19250.356133495428</v>
      </c>
      <c r="F5112" s="129">
        <v>15522.063246870592</v>
      </c>
      <c r="G5112" s="129">
        <v>25188.461877209851</v>
      </c>
      <c r="H5112" s="129">
        <v>7310.8639017292735</v>
      </c>
      <c r="I5112" s="129">
        <v>538.54416952540691</v>
      </c>
      <c r="J5112" s="129">
        <v>560.37487276986667</v>
      </c>
      <c r="K5112" s="131">
        <v>0.93696789493833177</v>
      </c>
    </row>
    <row r="5113" spans="1:11" x14ac:dyDescent="0.25">
      <c r="A5113" s="175"/>
      <c r="B5113" s="175"/>
      <c r="C5113" s="175"/>
      <c r="D5113" s="127" t="s">
        <v>103</v>
      </c>
      <c r="E5113" s="128">
        <v>22771.356133495428</v>
      </c>
      <c r="F5113" s="129">
        <v>19043.063246870595</v>
      </c>
      <c r="G5113" s="129">
        <v>42605.461877209855</v>
      </c>
      <c r="H5113" s="129">
        <v>24727.863901729277</v>
      </c>
      <c r="I5113" s="129">
        <v>1619.444169525407</v>
      </c>
      <c r="J5113" s="129">
        <v>1509.8748727698667</v>
      </c>
      <c r="K5113" s="130">
        <v>2.0576176317372608</v>
      </c>
    </row>
    <row r="5114" spans="1:11" x14ac:dyDescent="0.25">
      <c r="A5114" s="175"/>
      <c r="B5114" s="175"/>
      <c r="C5114" s="175" t="s">
        <v>170</v>
      </c>
      <c r="D5114" s="127" t="s">
        <v>139</v>
      </c>
      <c r="E5114" s="128">
        <v>17136.329646866681</v>
      </c>
      <c r="F5114" s="129">
        <v>8748.2521648516376</v>
      </c>
      <c r="G5114" s="129">
        <v>11677.371061640029</v>
      </c>
      <c r="H5114" s="129">
        <v>3443.7721436948482</v>
      </c>
      <c r="I5114" s="129">
        <v>38.25348582073164</v>
      </c>
      <c r="J5114" s="129">
        <v>27.377755528892994</v>
      </c>
      <c r="K5114" s="131">
        <v>0.70710682305517936</v>
      </c>
    </row>
    <row r="5115" spans="1:11" x14ac:dyDescent="0.25">
      <c r="A5115" s="175"/>
      <c r="B5115" s="175"/>
      <c r="C5115" s="175"/>
      <c r="D5115" s="127" t="s">
        <v>103</v>
      </c>
      <c r="E5115" s="128">
        <v>17136.329646866681</v>
      </c>
      <c r="F5115" s="129">
        <v>8748.2521648516376</v>
      </c>
      <c r="G5115" s="129">
        <v>11677.371061640029</v>
      </c>
      <c r="H5115" s="129">
        <v>3443.7721436948482</v>
      </c>
      <c r="I5115" s="129">
        <v>38.25348582073164</v>
      </c>
      <c r="J5115" s="129">
        <v>27.377755528892994</v>
      </c>
      <c r="K5115" s="131">
        <v>0.70710682305517936</v>
      </c>
    </row>
    <row r="5116" spans="1:11" x14ac:dyDescent="0.25">
      <c r="A5116" s="175"/>
      <c r="B5116" s="175"/>
      <c r="C5116" s="175" t="s">
        <v>99</v>
      </c>
      <c r="D5116" s="127" t="s">
        <v>140</v>
      </c>
      <c r="E5116" s="128">
        <v>797.41250000000002</v>
      </c>
      <c r="F5116" s="129">
        <v>788.60749999999985</v>
      </c>
      <c r="G5116" s="129">
        <v>2717.2249999999999</v>
      </c>
      <c r="H5116" s="129">
        <v>2335.4000000000005</v>
      </c>
      <c r="I5116" s="129">
        <v>158.9</v>
      </c>
      <c r="J5116" s="129">
        <v>146.64999999999992</v>
      </c>
      <c r="K5116" s="130">
        <v>1.0268856291925976</v>
      </c>
    </row>
    <row r="5117" spans="1:11" x14ac:dyDescent="0.25">
      <c r="A5117" s="175"/>
      <c r="B5117" s="175"/>
      <c r="C5117" s="175"/>
      <c r="D5117" s="127" t="s">
        <v>139</v>
      </c>
      <c r="E5117" s="128">
        <v>32550.191201586484</v>
      </c>
      <c r="F5117" s="129">
        <v>25529.731636490382</v>
      </c>
      <c r="G5117" s="129">
        <v>45311.95288363818</v>
      </c>
      <c r="H5117" s="129">
        <v>20633.35077534091</v>
      </c>
      <c r="I5117" s="129">
        <v>1984.1169458811332</v>
      </c>
      <c r="J5117" s="129">
        <v>1810.6588423190037</v>
      </c>
      <c r="K5117" s="131">
        <v>0.98541115233121879</v>
      </c>
    </row>
    <row r="5118" spans="1:11" x14ac:dyDescent="0.25">
      <c r="A5118" s="175"/>
      <c r="B5118" s="175"/>
      <c r="C5118" s="175"/>
      <c r="D5118" s="127" t="s">
        <v>103</v>
      </c>
      <c r="E5118" s="128">
        <v>33347.603701586493</v>
      </c>
      <c r="F5118" s="129">
        <v>26318.339136490387</v>
      </c>
      <c r="G5118" s="129">
        <v>48029.177883638178</v>
      </c>
      <c r="H5118" s="129">
        <v>22968.750775340915</v>
      </c>
      <c r="I5118" s="129">
        <v>2143.0169458811324</v>
      </c>
      <c r="J5118" s="129">
        <v>1957.308842319004</v>
      </c>
      <c r="K5118" s="130">
        <v>1.0044202875593509</v>
      </c>
    </row>
    <row r="5119" spans="1:11" x14ac:dyDescent="0.25">
      <c r="A5119" s="175"/>
      <c r="B5119" s="175"/>
      <c r="C5119" s="175" t="s">
        <v>171</v>
      </c>
      <c r="D5119" s="127" t="s">
        <v>139</v>
      </c>
      <c r="E5119" s="128">
        <v>7873.7783639598383</v>
      </c>
      <c r="F5119" s="129">
        <v>4479.8094943033193</v>
      </c>
      <c r="G5119" s="129">
        <v>6741.8377056075733</v>
      </c>
      <c r="H5119" s="129">
        <v>1715.5154835501874</v>
      </c>
      <c r="I5119" s="129">
        <v>209.48147551740743</v>
      </c>
      <c r="J5119" s="129">
        <v>208.84485252444264</v>
      </c>
      <c r="K5119" s="131">
        <v>0.68320442084126165</v>
      </c>
    </row>
    <row r="5120" spans="1:11" x14ac:dyDescent="0.25">
      <c r="A5120" s="175"/>
      <c r="B5120" s="175"/>
      <c r="C5120" s="175"/>
      <c r="D5120" s="127" t="s">
        <v>103</v>
      </c>
      <c r="E5120" s="128">
        <v>7873.7783639598383</v>
      </c>
      <c r="F5120" s="129">
        <v>4479.8094943033193</v>
      </c>
      <c r="G5120" s="129">
        <v>6741.8377056075733</v>
      </c>
      <c r="H5120" s="129">
        <v>1715.5154835501874</v>
      </c>
      <c r="I5120" s="129">
        <v>209.48147551740743</v>
      </c>
      <c r="J5120" s="129">
        <v>208.84485252444264</v>
      </c>
      <c r="K5120" s="131">
        <v>0.68320442084126165</v>
      </c>
    </row>
    <row r="5121" spans="1:11" x14ac:dyDescent="0.25">
      <c r="A5121" s="175"/>
      <c r="B5121" s="175"/>
      <c r="C5121" s="175" t="s">
        <v>100</v>
      </c>
      <c r="D5121" s="127" t="s">
        <v>140</v>
      </c>
      <c r="E5121" s="128">
        <v>3.5</v>
      </c>
      <c r="F5121" s="129">
        <v>3.5</v>
      </c>
      <c r="G5121" s="129">
        <v>6</v>
      </c>
      <c r="H5121" s="129">
        <v>4</v>
      </c>
      <c r="I5121" s="132"/>
      <c r="J5121" s="132"/>
      <c r="K5121" s="130">
        <v>1.5</v>
      </c>
    </row>
    <row r="5122" spans="1:11" x14ac:dyDescent="0.25">
      <c r="A5122" s="175"/>
      <c r="B5122" s="175"/>
      <c r="C5122" s="175"/>
      <c r="D5122" s="127" t="s">
        <v>139</v>
      </c>
      <c r="E5122" s="128">
        <v>14701.598084211875</v>
      </c>
      <c r="F5122" s="129">
        <v>8806.945608534852</v>
      </c>
      <c r="G5122" s="129">
        <v>14783.957495811508</v>
      </c>
      <c r="H5122" s="129">
        <v>5605.6911840397161</v>
      </c>
      <c r="I5122" s="129">
        <v>54.079789330248282</v>
      </c>
      <c r="J5122" s="129">
        <v>64.759439096805465</v>
      </c>
      <c r="K5122" s="131">
        <v>0.92191811568718884</v>
      </c>
    </row>
    <row r="5123" spans="1:11" x14ac:dyDescent="0.25">
      <c r="A5123" s="175"/>
      <c r="B5123" s="175"/>
      <c r="C5123" s="175"/>
      <c r="D5123" s="127" t="s">
        <v>103</v>
      </c>
      <c r="E5123" s="128">
        <v>14705.098084211875</v>
      </c>
      <c r="F5123" s="129">
        <v>8810.4456085348484</v>
      </c>
      <c r="G5123" s="129">
        <v>14789.957495811512</v>
      </c>
      <c r="H5123" s="129">
        <v>5609.6911840397161</v>
      </c>
      <c r="I5123" s="129">
        <v>54.079789330248282</v>
      </c>
      <c r="J5123" s="129">
        <v>64.759439096805465</v>
      </c>
      <c r="K5123" s="130">
        <v>1.0375344925497512</v>
      </c>
    </row>
    <row r="5124" spans="1:11" x14ac:dyDescent="0.25">
      <c r="A5124" s="175"/>
      <c r="B5124" s="175"/>
      <c r="C5124" s="175" t="s">
        <v>101</v>
      </c>
      <c r="D5124" s="127" t="s">
        <v>140</v>
      </c>
      <c r="E5124" s="128">
        <v>3</v>
      </c>
      <c r="F5124" s="129">
        <v>3</v>
      </c>
      <c r="G5124" s="129">
        <v>4</v>
      </c>
      <c r="H5124" s="129">
        <v>4</v>
      </c>
      <c r="I5124" s="133">
        <v>0.4</v>
      </c>
      <c r="J5124" s="133">
        <v>0.4</v>
      </c>
      <c r="K5124" s="130">
        <v>1.3333333333333333</v>
      </c>
    </row>
    <row r="5125" spans="1:11" x14ac:dyDescent="0.25">
      <c r="A5125" s="175"/>
      <c r="B5125" s="175"/>
      <c r="C5125" s="175"/>
      <c r="D5125" s="127" t="s">
        <v>139</v>
      </c>
      <c r="E5125" s="128">
        <v>13649.166110003091</v>
      </c>
      <c r="F5125" s="129">
        <v>7977.5820505397778</v>
      </c>
      <c r="G5125" s="129">
        <v>8432.6419728801156</v>
      </c>
      <c r="H5125" s="129">
        <v>2285.099207031074</v>
      </c>
      <c r="I5125" s="129">
        <v>9.0448773165897833</v>
      </c>
      <c r="J5125" s="129">
        <v>8.3546652014995644</v>
      </c>
      <c r="K5125" s="131">
        <v>0.94652900451445432</v>
      </c>
    </row>
    <row r="5126" spans="1:11" x14ac:dyDescent="0.25">
      <c r="A5126" s="175"/>
      <c r="B5126" s="175"/>
      <c r="C5126" s="175"/>
      <c r="D5126" s="127" t="s">
        <v>103</v>
      </c>
      <c r="E5126" s="128">
        <v>13652.166110003092</v>
      </c>
      <c r="F5126" s="129">
        <v>7980.5820505397778</v>
      </c>
      <c r="G5126" s="129">
        <v>8436.6419728801156</v>
      </c>
      <c r="H5126" s="129">
        <v>2289.099207031074</v>
      </c>
      <c r="I5126" s="129">
        <v>9.4448773165897855</v>
      </c>
      <c r="J5126" s="129">
        <v>8.754665201499563</v>
      </c>
      <c r="K5126" s="131">
        <v>0.97876269858269427</v>
      </c>
    </row>
    <row r="5127" spans="1:11" x14ac:dyDescent="0.25">
      <c r="A5127" s="175"/>
      <c r="B5127" s="175"/>
      <c r="C5127" s="175" t="s">
        <v>172</v>
      </c>
      <c r="D5127" s="127" t="s">
        <v>139</v>
      </c>
      <c r="E5127" s="128">
        <v>27140.080529358009</v>
      </c>
      <c r="F5127" s="129">
        <v>16676.537225133619</v>
      </c>
      <c r="G5127" s="129">
        <v>13907.684348765644</v>
      </c>
      <c r="H5127" s="129">
        <v>3342.6949838831106</v>
      </c>
      <c r="I5127" s="129">
        <v>10.718647086608026</v>
      </c>
      <c r="J5127" s="129">
        <v>9.1702784714575039</v>
      </c>
      <c r="K5127" s="131">
        <v>0.48382105940317599</v>
      </c>
    </row>
    <row r="5128" spans="1:11" x14ac:dyDescent="0.25">
      <c r="A5128" s="175"/>
      <c r="B5128" s="175"/>
      <c r="C5128" s="175"/>
      <c r="D5128" s="127" t="s">
        <v>103</v>
      </c>
      <c r="E5128" s="128">
        <v>27140.080529358009</v>
      </c>
      <c r="F5128" s="129">
        <v>16676.537225133619</v>
      </c>
      <c r="G5128" s="129">
        <v>13907.684348765644</v>
      </c>
      <c r="H5128" s="129">
        <v>3342.6949838831106</v>
      </c>
      <c r="I5128" s="129">
        <v>10.718647086608026</v>
      </c>
      <c r="J5128" s="129">
        <v>9.1702784714575039</v>
      </c>
      <c r="K5128" s="131">
        <v>0.48382105940317599</v>
      </c>
    </row>
    <row r="5129" spans="1:11" x14ac:dyDescent="0.25">
      <c r="A5129" s="175"/>
      <c r="B5129" s="175"/>
      <c r="C5129" s="175" t="s">
        <v>102</v>
      </c>
      <c r="D5129" s="127" t="s">
        <v>140</v>
      </c>
      <c r="E5129" s="128">
        <v>64.5</v>
      </c>
      <c r="F5129" s="129">
        <v>49.5</v>
      </c>
      <c r="G5129" s="129">
        <v>52.100000000000009</v>
      </c>
      <c r="H5129" s="129">
        <v>25.5</v>
      </c>
      <c r="I5129" s="132"/>
      <c r="J5129" s="132"/>
      <c r="K5129" s="131">
        <v>0.98333333333333328</v>
      </c>
    </row>
    <row r="5130" spans="1:11" x14ac:dyDescent="0.25">
      <c r="A5130" s="175"/>
      <c r="B5130" s="175"/>
      <c r="C5130" s="175"/>
      <c r="D5130" s="127" t="s">
        <v>139</v>
      </c>
      <c r="E5130" s="128">
        <v>18571.39386557816</v>
      </c>
      <c r="F5130" s="129">
        <v>10317.61926720347</v>
      </c>
      <c r="G5130" s="129">
        <v>9066.0651016282591</v>
      </c>
      <c r="H5130" s="129">
        <v>1618.6118910089465</v>
      </c>
      <c r="I5130" s="129">
        <v>11.388018989727605</v>
      </c>
      <c r="J5130" s="129">
        <v>10.263186196238404</v>
      </c>
      <c r="K5130" s="131">
        <v>0.36211314572085085</v>
      </c>
    </row>
    <row r="5131" spans="1:11" x14ac:dyDescent="0.25">
      <c r="A5131" s="175"/>
      <c r="B5131" s="175"/>
      <c r="C5131" s="175"/>
      <c r="D5131" s="127" t="s">
        <v>103</v>
      </c>
      <c r="E5131" s="128">
        <v>18635.893865578157</v>
      </c>
      <c r="F5131" s="129">
        <v>10367.11926720347</v>
      </c>
      <c r="G5131" s="129">
        <v>9118.1651016282558</v>
      </c>
      <c r="H5131" s="129">
        <v>1644.1118910089463</v>
      </c>
      <c r="I5131" s="129">
        <v>11.388018989727605</v>
      </c>
      <c r="J5131" s="129">
        <v>10.263186196238404</v>
      </c>
      <c r="K5131" s="131">
        <v>0.60104398711026719</v>
      </c>
    </row>
    <row r="5132" spans="1:11" x14ac:dyDescent="0.25">
      <c r="A5132" s="175"/>
      <c r="B5132" s="175"/>
      <c r="C5132" s="175" t="s">
        <v>103</v>
      </c>
      <c r="D5132" s="127" t="s">
        <v>140</v>
      </c>
      <c r="E5132" s="128">
        <v>154947.18065610918</v>
      </c>
      <c r="F5132" s="129">
        <v>152797.42754192548</v>
      </c>
      <c r="G5132" s="129">
        <v>709553.68799833592</v>
      </c>
      <c r="H5132" s="129">
        <v>666593.78868015972</v>
      </c>
      <c r="I5132" s="129">
        <v>45050.698942516501</v>
      </c>
      <c r="J5132" s="129">
        <v>28920.696442170862</v>
      </c>
      <c r="K5132" s="130">
        <v>2.7316673231866839</v>
      </c>
    </row>
    <row r="5133" spans="1:11" x14ac:dyDescent="0.25">
      <c r="A5133" s="175"/>
      <c r="B5133" s="175"/>
      <c r="C5133" s="175"/>
      <c r="D5133" s="127" t="s">
        <v>139</v>
      </c>
      <c r="E5133" s="128">
        <v>2172777.6965506165</v>
      </c>
      <c r="F5133" s="129">
        <v>1906685.8840807562</v>
      </c>
      <c r="G5133" s="129">
        <v>3785863.5965525997</v>
      </c>
      <c r="H5133" s="129">
        <v>1958094.310131294</v>
      </c>
      <c r="I5133" s="129">
        <v>132378.35602937909</v>
      </c>
      <c r="J5133" s="129">
        <v>132958.16826650425</v>
      </c>
      <c r="K5133" s="130">
        <v>1.3285847637194781</v>
      </c>
    </row>
    <row r="5134" spans="1:11" ht="15.75" thickBot="1" x14ac:dyDescent="0.3">
      <c r="A5134" s="179"/>
      <c r="B5134" s="179"/>
      <c r="C5134" s="179"/>
      <c r="D5134" s="136" t="s">
        <v>103</v>
      </c>
      <c r="E5134" s="137">
        <v>2327724.8772067218</v>
      </c>
      <c r="F5134" s="138">
        <v>2059483.311622683</v>
      </c>
      <c r="G5134" s="138">
        <v>4495417.2845509434</v>
      </c>
      <c r="H5134" s="138">
        <v>2624688.0988114425</v>
      </c>
      <c r="I5134" s="138">
        <v>177429.05497189538</v>
      </c>
      <c r="J5134" s="138">
        <v>161878.86470867513</v>
      </c>
      <c r="K5134" s="139">
        <v>1.819349067030879</v>
      </c>
    </row>
    <row r="5135" spans="1:11" ht="15.75" thickTop="1" x14ac:dyDescent="0.25"/>
  </sheetData>
  <mergeCells count="2459">
    <mergeCell ref="C5132:C5134"/>
    <mergeCell ref="C5124:C5126"/>
    <mergeCell ref="C5127:C5128"/>
    <mergeCell ref="C5129:C5131"/>
    <mergeCell ref="C5116:C5118"/>
    <mergeCell ref="C5119:C5120"/>
    <mergeCell ref="C5121:C5123"/>
    <mergeCell ref="C5109:C5110"/>
    <mergeCell ref="C5111:C5113"/>
    <mergeCell ref="C5114:C5115"/>
    <mergeCell ref="C5101:C5103"/>
    <mergeCell ref="C5104:C5106"/>
    <mergeCell ref="C5107:C5108"/>
    <mergeCell ref="C5092:C5094"/>
    <mergeCell ref="C5095:C5097"/>
    <mergeCell ref="C5098:C5100"/>
    <mergeCell ref="C5084:C5086"/>
    <mergeCell ref="C5087:C5088"/>
    <mergeCell ref="C5089:C5091"/>
    <mergeCell ref="C5077:C5079"/>
    <mergeCell ref="C5080:C5081"/>
    <mergeCell ref="C5082:C5083"/>
    <mergeCell ref="C5070:C5072"/>
    <mergeCell ref="C5073:C5074"/>
    <mergeCell ref="C5075:C5076"/>
    <mergeCell ref="C5063:C5065"/>
    <mergeCell ref="C5066:C5067"/>
    <mergeCell ref="C5068:C5069"/>
    <mergeCell ref="C5055:C5057"/>
    <mergeCell ref="C5058:C5060"/>
    <mergeCell ref="C5061:C5062"/>
    <mergeCell ref="C5047:C5048"/>
    <mergeCell ref="C5049:C5051"/>
    <mergeCell ref="C5052:C5054"/>
    <mergeCell ref="C5039:C5041"/>
    <mergeCell ref="C5042:C5044"/>
    <mergeCell ref="C5045:C5046"/>
    <mergeCell ref="C4950:C4951"/>
    <mergeCell ref="C4952:C4954"/>
    <mergeCell ref="C4938:C4940"/>
    <mergeCell ref="C4941:C4943"/>
    <mergeCell ref="C4944:C4946"/>
    <mergeCell ref="C5032:C5033"/>
    <mergeCell ref="C5034:C5036"/>
    <mergeCell ref="C5037:C5038"/>
    <mergeCell ref="C5026:C5027"/>
    <mergeCell ref="C5028:C5029"/>
    <mergeCell ref="C5030:C5031"/>
    <mergeCell ref="C5017:C5019"/>
    <mergeCell ref="C5020:C5022"/>
    <mergeCell ref="C5023:C5025"/>
    <mergeCell ref="C5008:C5010"/>
    <mergeCell ref="C5011:C5013"/>
    <mergeCell ref="C5014:C5016"/>
    <mergeCell ref="C4999:C5001"/>
    <mergeCell ref="C5002:C5004"/>
    <mergeCell ref="C5005:C5007"/>
    <mergeCell ref="C4991:C4992"/>
    <mergeCell ref="C4993:C4995"/>
    <mergeCell ref="C4996:C4998"/>
    <mergeCell ref="C4926:C4928"/>
    <mergeCell ref="C4929:C4931"/>
    <mergeCell ref="B4932:B5134"/>
    <mergeCell ref="C4932:C4934"/>
    <mergeCell ref="C4935:C4937"/>
    <mergeCell ref="C4918:C4920"/>
    <mergeCell ref="C4921:C4923"/>
    <mergeCell ref="C4924:C4925"/>
    <mergeCell ref="C4908:C4910"/>
    <mergeCell ref="B4911:B4931"/>
    <mergeCell ref="C4911:C4912"/>
    <mergeCell ref="C4913:C4915"/>
    <mergeCell ref="C4916:C4917"/>
    <mergeCell ref="C4901:C4902"/>
    <mergeCell ref="C4903:C4904"/>
    <mergeCell ref="C4905:C4907"/>
    <mergeCell ref="C4892:C4894"/>
    <mergeCell ref="C4895:C4897"/>
    <mergeCell ref="C4898:C4900"/>
    <mergeCell ref="C4982:C4984"/>
    <mergeCell ref="C4985:C4987"/>
    <mergeCell ref="C4988:C4990"/>
    <mergeCell ref="C4973:C4975"/>
    <mergeCell ref="C4976:C4978"/>
    <mergeCell ref="C4979:C4981"/>
    <mergeCell ref="C4964:C4966"/>
    <mergeCell ref="C4967:C4969"/>
    <mergeCell ref="C4970:C4972"/>
    <mergeCell ref="C4955:C4957"/>
    <mergeCell ref="C4958:C4960"/>
    <mergeCell ref="C4961:C4963"/>
    <mergeCell ref="C4947:C4949"/>
    <mergeCell ref="C4883:C4885"/>
    <mergeCell ref="C4886:C4888"/>
    <mergeCell ref="C4889:C4891"/>
    <mergeCell ref="C4873:C4874"/>
    <mergeCell ref="C4875:C4877"/>
    <mergeCell ref="B4878:B4910"/>
    <mergeCell ref="C4878:C4880"/>
    <mergeCell ref="C4881:C4882"/>
    <mergeCell ref="C4866:C4867"/>
    <mergeCell ref="C4868:C4870"/>
    <mergeCell ref="C4871:C4872"/>
    <mergeCell ref="B4857:B4877"/>
    <mergeCell ref="C4857:C4858"/>
    <mergeCell ref="C4859:C4860"/>
    <mergeCell ref="C4861:C4863"/>
    <mergeCell ref="C4864:C4865"/>
    <mergeCell ref="C4849:C4850"/>
    <mergeCell ref="C4851:C4853"/>
    <mergeCell ref="C4854:C4856"/>
    <mergeCell ref="C4840:C4842"/>
    <mergeCell ref="C4843:C4845"/>
    <mergeCell ref="C4846:C4848"/>
    <mergeCell ref="C4830:C4832"/>
    <mergeCell ref="B4833:B4856"/>
    <mergeCell ref="C4833:C4834"/>
    <mergeCell ref="C4835:C4836"/>
    <mergeCell ref="C4837:C4839"/>
    <mergeCell ref="C4822:C4823"/>
    <mergeCell ref="C4824:C4826"/>
    <mergeCell ref="C4827:C4829"/>
    <mergeCell ref="C4812:C4814"/>
    <mergeCell ref="B4815:B4832"/>
    <mergeCell ref="C4815:C4816"/>
    <mergeCell ref="C4817:C4818"/>
    <mergeCell ref="C4819:C4821"/>
    <mergeCell ref="B4802:B4814"/>
    <mergeCell ref="C4802:C4804"/>
    <mergeCell ref="C4805:C4807"/>
    <mergeCell ref="C4808:C4809"/>
    <mergeCell ref="C4810:C4811"/>
    <mergeCell ref="C4793:C4795"/>
    <mergeCell ref="C4796:C4798"/>
    <mergeCell ref="C4799:C4801"/>
    <mergeCell ref="C4784:C4786"/>
    <mergeCell ref="C4787:C4789"/>
    <mergeCell ref="C4790:C4792"/>
    <mergeCell ref="C4772:C4774"/>
    <mergeCell ref="C4775:C4777"/>
    <mergeCell ref="B4778:B4801"/>
    <mergeCell ref="C4778:C4780"/>
    <mergeCell ref="C4781:C4783"/>
    <mergeCell ref="C4764:C4766"/>
    <mergeCell ref="C4767:C4768"/>
    <mergeCell ref="C4769:C4771"/>
    <mergeCell ref="C4752:C4754"/>
    <mergeCell ref="B4755:B4777"/>
    <mergeCell ref="C4755:C4757"/>
    <mergeCell ref="C4758:C4760"/>
    <mergeCell ref="C4761:C4763"/>
    <mergeCell ref="B4674:B4681"/>
    <mergeCell ref="C4674:C4675"/>
    <mergeCell ref="C4676:C4677"/>
    <mergeCell ref="C4678:C4679"/>
    <mergeCell ref="C4743:C4745"/>
    <mergeCell ref="C4746:C4748"/>
    <mergeCell ref="C4749:C4751"/>
    <mergeCell ref="C4734:C4736"/>
    <mergeCell ref="C4737:C4739"/>
    <mergeCell ref="C4740:C4742"/>
    <mergeCell ref="B4723:B4754"/>
    <mergeCell ref="C4723:C4724"/>
    <mergeCell ref="C4725:C4727"/>
    <mergeCell ref="C4728:C4730"/>
    <mergeCell ref="C4731:C4733"/>
    <mergeCell ref="C4714:C4716"/>
    <mergeCell ref="C4717:C4719"/>
    <mergeCell ref="C4720:C4722"/>
    <mergeCell ref="C4705:C4707"/>
    <mergeCell ref="C4708:C4710"/>
    <mergeCell ref="C4711:C4713"/>
    <mergeCell ref="C4664:C4665"/>
    <mergeCell ref="C4666:C4667"/>
    <mergeCell ref="C4656:C4657"/>
    <mergeCell ref="C4658:C4659"/>
    <mergeCell ref="C4660:C4661"/>
    <mergeCell ref="C4650:C4651"/>
    <mergeCell ref="C4652:C4653"/>
    <mergeCell ref="C4654:C4655"/>
    <mergeCell ref="C4644:C4645"/>
    <mergeCell ref="C4646:C4647"/>
    <mergeCell ref="C4648:C4649"/>
    <mergeCell ref="C4638:C4639"/>
    <mergeCell ref="C4640:C4641"/>
    <mergeCell ref="C4642:C4643"/>
    <mergeCell ref="C4698:C4699"/>
    <mergeCell ref="C4700:C4701"/>
    <mergeCell ref="A4702:A5134"/>
    <mergeCell ref="B4702:B4722"/>
    <mergeCell ref="C4702:C4704"/>
    <mergeCell ref="B4690:B4701"/>
    <mergeCell ref="C4690:C4691"/>
    <mergeCell ref="C4692:C4693"/>
    <mergeCell ref="C4694:C4695"/>
    <mergeCell ref="C4696:C4697"/>
    <mergeCell ref="B4686:B4689"/>
    <mergeCell ref="C4686:C4687"/>
    <mergeCell ref="C4688:C4689"/>
    <mergeCell ref="C4680:C4681"/>
    <mergeCell ref="B4682:B4685"/>
    <mergeCell ref="C4682:C4683"/>
    <mergeCell ref="C4684:C4685"/>
    <mergeCell ref="A4674:A4701"/>
    <mergeCell ref="C4586:C4587"/>
    <mergeCell ref="C4588:C4589"/>
    <mergeCell ref="C4590:C4591"/>
    <mergeCell ref="C4578:C4579"/>
    <mergeCell ref="C4580:C4581"/>
    <mergeCell ref="B4582:B4597"/>
    <mergeCell ref="C4582:C4583"/>
    <mergeCell ref="C4584:C4585"/>
    <mergeCell ref="B4630:B4673"/>
    <mergeCell ref="C4630:C4631"/>
    <mergeCell ref="C4632:C4633"/>
    <mergeCell ref="C4634:C4635"/>
    <mergeCell ref="C4636:C4637"/>
    <mergeCell ref="B4624:B4629"/>
    <mergeCell ref="C4624:C4625"/>
    <mergeCell ref="C4626:C4627"/>
    <mergeCell ref="C4628:C4629"/>
    <mergeCell ref="B4618:B4623"/>
    <mergeCell ref="C4618:C4619"/>
    <mergeCell ref="C4620:C4621"/>
    <mergeCell ref="C4622:C4623"/>
    <mergeCell ref="B4614:B4617"/>
    <mergeCell ref="C4614:C4615"/>
    <mergeCell ref="C4616:C4617"/>
    <mergeCell ref="B4608:B4613"/>
    <mergeCell ref="C4608:C4609"/>
    <mergeCell ref="C4610:C4611"/>
    <mergeCell ref="C4612:C4613"/>
    <mergeCell ref="C4668:C4669"/>
    <mergeCell ref="C4670:C4671"/>
    <mergeCell ref="C4672:C4673"/>
    <mergeCell ref="C4662:C4663"/>
    <mergeCell ref="A4572:A4673"/>
    <mergeCell ref="B4572:B4581"/>
    <mergeCell ref="C4572:C4573"/>
    <mergeCell ref="C4574:C4575"/>
    <mergeCell ref="C4576:C4577"/>
    <mergeCell ref="B4568:B4571"/>
    <mergeCell ref="C4568:C4569"/>
    <mergeCell ref="C4570:C4571"/>
    <mergeCell ref="C4562:C4563"/>
    <mergeCell ref="A4564:A4571"/>
    <mergeCell ref="B4564:B4567"/>
    <mergeCell ref="C4564:C4565"/>
    <mergeCell ref="C4566:C4567"/>
    <mergeCell ref="C4556:C4557"/>
    <mergeCell ref="C4558:C4559"/>
    <mergeCell ref="C4560:C4561"/>
    <mergeCell ref="B4548:B4563"/>
    <mergeCell ref="C4548:C4549"/>
    <mergeCell ref="C4550:C4551"/>
    <mergeCell ref="C4552:C4553"/>
    <mergeCell ref="C4554:C4555"/>
    <mergeCell ref="A4524:A4563"/>
    <mergeCell ref="B4602:B4607"/>
    <mergeCell ref="C4602:C4603"/>
    <mergeCell ref="C4604:C4605"/>
    <mergeCell ref="C4606:C4607"/>
    <mergeCell ref="B4598:B4601"/>
    <mergeCell ref="C4598:C4599"/>
    <mergeCell ref="C4600:C4601"/>
    <mergeCell ref="C4592:C4593"/>
    <mergeCell ref="C4594:C4595"/>
    <mergeCell ref="C4596:C4597"/>
    <mergeCell ref="C4486:C4487"/>
    <mergeCell ref="B4544:B4547"/>
    <mergeCell ref="C4544:C4545"/>
    <mergeCell ref="C4546:C4547"/>
    <mergeCell ref="B4540:B4543"/>
    <mergeCell ref="C4540:C4541"/>
    <mergeCell ref="C4542:C4543"/>
    <mergeCell ref="B4534:B4539"/>
    <mergeCell ref="C4534:C4535"/>
    <mergeCell ref="C4536:C4537"/>
    <mergeCell ref="C4538:C4539"/>
    <mergeCell ref="C4526:C4527"/>
    <mergeCell ref="C4528:C4529"/>
    <mergeCell ref="B4530:B4533"/>
    <mergeCell ref="C4530:C4531"/>
    <mergeCell ref="C4532:C4533"/>
    <mergeCell ref="C4520:C4521"/>
    <mergeCell ref="C4522:C4523"/>
    <mergeCell ref="B4524:B4529"/>
    <mergeCell ref="C4524:C4525"/>
    <mergeCell ref="C4472:C4473"/>
    <mergeCell ref="C4460:C4461"/>
    <mergeCell ref="B4462:B4469"/>
    <mergeCell ref="C4462:C4463"/>
    <mergeCell ref="C4464:C4465"/>
    <mergeCell ref="C4466:C4467"/>
    <mergeCell ref="C4454:C4455"/>
    <mergeCell ref="C4456:C4457"/>
    <mergeCell ref="C4458:C4459"/>
    <mergeCell ref="C4448:C4449"/>
    <mergeCell ref="C4450:C4451"/>
    <mergeCell ref="C4514:C4515"/>
    <mergeCell ref="C4516:C4517"/>
    <mergeCell ref="C4518:C4519"/>
    <mergeCell ref="C4508:C4509"/>
    <mergeCell ref="C4510:C4511"/>
    <mergeCell ref="C4512:C4513"/>
    <mergeCell ref="C4502:C4503"/>
    <mergeCell ref="C4504:C4505"/>
    <mergeCell ref="C4506:C4507"/>
    <mergeCell ref="C4496:C4497"/>
    <mergeCell ref="C4498:C4499"/>
    <mergeCell ref="C4500:C4501"/>
    <mergeCell ref="C4488:C4489"/>
    <mergeCell ref="C4490:C4491"/>
    <mergeCell ref="B4492:B4523"/>
    <mergeCell ref="C4492:C4493"/>
    <mergeCell ref="C4494:C4495"/>
    <mergeCell ref="B4480:B4491"/>
    <mergeCell ref="C4480:C4481"/>
    <mergeCell ref="C4482:C4483"/>
    <mergeCell ref="C4484:C4485"/>
    <mergeCell ref="C4385:C4387"/>
    <mergeCell ref="B4388:B4395"/>
    <mergeCell ref="C4388:C4389"/>
    <mergeCell ref="C4390:C4392"/>
    <mergeCell ref="A4452:A4523"/>
    <mergeCell ref="B4452:B4461"/>
    <mergeCell ref="C4452:C4453"/>
    <mergeCell ref="B4440:B4451"/>
    <mergeCell ref="C4440:C4441"/>
    <mergeCell ref="C4442:C4443"/>
    <mergeCell ref="C4444:C4445"/>
    <mergeCell ref="C4446:C4447"/>
    <mergeCell ref="B4434:B4439"/>
    <mergeCell ref="C4434:C4435"/>
    <mergeCell ref="C4436:C4437"/>
    <mergeCell ref="C4438:C4439"/>
    <mergeCell ref="C4428:C4429"/>
    <mergeCell ref="B4430:B4433"/>
    <mergeCell ref="C4430:C4431"/>
    <mergeCell ref="C4432:C4433"/>
    <mergeCell ref="C4421:C4423"/>
    <mergeCell ref="A4424:A4451"/>
    <mergeCell ref="B4424:B4429"/>
    <mergeCell ref="C4424:C4425"/>
    <mergeCell ref="C4426:C4427"/>
    <mergeCell ref="B4474:B4479"/>
    <mergeCell ref="C4474:C4475"/>
    <mergeCell ref="C4476:C4477"/>
    <mergeCell ref="C4478:C4479"/>
    <mergeCell ref="C4468:C4469"/>
    <mergeCell ref="B4470:B4473"/>
    <mergeCell ref="C4470:C4471"/>
    <mergeCell ref="A4381:A4423"/>
    <mergeCell ref="B4381:B4387"/>
    <mergeCell ref="C4381:C4382"/>
    <mergeCell ref="B4369:B4380"/>
    <mergeCell ref="C4369:C4370"/>
    <mergeCell ref="C4371:C4372"/>
    <mergeCell ref="C4373:C4374"/>
    <mergeCell ref="C4375:C4376"/>
    <mergeCell ref="B4365:B4368"/>
    <mergeCell ref="C4365:C4366"/>
    <mergeCell ref="C4367:C4368"/>
    <mergeCell ref="B4359:B4364"/>
    <mergeCell ref="C4359:C4360"/>
    <mergeCell ref="C4361:C4362"/>
    <mergeCell ref="C4363:C4364"/>
    <mergeCell ref="C4415:C4416"/>
    <mergeCell ref="C4417:C4418"/>
    <mergeCell ref="C4419:C4420"/>
    <mergeCell ref="B4406:B4423"/>
    <mergeCell ref="C4406:C4407"/>
    <mergeCell ref="C4408:C4409"/>
    <mergeCell ref="C4410:C4411"/>
    <mergeCell ref="C4412:C4414"/>
    <mergeCell ref="B4402:B4405"/>
    <mergeCell ref="C4402:C4403"/>
    <mergeCell ref="C4404:C4405"/>
    <mergeCell ref="C4393:C4395"/>
    <mergeCell ref="B4396:B4401"/>
    <mergeCell ref="C4396:C4397"/>
    <mergeCell ref="C4398:C4399"/>
    <mergeCell ref="C4400:C4401"/>
    <mergeCell ref="C4383:C4384"/>
    <mergeCell ref="C4353:C4354"/>
    <mergeCell ref="B4355:B4358"/>
    <mergeCell ref="C4355:C4356"/>
    <mergeCell ref="C4357:C4358"/>
    <mergeCell ref="C4347:C4348"/>
    <mergeCell ref="C4349:C4350"/>
    <mergeCell ref="A4351:A4380"/>
    <mergeCell ref="B4351:B4354"/>
    <mergeCell ref="C4351:C4352"/>
    <mergeCell ref="C4341:C4342"/>
    <mergeCell ref="C4343:C4344"/>
    <mergeCell ref="C4345:C4346"/>
    <mergeCell ref="C4335:C4336"/>
    <mergeCell ref="C4337:C4338"/>
    <mergeCell ref="C4339:C4340"/>
    <mergeCell ref="C4329:C4330"/>
    <mergeCell ref="C4331:C4332"/>
    <mergeCell ref="C4333:C4334"/>
    <mergeCell ref="C4377:C4378"/>
    <mergeCell ref="C4379:C4380"/>
    <mergeCell ref="C4323:C4324"/>
    <mergeCell ref="C4325:C4326"/>
    <mergeCell ref="C4327:C4328"/>
    <mergeCell ref="C4317:C4318"/>
    <mergeCell ref="C4319:C4320"/>
    <mergeCell ref="C4321:C4322"/>
    <mergeCell ref="C4311:C4312"/>
    <mergeCell ref="C4313:C4314"/>
    <mergeCell ref="C4315:C4316"/>
    <mergeCell ref="C4305:C4306"/>
    <mergeCell ref="C4307:C4308"/>
    <mergeCell ref="C4309:C4310"/>
    <mergeCell ref="C4299:C4300"/>
    <mergeCell ref="C4301:C4302"/>
    <mergeCell ref="C4303:C4304"/>
    <mergeCell ref="B4291:B4350"/>
    <mergeCell ref="C4291:C4292"/>
    <mergeCell ref="C4293:C4294"/>
    <mergeCell ref="C4295:C4296"/>
    <mergeCell ref="C4297:C4298"/>
    <mergeCell ref="C4233:C4234"/>
    <mergeCell ref="C4235:C4236"/>
    <mergeCell ref="C4223:C4224"/>
    <mergeCell ref="C4225:C4226"/>
    <mergeCell ref="B4227:B4238"/>
    <mergeCell ref="C4227:C4228"/>
    <mergeCell ref="C4229:C4230"/>
    <mergeCell ref="B4287:B4290"/>
    <mergeCell ref="C4287:C4288"/>
    <mergeCell ref="C4289:C4290"/>
    <mergeCell ref="B4281:B4286"/>
    <mergeCell ref="C4281:C4282"/>
    <mergeCell ref="C4283:C4284"/>
    <mergeCell ref="C4285:C4286"/>
    <mergeCell ref="C4275:C4276"/>
    <mergeCell ref="B4277:B4280"/>
    <mergeCell ref="C4277:C4278"/>
    <mergeCell ref="C4279:C4280"/>
    <mergeCell ref="C4267:C4268"/>
    <mergeCell ref="B4269:B4276"/>
    <mergeCell ref="C4269:C4270"/>
    <mergeCell ref="C4271:C4272"/>
    <mergeCell ref="C4273:C4274"/>
    <mergeCell ref="C4259:C4260"/>
    <mergeCell ref="C4261:C4262"/>
    <mergeCell ref="B4263:B4268"/>
    <mergeCell ref="C4263:C4264"/>
    <mergeCell ref="C4265:C4266"/>
    <mergeCell ref="C4217:C4218"/>
    <mergeCell ref="C4219:C4220"/>
    <mergeCell ref="C4221:C4222"/>
    <mergeCell ref="C4210:C4211"/>
    <mergeCell ref="C4212:C4214"/>
    <mergeCell ref="A4215:A4350"/>
    <mergeCell ref="B4215:B4226"/>
    <mergeCell ref="C4215:C4216"/>
    <mergeCell ref="C4204:C4205"/>
    <mergeCell ref="C4206:C4207"/>
    <mergeCell ref="C4208:C4209"/>
    <mergeCell ref="C4197:C4198"/>
    <mergeCell ref="C4199:C4200"/>
    <mergeCell ref="C4201:C4203"/>
    <mergeCell ref="C4190:C4192"/>
    <mergeCell ref="C4193:C4194"/>
    <mergeCell ref="C4195:C4196"/>
    <mergeCell ref="A3828:A4214"/>
    <mergeCell ref="C4253:C4254"/>
    <mergeCell ref="C4255:C4256"/>
    <mergeCell ref="C4257:C4258"/>
    <mergeCell ref="C4245:C4246"/>
    <mergeCell ref="B4247:B4262"/>
    <mergeCell ref="C4247:C4248"/>
    <mergeCell ref="C4249:C4250"/>
    <mergeCell ref="C4251:C4252"/>
    <mergeCell ref="C4237:C4238"/>
    <mergeCell ref="B4239:B4246"/>
    <mergeCell ref="C4239:C4240"/>
    <mergeCell ref="C4241:C4242"/>
    <mergeCell ref="C4243:C4244"/>
    <mergeCell ref="C4231:C4232"/>
    <mergeCell ref="C4182:C4184"/>
    <mergeCell ref="C4185:C4186"/>
    <mergeCell ref="C4187:C4189"/>
    <mergeCell ref="C4175:C4176"/>
    <mergeCell ref="C4177:C4178"/>
    <mergeCell ref="C4179:C4181"/>
    <mergeCell ref="C4168:C4170"/>
    <mergeCell ref="C4171:C4172"/>
    <mergeCell ref="C4173:C4174"/>
    <mergeCell ref="C4162:C4163"/>
    <mergeCell ref="C4164:C4165"/>
    <mergeCell ref="C4166:C4167"/>
    <mergeCell ref="C4155:C4157"/>
    <mergeCell ref="C4158:C4159"/>
    <mergeCell ref="C4160:C4161"/>
    <mergeCell ref="C4147:C4149"/>
    <mergeCell ref="C4150:C4152"/>
    <mergeCell ref="C4153:C4154"/>
    <mergeCell ref="C4067:C4069"/>
    <mergeCell ref="C4070:C4071"/>
    <mergeCell ref="C4055:C4057"/>
    <mergeCell ref="C4058:C4060"/>
    <mergeCell ref="C4061:C4063"/>
    <mergeCell ref="C4140:C4141"/>
    <mergeCell ref="C4142:C4144"/>
    <mergeCell ref="C4145:C4146"/>
    <mergeCell ref="C4132:C4134"/>
    <mergeCell ref="C4135:C4137"/>
    <mergeCell ref="C4138:C4139"/>
    <mergeCell ref="C4125:C4126"/>
    <mergeCell ref="C4127:C4129"/>
    <mergeCell ref="C4130:C4131"/>
    <mergeCell ref="C4118:C4120"/>
    <mergeCell ref="C4121:C4122"/>
    <mergeCell ref="C4123:C4124"/>
    <mergeCell ref="C4111:C4112"/>
    <mergeCell ref="C4113:C4115"/>
    <mergeCell ref="C4116:C4117"/>
    <mergeCell ref="C4103:C4105"/>
    <mergeCell ref="C4106:C4108"/>
    <mergeCell ref="C4109:C4110"/>
    <mergeCell ref="C4047:C4049"/>
    <mergeCell ref="C4050:C4052"/>
    <mergeCell ref="C4053:C4054"/>
    <mergeCell ref="B4035:B4214"/>
    <mergeCell ref="C4035:C4037"/>
    <mergeCell ref="C4038:C4040"/>
    <mergeCell ref="C4041:C4043"/>
    <mergeCell ref="C4044:C4046"/>
    <mergeCell ref="C4028:C4029"/>
    <mergeCell ref="C4030:C4031"/>
    <mergeCell ref="C4032:C4034"/>
    <mergeCell ref="B4019:B4034"/>
    <mergeCell ref="C4019:C4020"/>
    <mergeCell ref="C4021:C4023"/>
    <mergeCell ref="C4024:C4025"/>
    <mergeCell ref="C4026:C4027"/>
    <mergeCell ref="C4012:C4013"/>
    <mergeCell ref="C4014:C4015"/>
    <mergeCell ref="C4016:C4018"/>
    <mergeCell ref="C4095:C4097"/>
    <mergeCell ref="C4098:C4099"/>
    <mergeCell ref="C4100:C4102"/>
    <mergeCell ref="C4088:C4090"/>
    <mergeCell ref="C4091:C4092"/>
    <mergeCell ref="C4093:C4094"/>
    <mergeCell ref="C4080:C4081"/>
    <mergeCell ref="C4082:C4084"/>
    <mergeCell ref="C4085:C4087"/>
    <mergeCell ref="C4072:C4074"/>
    <mergeCell ref="C4075:C4076"/>
    <mergeCell ref="C4077:C4079"/>
    <mergeCell ref="C4064:C4066"/>
    <mergeCell ref="C4004:C4006"/>
    <mergeCell ref="C4007:C4009"/>
    <mergeCell ref="C4010:C4011"/>
    <mergeCell ref="C3996:C3998"/>
    <mergeCell ref="C3999:C4001"/>
    <mergeCell ref="C4002:C4003"/>
    <mergeCell ref="C3987:C3988"/>
    <mergeCell ref="C3989:C3991"/>
    <mergeCell ref="B3992:B4018"/>
    <mergeCell ref="C3992:C3993"/>
    <mergeCell ref="C3994:C3995"/>
    <mergeCell ref="C3980:C3981"/>
    <mergeCell ref="C3982:C3984"/>
    <mergeCell ref="C3985:C3986"/>
    <mergeCell ref="B3972:B3991"/>
    <mergeCell ref="C3972:C3973"/>
    <mergeCell ref="C3974:C3975"/>
    <mergeCell ref="C3976:C3977"/>
    <mergeCell ref="C3978:C3979"/>
    <mergeCell ref="C3964:C3965"/>
    <mergeCell ref="C3966:C3968"/>
    <mergeCell ref="C3969:C3971"/>
    <mergeCell ref="C3956:C3957"/>
    <mergeCell ref="C3958:C3960"/>
    <mergeCell ref="C3961:C3963"/>
    <mergeCell ref="C3946:C3948"/>
    <mergeCell ref="B3949:B3971"/>
    <mergeCell ref="C3949:C3950"/>
    <mergeCell ref="C3951:C3952"/>
    <mergeCell ref="C3953:C3955"/>
    <mergeCell ref="C3938:C3939"/>
    <mergeCell ref="C3940:C3942"/>
    <mergeCell ref="C3943:C3945"/>
    <mergeCell ref="C3928:C3930"/>
    <mergeCell ref="B3931:B3948"/>
    <mergeCell ref="C3931:C3932"/>
    <mergeCell ref="C3933:C3934"/>
    <mergeCell ref="C3935:C3937"/>
    <mergeCell ref="C3918:C3920"/>
    <mergeCell ref="B3921:B3930"/>
    <mergeCell ref="C3921:C3922"/>
    <mergeCell ref="C3923:C3925"/>
    <mergeCell ref="C3926:C3927"/>
    <mergeCell ref="C3911:C3912"/>
    <mergeCell ref="C3913:C3914"/>
    <mergeCell ref="C3915:C3917"/>
    <mergeCell ref="B3900:B3920"/>
    <mergeCell ref="C3900:C3901"/>
    <mergeCell ref="C3902:C3904"/>
    <mergeCell ref="C3905:C3907"/>
    <mergeCell ref="C3908:C3910"/>
    <mergeCell ref="C3892:C3893"/>
    <mergeCell ref="C3894:C3896"/>
    <mergeCell ref="C3897:C3899"/>
    <mergeCell ref="C3884:C3886"/>
    <mergeCell ref="C3887:C3889"/>
    <mergeCell ref="C3890:C3891"/>
    <mergeCell ref="C3873:C3875"/>
    <mergeCell ref="C3876:C3878"/>
    <mergeCell ref="B3879:B3899"/>
    <mergeCell ref="C3879:C3880"/>
    <mergeCell ref="C3881:C3883"/>
    <mergeCell ref="C3866:C3867"/>
    <mergeCell ref="C3868:C3870"/>
    <mergeCell ref="C3871:C3872"/>
    <mergeCell ref="C3857:C3859"/>
    <mergeCell ref="C3860:C3862"/>
    <mergeCell ref="C3863:C3865"/>
    <mergeCell ref="C3846:C3848"/>
    <mergeCell ref="B3849:B3878"/>
    <mergeCell ref="C3849:C3850"/>
    <mergeCell ref="C3851:C3853"/>
    <mergeCell ref="C3854:C3856"/>
    <mergeCell ref="C3837:C3839"/>
    <mergeCell ref="C3840:C3842"/>
    <mergeCell ref="C3843:C3845"/>
    <mergeCell ref="B3828:B3848"/>
    <mergeCell ref="C3828:C3830"/>
    <mergeCell ref="C3831:C3833"/>
    <mergeCell ref="C3834:C3836"/>
    <mergeCell ref="B3824:B3827"/>
    <mergeCell ref="C3824:C3825"/>
    <mergeCell ref="C3826:C3827"/>
    <mergeCell ref="C3818:C3819"/>
    <mergeCell ref="A3820:A3827"/>
    <mergeCell ref="B3820:B3823"/>
    <mergeCell ref="C3820:C3821"/>
    <mergeCell ref="C3822:C3823"/>
    <mergeCell ref="C3812:C3813"/>
    <mergeCell ref="C3814:C3815"/>
    <mergeCell ref="C3816:C3817"/>
    <mergeCell ref="B3804:B3819"/>
    <mergeCell ref="C3804:C3805"/>
    <mergeCell ref="C3806:C3807"/>
    <mergeCell ref="C3808:C3809"/>
    <mergeCell ref="C3810:C3811"/>
    <mergeCell ref="B3800:B3803"/>
    <mergeCell ref="C3800:C3801"/>
    <mergeCell ref="C3802:C3803"/>
    <mergeCell ref="B3796:B3799"/>
    <mergeCell ref="C3796:C3797"/>
    <mergeCell ref="C3798:C3799"/>
    <mergeCell ref="B3792:B3795"/>
    <mergeCell ref="C3792:C3793"/>
    <mergeCell ref="C3794:C3795"/>
    <mergeCell ref="B3786:B3791"/>
    <mergeCell ref="C3786:C3787"/>
    <mergeCell ref="C3788:C3789"/>
    <mergeCell ref="C3790:C3791"/>
    <mergeCell ref="C3780:C3781"/>
    <mergeCell ref="B3782:B3785"/>
    <mergeCell ref="C3782:C3783"/>
    <mergeCell ref="C3784:C3785"/>
    <mergeCell ref="C3772:C3774"/>
    <mergeCell ref="C3775:C3777"/>
    <mergeCell ref="A3778:A3819"/>
    <mergeCell ref="B3778:B3781"/>
    <mergeCell ref="C3778:C3779"/>
    <mergeCell ref="C3698:C3700"/>
    <mergeCell ref="C3701:C3702"/>
    <mergeCell ref="C3687:C3688"/>
    <mergeCell ref="C3689:C3691"/>
    <mergeCell ref="C3692:C3694"/>
    <mergeCell ref="C3766:C3767"/>
    <mergeCell ref="C3768:C3769"/>
    <mergeCell ref="C3770:C3771"/>
    <mergeCell ref="C3759:C3760"/>
    <mergeCell ref="C3761:C3763"/>
    <mergeCell ref="C3764:C3765"/>
    <mergeCell ref="C3752:C3754"/>
    <mergeCell ref="C3755:C3756"/>
    <mergeCell ref="C3757:C3758"/>
    <mergeCell ref="C3744:C3746"/>
    <mergeCell ref="C3747:C3748"/>
    <mergeCell ref="C3749:C3751"/>
    <mergeCell ref="C3737:C3738"/>
    <mergeCell ref="C3739:C3740"/>
    <mergeCell ref="C3741:C3743"/>
    <mergeCell ref="C3731:C3732"/>
    <mergeCell ref="C3733:C3734"/>
    <mergeCell ref="C3735:C3736"/>
    <mergeCell ref="C3681:C3682"/>
    <mergeCell ref="C3683:C3684"/>
    <mergeCell ref="C3685:C3686"/>
    <mergeCell ref="C3672:C3674"/>
    <mergeCell ref="C3675:C3677"/>
    <mergeCell ref="C3678:C3680"/>
    <mergeCell ref="C3661:C3663"/>
    <mergeCell ref="C3664:C3666"/>
    <mergeCell ref="B3667:B3777"/>
    <mergeCell ref="C3667:C3669"/>
    <mergeCell ref="C3670:C3671"/>
    <mergeCell ref="C3655:C3656"/>
    <mergeCell ref="C3657:C3658"/>
    <mergeCell ref="C3659:C3660"/>
    <mergeCell ref="C3645:C3646"/>
    <mergeCell ref="C3647:C3649"/>
    <mergeCell ref="B3650:B3666"/>
    <mergeCell ref="C3650:C3652"/>
    <mergeCell ref="C3653:C3654"/>
    <mergeCell ref="C3725:C3726"/>
    <mergeCell ref="C3727:C3728"/>
    <mergeCell ref="C3729:C3730"/>
    <mergeCell ref="C3718:C3719"/>
    <mergeCell ref="C3720:C3721"/>
    <mergeCell ref="C3722:C3724"/>
    <mergeCell ref="C3712:C3713"/>
    <mergeCell ref="C3714:C3715"/>
    <mergeCell ref="C3716:C3717"/>
    <mergeCell ref="C3703:C3705"/>
    <mergeCell ref="C3706:C3708"/>
    <mergeCell ref="C3709:C3711"/>
    <mergeCell ref="C3695:C3697"/>
    <mergeCell ref="C3588:C3589"/>
    <mergeCell ref="C3568:C3570"/>
    <mergeCell ref="B3571:B3581"/>
    <mergeCell ref="C3571:C3573"/>
    <mergeCell ref="C3574:C3575"/>
    <mergeCell ref="C3576:C3578"/>
    <mergeCell ref="B3557:B3570"/>
    <mergeCell ref="C3557:C3558"/>
    <mergeCell ref="C3559:C3561"/>
    <mergeCell ref="C3562:C3564"/>
    <mergeCell ref="C3565:C3567"/>
    <mergeCell ref="C3638:C3640"/>
    <mergeCell ref="C3641:C3642"/>
    <mergeCell ref="C3643:C3644"/>
    <mergeCell ref="C3630:C3632"/>
    <mergeCell ref="C3633:C3634"/>
    <mergeCell ref="C3635:C3637"/>
    <mergeCell ref="B3621:B3649"/>
    <mergeCell ref="C3621:C3622"/>
    <mergeCell ref="C3623:C3624"/>
    <mergeCell ref="C3625:C3626"/>
    <mergeCell ref="C3627:C3629"/>
    <mergeCell ref="B3615:B3620"/>
    <mergeCell ref="C3615:C3616"/>
    <mergeCell ref="C3617:C3618"/>
    <mergeCell ref="C3619:C3620"/>
    <mergeCell ref="C3608:C3609"/>
    <mergeCell ref="C3610:C3611"/>
    <mergeCell ref="C3612:C3614"/>
    <mergeCell ref="B3551:B3556"/>
    <mergeCell ref="C3551:C3552"/>
    <mergeCell ref="C3553:C3554"/>
    <mergeCell ref="C3555:C3556"/>
    <mergeCell ref="C3543:C3545"/>
    <mergeCell ref="C3546:C3547"/>
    <mergeCell ref="C3548:C3550"/>
    <mergeCell ref="C3535:C3536"/>
    <mergeCell ref="C3537:C3539"/>
    <mergeCell ref="C3540:C3542"/>
    <mergeCell ref="C3528:C3529"/>
    <mergeCell ref="C3530:C3531"/>
    <mergeCell ref="A3532:A3777"/>
    <mergeCell ref="B3532:B3550"/>
    <mergeCell ref="C3532:C3534"/>
    <mergeCell ref="C3522:C3523"/>
    <mergeCell ref="C3524:C3525"/>
    <mergeCell ref="C3526:C3527"/>
    <mergeCell ref="C3599:C3600"/>
    <mergeCell ref="C3601:C3602"/>
    <mergeCell ref="B3603:B3614"/>
    <mergeCell ref="C3603:C3605"/>
    <mergeCell ref="C3606:C3607"/>
    <mergeCell ref="C3590:C3592"/>
    <mergeCell ref="B3593:B3602"/>
    <mergeCell ref="C3593:C3594"/>
    <mergeCell ref="C3595:C3596"/>
    <mergeCell ref="C3597:C3598"/>
    <mergeCell ref="C3579:C3581"/>
    <mergeCell ref="B3582:B3592"/>
    <mergeCell ref="C3582:C3584"/>
    <mergeCell ref="C3585:C3587"/>
    <mergeCell ref="C3450:C3451"/>
    <mergeCell ref="C3452:C3453"/>
    <mergeCell ref="C3454:C3455"/>
    <mergeCell ref="C3516:C3517"/>
    <mergeCell ref="C3518:C3519"/>
    <mergeCell ref="C3520:C3521"/>
    <mergeCell ref="C3510:C3511"/>
    <mergeCell ref="C3512:C3513"/>
    <mergeCell ref="C3514:C3515"/>
    <mergeCell ref="C3504:C3505"/>
    <mergeCell ref="C3506:C3507"/>
    <mergeCell ref="C3508:C3509"/>
    <mergeCell ref="C3498:C3499"/>
    <mergeCell ref="C3500:C3501"/>
    <mergeCell ref="C3502:C3503"/>
    <mergeCell ref="C3492:C3493"/>
    <mergeCell ref="C3494:C3495"/>
    <mergeCell ref="C3496:C3497"/>
    <mergeCell ref="C3486:C3487"/>
    <mergeCell ref="C3488:C3489"/>
    <mergeCell ref="C3490:C3491"/>
    <mergeCell ref="C3444:C3445"/>
    <mergeCell ref="C3446:C3447"/>
    <mergeCell ref="C3448:C3449"/>
    <mergeCell ref="C3438:C3439"/>
    <mergeCell ref="C3440:C3441"/>
    <mergeCell ref="C3442:C3443"/>
    <mergeCell ref="C3432:C3433"/>
    <mergeCell ref="C3434:C3435"/>
    <mergeCell ref="C3436:C3437"/>
    <mergeCell ref="C3426:C3427"/>
    <mergeCell ref="C3428:C3429"/>
    <mergeCell ref="C3430:C3431"/>
    <mergeCell ref="C3418:C3419"/>
    <mergeCell ref="B3420:B3531"/>
    <mergeCell ref="C3420:C3421"/>
    <mergeCell ref="C3422:C3423"/>
    <mergeCell ref="C3424:C3425"/>
    <mergeCell ref="C3480:C3481"/>
    <mergeCell ref="C3482:C3483"/>
    <mergeCell ref="C3484:C3485"/>
    <mergeCell ref="C3474:C3475"/>
    <mergeCell ref="C3476:C3477"/>
    <mergeCell ref="C3478:C3479"/>
    <mergeCell ref="C3468:C3469"/>
    <mergeCell ref="C3470:C3471"/>
    <mergeCell ref="C3472:C3473"/>
    <mergeCell ref="C3462:C3463"/>
    <mergeCell ref="C3464:C3465"/>
    <mergeCell ref="C3466:C3467"/>
    <mergeCell ref="C3456:C3457"/>
    <mergeCell ref="C3458:C3459"/>
    <mergeCell ref="C3460:C3461"/>
    <mergeCell ref="C3412:C3413"/>
    <mergeCell ref="C3414:C3415"/>
    <mergeCell ref="C3416:C3417"/>
    <mergeCell ref="B3404:B3419"/>
    <mergeCell ref="C3404:C3405"/>
    <mergeCell ref="C3406:C3407"/>
    <mergeCell ref="C3408:C3409"/>
    <mergeCell ref="C3410:C3411"/>
    <mergeCell ref="C3398:C3399"/>
    <mergeCell ref="C3400:C3401"/>
    <mergeCell ref="C3402:C3403"/>
    <mergeCell ref="C3392:C3393"/>
    <mergeCell ref="C3394:C3395"/>
    <mergeCell ref="C3396:C3397"/>
    <mergeCell ref="C3384:C3385"/>
    <mergeCell ref="B3386:B3403"/>
    <mergeCell ref="C3386:C3387"/>
    <mergeCell ref="C3388:C3389"/>
    <mergeCell ref="C3390:C3391"/>
    <mergeCell ref="B3376:B3385"/>
    <mergeCell ref="C3376:C3377"/>
    <mergeCell ref="C3378:C3379"/>
    <mergeCell ref="C3380:C3381"/>
    <mergeCell ref="C3382:C3383"/>
    <mergeCell ref="C3314:C3315"/>
    <mergeCell ref="C3316:C3317"/>
    <mergeCell ref="C3318:C3319"/>
    <mergeCell ref="C3306:C3307"/>
    <mergeCell ref="C3308:C3309"/>
    <mergeCell ref="B3310:B3321"/>
    <mergeCell ref="C3310:C3311"/>
    <mergeCell ref="C3312:C3313"/>
    <mergeCell ref="C3370:C3371"/>
    <mergeCell ref="C3372:C3373"/>
    <mergeCell ref="C3374:C3375"/>
    <mergeCell ref="C3364:C3365"/>
    <mergeCell ref="C3366:C3367"/>
    <mergeCell ref="C3368:C3369"/>
    <mergeCell ref="C3356:C3357"/>
    <mergeCell ref="B3358:B3375"/>
    <mergeCell ref="C3358:C3359"/>
    <mergeCell ref="C3360:C3361"/>
    <mergeCell ref="C3362:C3363"/>
    <mergeCell ref="C3350:C3351"/>
    <mergeCell ref="C3352:C3353"/>
    <mergeCell ref="C3354:C3355"/>
    <mergeCell ref="C3342:C3343"/>
    <mergeCell ref="B3344:B3357"/>
    <mergeCell ref="C3344:C3345"/>
    <mergeCell ref="C3346:C3347"/>
    <mergeCell ref="C3348:C3349"/>
    <mergeCell ref="C3298:C3299"/>
    <mergeCell ref="B3300:B3309"/>
    <mergeCell ref="C3300:C3301"/>
    <mergeCell ref="C3302:C3303"/>
    <mergeCell ref="C3304:C3305"/>
    <mergeCell ref="C3292:C3293"/>
    <mergeCell ref="C3294:C3295"/>
    <mergeCell ref="C3296:C3297"/>
    <mergeCell ref="C3285:C3286"/>
    <mergeCell ref="C3287:C3289"/>
    <mergeCell ref="A3290:A3531"/>
    <mergeCell ref="B3290:B3299"/>
    <mergeCell ref="C3290:C3291"/>
    <mergeCell ref="C3278:C3280"/>
    <mergeCell ref="C3281:C3282"/>
    <mergeCell ref="C3283:C3284"/>
    <mergeCell ref="C3272:C3273"/>
    <mergeCell ref="C3274:C3275"/>
    <mergeCell ref="C3276:C3277"/>
    <mergeCell ref="C3334:C3335"/>
    <mergeCell ref="C3336:C3337"/>
    <mergeCell ref="B3338:B3343"/>
    <mergeCell ref="C3338:C3339"/>
    <mergeCell ref="C3340:C3341"/>
    <mergeCell ref="C3328:C3329"/>
    <mergeCell ref="C3330:C3331"/>
    <mergeCell ref="C3332:C3333"/>
    <mergeCell ref="C3320:C3321"/>
    <mergeCell ref="B3322:B3337"/>
    <mergeCell ref="C3322:C3323"/>
    <mergeCell ref="C3324:C3325"/>
    <mergeCell ref="C3326:C3327"/>
    <mergeCell ref="C3263:C3265"/>
    <mergeCell ref="C3266:C3268"/>
    <mergeCell ref="C3269:C3271"/>
    <mergeCell ref="C3256:C3257"/>
    <mergeCell ref="C3258:C3259"/>
    <mergeCell ref="C3260:C3262"/>
    <mergeCell ref="C3249:C3250"/>
    <mergeCell ref="C3251:C3252"/>
    <mergeCell ref="C3253:C3255"/>
    <mergeCell ref="C3242:C3243"/>
    <mergeCell ref="C3244:C3245"/>
    <mergeCell ref="C3246:C3248"/>
    <mergeCell ref="C3235:C3236"/>
    <mergeCell ref="C3237:C3238"/>
    <mergeCell ref="C3239:C3241"/>
    <mergeCell ref="C3228:C3229"/>
    <mergeCell ref="C3230:C3231"/>
    <mergeCell ref="C3232:C3234"/>
    <mergeCell ref="C3145:C3147"/>
    <mergeCell ref="C3148:C3150"/>
    <mergeCell ref="C3133:C3135"/>
    <mergeCell ref="C3136:C3138"/>
    <mergeCell ref="C3139:C3141"/>
    <mergeCell ref="C3219:C3221"/>
    <mergeCell ref="C3222:C3224"/>
    <mergeCell ref="C3225:C3227"/>
    <mergeCell ref="C3212:C3214"/>
    <mergeCell ref="C3215:C3216"/>
    <mergeCell ref="C3217:C3218"/>
    <mergeCell ref="C3204:C3206"/>
    <mergeCell ref="C3207:C3208"/>
    <mergeCell ref="C3209:C3211"/>
    <mergeCell ref="C3198:C3199"/>
    <mergeCell ref="C3200:C3201"/>
    <mergeCell ref="C3202:C3203"/>
    <mergeCell ref="C3189:C3191"/>
    <mergeCell ref="C3192:C3194"/>
    <mergeCell ref="C3195:C3197"/>
    <mergeCell ref="C3182:C3184"/>
    <mergeCell ref="C3185:C3186"/>
    <mergeCell ref="C3187:C3188"/>
    <mergeCell ref="C3126:C3128"/>
    <mergeCell ref="C3129:C3130"/>
    <mergeCell ref="C3131:C3132"/>
    <mergeCell ref="C3117:C3119"/>
    <mergeCell ref="C3120:C3122"/>
    <mergeCell ref="C3123:C3125"/>
    <mergeCell ref="C3106:C3107"/>
    <mergeCell ref="C3108:C3110"/>
    <mergeCell ref="B3111:B3289"/>
    <mergeCell ref="C3111:C3113"/>
    <mergeCell ref="C3114:C3116"/>
    <mergeCell ref="C3096:C3098"/>
    <mergeCell ref="B3099:B3110"/>
    <mergeCell ref="C3099:C3101"/>
    <mergeCell ref="C3102:C3103"/>
    <mergeCell ref="C3104:C3105"/>
    <mergeCell ref="C3090:C3091"/>
    <mergeCell ref="C3092:C3093"/>
    <mergeCell ref="C3094:C3095"/>
    <mergeCell ref="C3174:C3175"/>
    <mergeCell ref="C3176:C3178"/>
    <mergeCell ref="C3179:C3181"/>
    <mergeCell ref="C3167:C3168"/>
    <mergeCell ref="C3169:C3170"/>
    <mergeCell ref="C3171:C3173"/>
    <mergeCell ref="C3158:C3160"/>
    <mergeCell ref="C3161:C3163"/>
    <mergeCell ref="C3164:C3166"/>
    <mergeCell ref="C3151:C3152"/>
    <mergeCell ref="C3153:C3155"/>
    <mergeCell ref="C3156:C3157"/>
    <mergeCell ref="C3142:C3144"/>
    <mergeCell ref="C3081:C3083"/>
    <mergeCell ref="C3084:C3086"/>
    <mergeCell ref="C3087:C3089"/>
    <mergeCell ref="B3071:B3098"/>
    <mergeCell ref="C3071:C3073"/>
    <mergeCell ref="C3074:C3075"/>
    <mergeCell ref="C3076:C3077"/>
    <mergeCell ref="C3078:C3080"/>
    <mergeCell ref="C3064:C3065"/>
    <mergeCell ref="C3066:C3067"/>
    <mergeCell ref="C3068:C3070"/>
    <mergeCell ref="C3057:C3058"/>
    <mergeCell ref="C3059:C3060"/>
    <mergeCell ref="C3061:C3063"/>
    <mergeCell ref="C3047:C3049"/>
    <mergeCell ref="B3050:B3070"/>
    <mergeCell ref="C3050:C3051"/>
    <mergeCell ref="C3052:C3053"/>
    <mergeCell ref="C3054:C3056"/>
    <mergeCell ref="C2961:C2963"/>
    <mergeCell ref="C2964:C2966"/>
    <mergeCell ref="C3040:C3041"/>
    <mergeCell ref="C3042:C3043"/>
    <mergeCell ref="C3044:C3046"/>
    <mergeCell ref="C3031:C3033"/>
    <mergeCell ref="C3034:C3036"/>
    <mergeCell ref="C3037:C3039"/>
    <mergeCell ref="C3021:C3023"/>
    <mergeCell ref="C3024:C3026"/>
    <mergeCell ref="B3027:B3049"/>
    <mergeCell ref="C3027:C3028"/>
    <mergeCell ref="C3029:C3030"/>
    <mergeCell ref="C3013:C3015"/>
    <mergeCell ref="C3016:C3017"/>
    <mergeCell ref="C3018:C3020"/>
    <mergeCell ref="C3004:C3005"/>
    <mergeCell ref="C3006:C3008"/>
    <mergeCell ref="B3009:B3026"/>
    <mergeCell ref="C3009:C3010"/>
    <mergeCell ref="C3011:C3012"/>
    <mergeCell ref="C2942:C2944"/>
    <mergeCell ref="C2945:C2947"/>
    <mergeCell ref="C2930:C2932"/>
    <mergeCell ref="C2933:C2935"/>
    <mergeCell ref="C2936:C2938"/>
    <mergeCell ref="C2920:C2922"/>
    <mergeCell ref="C2923:C2925"/>
    <mergeCell ref="B2926:B2955"/>
    <mergeCell ref="C2926:C2927"/>
    <mergeCell ref="C2928:C2929"/>
    <mergeCell ref="C2911:C2913"/>
    <mergeCell ref="C2914:C2916"/>
    <mergeCell ref="C2917:C2919"/>
    <mergeCell ref="C2992:C2994"/>
    <mergeCell ref="C2995:C2997"/>
    <mergeCell ref="B2998:B3008"/>
    <mergeCell ref="C2998:C3000"/>
    <mergeCell ref="C3001:C3003"/>
    <mergeCell ref="C2985:C2987"/>
    <mergeCell ref="C2988:C2989"/>
    <mergeCell ref="C2990:C2991"/>
    <mergeCell ref="C2974:C2976"/>
    <mergeCell ref="B2977:B2997"/>
    <mergeCell ref="C2977:C2978"/>
    <mergeCell ref="C2979:C2981"/>
    <mergeCell ref="C2982:C2984"/>
    <mergeCell ref="C2967:C2968"/>
    <mergeCell ref="C2969:C2970"/>
    <mergeCell ref="C2971:C2973"/>
    <mergeCell ref="B2956:B2976"/>
    <mergeCell ref="C2956:C2957"/>
    <mergeCell ref="C2958:C2960"/>
    <mergeCell ref="C2844:C2845"/>
    <mergeCell ref="C2846:C2847"/>
    <mergeCell ref="C2837:C2839"/>
    <mergeCell ref="B2840:B2843"/>
    <mergeCell ref="C2840:C2841"/>
    <mergeCell ref="C2842:C2843"/>
    <mergeCell ref="C2902:C2904"/>
    <mergeCell ref="A2905:A3289"/>
    <mergeCell ref="B2905:B2925"/>
    <mergeCell ref="C2905:C2907"/>
    <mergeCell ref="C2908:C2910"/>
    <mergeCell ref="C2896:C2897"/>
    <mergeCell ref="C2898:C2899"/>
    <mergeCell ref="C2900:C2901"/>
    <mergeCell ref="C2890:C2891"/>
    <mergeCell ref="C2892:C2893"/>
    <mergeCell ref="C2894:C2895"/>
    <mergeCell ref="C2884:C2885"/>
    <mergeCell ref="C2886:C2887"/>
    <mergeCell ref="C2888:C2889"/>
    <mergeCell ref="C2876:C2878"/>
    <mergeCell ref="C2879:C2881"/>
    <mergeCell ref="C2882:C2883"/>
    <mergeCell ref="B2867:B2904"/>
    <mergeCell ref="C2867:C2868"/>
    <mergeCell ref="C2869:C2870"/>
    <mergeCell ref="C2871:C2872"/>
    <mergeCell ref="C2873:C2875"/>
    <mergeCell ref="C2948:C2949"/>
    <mergeCell ref="C2950:C2952"/>
    <mergeCell ref="C2953:C2955"/>
    <mergeCell ref="C2939:C2941"/>
    <mergeCell ref="C2830:C2832"/>
    <mergeCell ref="C2833:C2834"/>
    <mergeCell ref="C2835:C2836"/>
    <mergeCell ref="C2820:C2821"/>
    <mergeCell ref="C2822:C2823"/>
    <mergeCell ref="B2824:B2839"/>
    <mergeCell ref="C2824:C2826"/>
    <mergeCell ref="C2827:C2829"/>
    <mergeCell ref="C2813:C2815"/>
    <mergeCell ref="A2816:A2904"/>
    <mergeCell ref="B2816:B2823"/>
    <mergeCell ref="C2816:C2817"/>
    <mergeCell ref="C2818:C2819"/>
    <mergeCell ref="C2805:C2807"/>
    <mergeCell ref="C2808:C2809"/>
    <mergeCell ref="C2810:C2812"/>
    <mergeCell ref="C2798:C2799"/>
    <mergeCell ref="C2800:C2802"/>
    <mergeCell ref="C2803:C2804"/>
    <mergeCell ref="B2863:B2866"/>
    <mergeCell ref="C2863:C2864"/>
    <mergeCell ref="C2865:C2866"/>
    <mergeCell ref="B2856:B2862"/>
    <mergeCell ref="C2856:C2857"/>
    <mergeCell ref="C2858:C2859"/>
    <mergeCell ref="C2860:C2862"/>
    <mergeCell ref="B2848:B2855"/>
    <mergeCell ref="C2848:C2849"/>
    <mergeCell ref="C2850:C2851"/>
    <mergeCell ref="C2852:C2853"/>
    <mergeCell ref="C2854:C2855"/>
    <mergeCell ref="B2844:B2847"/>
    <mergeCell ref="B2719:B2722"/>
    <mergeCell ref="C2719:C2720"/>
    <mergeCell ref="C2721:C2722"/>
    <mergeCell ref="C2792:C2793"/>
    <mergeCell ref="C2794:C2795"/>
    <mergeCell ref="C2796:C2797"/>
    <mergeCell ref="C2784:C2785"/>
    <mergeCell ref="C2786:C2788"/>
    <mergeCell ref="C2789:C2791"/>
    <mergeCell ref="C2776:C2778"/>
    <mergeCell ref="C2779:C2780"/>
    <mergeCell ref="C2781:C2783"/>
    <mergeCell ref="B2768:B2815"/>
    <mergeCell ref="C2768:C2769"/>
    <mergeCell ref="C2770:C2771"/>
    <mergeCell ref="C2772:C2773"/>
    <mergeCell ref="C2774:C2775"/>
    <mergeCell ref="C2759:C2761"/>
    <mergeCell ref="B2762:B2767"/>
    <mergeCell ref="C2762:C2764"/>
    <mergeCell ref="C2765:C2767"/>
    <mergeCell ref="B2749:B2761"/>
    <mergeCell ref="C2749:C2751"/>
    <mergeCell ref="C2752:C2753"/>
    <mergeCell ref="C2754:C2756"/>
    <mergeCell ref="C2757:C2758"/>
    <mergeCell ref="C2649:C2650"/>
    <mergeCell ref="C2711:C2712"/>
    <mergeCell ref="C2713:C2715"/>
    <mergeCell ref="C2716:C2718"/>
    <mergeCell ref="A2705:A2815"/>
    <mergeCell ref="B2705:B2718"/>
    <mergeCell ref="C2705:C2706"/>
    <mergeCell ref="C2707:C2708"/>
    <mergeCell ref="C2709:C2710"/>
    <mergeCell ref="C2697:C2699"/>
    <mergeCell ref="C2700:C2701"/>
    <mergeCell ref="C2702:C2704"/>
    <mergeCell ref="C2691:C2692"/>
    <mergeCell ref="C2693:C2694"/>
    <mergeCell ref="C2695:C2696"/>
    <mergeCell ref="C2684:C2686"/>
    <mergeCell ref="C2687:C2688"/>
    <mergeCell ref="C2689:C2690"/>
    <mergeCell ref="B2743:B2748"/>
    <mergeCell ref="C2743:C2744"/>
    <mergeCell ref="C2745:C2746"/>
    <mergeCell ref="C2747:C2748"/>
    <mergeCell ref="C2734:C2735"/>
    <mergeCell ref="C2736:C2738"/>
    <mergeCell ref="B2739:B2742"/>
    <mergeCell ref="C2739:C2740"/>
    <mergeCell ref="C2741:C2742"/>
    <mergeCell ref="B2723:B2738"/>
    <mergeCell ref="C2723:C2725"/>
    <mergeCell ref="C2726:C2727"/>
    <mergeCell ref="C2728:C2730"/>
    <mergeCell ref="C2731:C2733"/>
    <mergeCell ref="C2624:C2625"/>
    <mergeCell ref="C2626:C2627"/>
    <mergeCell ref="B2616:B2621"/>
    <mergeCell ref="C2616:C2617"/>
    <mergeCell ref="C2618:C2619"/>
    <mergeCell ref="C2620:C2621"/>
    <mergeCell ref="B2607:B2615"/>
    <mergeCell ref="C2607:C2608"/>
    <mergeCell ref="C2609:C2610"/>
    <mergeCell ref="C2611:C2612"/>
    <mergeCell ref="C2613:C2615"/>
    <mergeCell ref="C2678:C2679"/>
    <mergeCell ref="C2680:C2681"/>
    <mergeCell ref="C2682:C2683"/>
    <mergeCell ref="C2672:C2673"/>
    <mergeCell ref="C2674:C2675"/>
    <mergeCell ref="C2676:C2677"/>
    <mergeCell ref="C2666:C2667"/>
    <mergeCell ref="C2668:C2669"/>
    <mergeCell ref="C2670:C2671"/>
    <mergeCell ref="C2660:C2661"/>
    <mergeCell ref="C2662:C2663"/>
    <mergeCell ref="C2664:C2665"/>
    <mergeCell ref="C2651:C2653"/>
    <mergeCell ref="B2654:B2704"/>
    <mergeCell ref="C2654:C2655"/>
    <mergeCell ref="C2656:C2657"/>
    <mergeCell ref="C2658:C2659"/>
    <mergeCell ref="B2642:B2653"/>
    <mergeCell ref="C2642:C2643"/>
    <mergeCell ref="C2644:C2645"/>
    <mergeCell ref="C2646:C2648"/>
    <mergeCell ref="C2547:C2549"/>
    <mergeCell ref="C2536:C2537"/>
    <mergeCell ref="C2538:C2539"/>
    <mergeCell ref="C2540:C2542"/>
    <mergeCell ref="C2598:C2600"/>
    <mergeCell ref="B2601:B2606"/>
    <mergeCell ref="C2601:C2602"/>
    <mergeCell ref="C2603:C2604"/>
    <mergeCell ref="C2605:C2606"/>
    <mergeCell ref="C2589:C2591"/>
    <mergeCell ref="B2592:B2600"/>
    <mergeCell ref="C2592:C2593"/>
    <mergeCell ref="C2594:C2595"/>
    <mergeCell ref="C2596:C2597"/>
    <mergeCell ref="A2583:A2704"/>
    <mergeCell ref="B2583:B2591"/>
    <mergeCell ref="C2583:C2584"/>
    <mergeCell ref="C2585:C2586"/>
    <mergeCell ref="C2587:C2588"/>
    <mergeCell ref="C2576:C2577"/>
    <mergeCell ref="C2578:C2579"/>
    <mergeCell ref="C2580:C2582"/>
    <mergeCell ref="B2636:B2641"/>
    <mergeCell ref="C2636:C2637"/>
    <mergeCell ref="C2638:C2639"/>
    <mergeCell ref="C2640:C2641"/>
    <mergeCell ref="B2628:B2635"/>
    <mergeCell ref="C2628:C2630"/>
    <mergeCell ref="C2631:C2632"/>
    <mergeCell ref="C2633:C2635"/>
    <mergeCell ref="B2622:B2627"/>
    <mergeCell ref="C2622:C2623"/>
    <mergeCell ref="C2527:C2529"/>
    <mergeCell ref="C2530:C2532"/>
    <mergeCell ref="C2533:C2535"/>
    <mergeCell ref="C2519:C2521"/>
    <mergeCell ref="C2522:C2524"/>
    <mergeCell ref="C2525:C2526"/>
    <mergeCell ref="B2508:B2582"/>
    <mergeCell ref="C2508:C2510"/>
    <mergeCell ref="C2511:C2513"/>
    <mergeCell ref="C2514:C2516"/>
    <mergeCell ref="C2517:C2518"/>
    <mergeCell ref="C2501:C2503"/>
    <mergeCell ref="B2504:B2507"/>
    <mergeCell ref="C2504:C2505"/>
    <mergeCell ref="C2506:C2507"/>
    <mergeCell ref="C2495:C2496"/>
    <mergeCell ref="C2497:C2498"/>
    <mergeCell ref="C2499:C2500"/>
    <mergeCell ref="C2569:C2571"/>
    <mergeCell ref="C2572:C2573"/>
    <mergeCell ref="C2574:C2575"/>
    <mergeCell ref="C2562:C2563"/>
    <mergeCell ref="C2564:C2565"/>
    <mergeCell ref="C2566:C2568"/>
    <mergeCell ref="C2556:C2557"/>
    <mergeCell ref="C2558:C2559"/>
    <mergeCell ref="C2560:C2561"/>
    <mergeCell ref="C2550:C2551"/>
    <mergeCell ref="C2552:C2553"/>
    <mergeCell ref="C2554:C2555"/>
    <mergeCell ref="C2543:C2544"/>
    <mergeCell ref="C2545:C2546"/>
    <mergeCell ref="C2432:C2434"/>
    <mergeCell ref="C2435:C2437"/>
    <mergeCell ref="C2487:C2488"/>
    <mergeCell ref="C2489:C2491"/>
    <mergeCell ref="C2492:C2494"/>
    <mergeCell ref="B2479:B2503"/>
    <mergeCell ref="C2479:C2480"/>
    <mergeCell ref="C2481:C2482"/>
    <mergeCell ref="C2483:C2484"/>
    <mergeCell ref="C2485:C2486"/>
    <mergeCell ref="B2473:B2478"/>
    <mergeCell ref="C2473:C2474"/>
    <mergeCell ref="C2475:C2476"/>
    <mergeCell ref="C2477:C2478"/>
    <mergeCell ref="B2463:B2472"/>
    <mergeCell ref="C2463:C2464"/>
    <mergeCell ref="C2465:C2467"/>
    <mergeCell ref="C2468:C2469"/>
    <mergeCell ref="C2470:C2472"/>
    <mergeCell ref="C2418:C2420"/>
    <mergeCell ref="C2421:C2423"/>
    <mergeCell ref="C2424:C2425"/>
    <mergeCell ref="C2410:C2411"/>
    <mergeCell ref="C2412:C2414"/>
    <mergeCell ref="A2415:A2582"/>
    <mergeCell ref="B2415:B2431"/>
    <mergeCell ref="C2415:C2417"/>
    <mergeCell ref="C2402:C2403"/>
    <mergeCell ref="C2404:C2406"/>
    <mergeCell ref="C2407:C2409"/>
    <mergeCell ref="C2394:C2396"/>
    <mergeCell ref="C2397:C2399"/>
    <mergeCell ref="C2400:C2401"/>
    <mergeCell ref="C2387:C2389"/>
    <mergeCell ref="C2390:C2391"/>
    <mergeCell ref="C2392:C2393"/>
    <mergeCell ref="C2456:C2458"/>
    <mergeCell ref="B2459:B2462"/>
    <mergeCell ref="C2459:C2460"/>
    <mergeCell ref="C2461:C2462"/>
    <mergeCell ref="C2449:C2450"/>
    <mergeCell ref="C2451:C2452"/>
    <mergeCell ref="C2453:C2455"/>
    <mergeCell ref="B2438:B2458"/>
    <mergeCell ref="C2438:C2439"/>
    <mergeCell ref="C2440:C2442"/>
    <mergeCell ref="C2443:C2445"/>
    <mergeCell ref="C2446:C2448"/>
    <mergeCell ref="C2426:C2428"/>
    <mergeCell ref="C2429:C2431"/>
    <mergeCell ref="B2432:B2437"/>
    <mergeCell ref="C2301:C2303"/>
    <mergeCell ref="C2304:C2306"/>
    <mergeCell ref="C2307:C2309"/>
    <mergeCell ref="C2380:C2382"/>
    <mergeCell ref="C2383:C2384"/>
    <mergeCell ref="C2385:C2386"/>
    <mergeCell ref="C2374:C2375"/>
    <mergeCell ref="C2376:C2377"/>
    <mergeCell ref="C2378:C2379"/>
    <mergeCell ref="C2367:C2369"/>
    <mergeCell ref="C2370:C2371"/>
    <mergeCell ref="C2372:C2373"/>
    <mergeCell ref="C2360:C2362"/>
    <mergeCell ref="C2363:C2364"/>
    <mergeCell ref="C2365:C2366"/>
    <mergeCell ref="C2353:C2354"/>
    <mergeCell ref="C2355:C2357"/>
    <mergeCell ref="C2358:C2359"/>
    <mergeCell ref="C2346:C2347"/>
    <mergeCell ref="C2348:C2349"/>
    <mergeCell ref="C2350:C2352"/>
    <mergeCell ref="C2292:C2294"/>
    <mergeCell ref="C2295:C2297"/>
    <mergeCell ref="C2298:C2300"/>
    <mergeCell ref="C2283:C2285"/>
    <mergeCell ref="C2286:C2288"/>
    <mergeCell ref="C2289:C2291"/>
    <mergeCell ref="C2274:C2276"/>
    <mergeCell ref="C2277:C2279"/>
    <mergeCell ref="C2280:C2282"/>
    <mergeCell ref="C2266:C2268"/>
    <mergeCell ref="C2269:C2271"/>
    <mergeCell ref="C2272:C2273"/>
    <mergeCell ref="B2254:B2414"/>
    <mergeCell ref="C2254:C2256"/>
    <mergeCell ref="C2257:C2259"/>
    <mergeCell ref="C2260:C2262"/>
    <mergeCell ref="C2263:C2265"/>
    <mergeCell ref="C2339:C2341"/>
    <mergeCell ref="C2342:C2343"/>
    <mergeCell ref="C2344:C2345"/>
    <mergeCell ref="C2331:C2332"/>
    <mergeCell ref="C2333:C2335"/>
    <mergeCell ref="C2336:C2338"/>
    <mergeCell ref="C2324:C2326"/>
    <mergeCell ref="C2327:C2328"/>
    <mergeCell ref="C2329:C2330"/>
    <mergeCell ref="C2317:C2319"/>
    <mergeCell ref="C2320:C2321"/>
    <mergeCell ref="C2322:C2323"/>
    <mergeCell ref="C2310:C2312"/>
    <mergeCell ref="C2313:C2314"/>
    <mergeCell ref="C2315:C2316"/>
    <mergeCell ref="C2243:C2245"/>
    <mergeCell ref="B2246:B2253"/>
    <mergeCell ref="C2246:C2248"/>
    <mergeCell ref="C2249:C2250"/>
    <mergeCell ref="C2251:C2253"/>
    <mergeCell ref="C2236:C2237"/>
    <mergeCell ref="C2238:C2239"/>
    <mergeCell ref="C2240:C2242"/>
    <mergeCell ref="C2228:C2229"/>
    <mergeCell ref="C2230:C2232"/>
    <mergeCell ref="C2233:C2235"/>
    <mergeCell ref="C2221:C2222"/>
    <mergeCell ref="C2223:C2225"/>
    <mergeCell ref="C2226:C2227"/>
    <mergeCell ref="C2211:C2212"/>
    <mergeCell ref="C2213:C2215"/>
    <mergeCell ref="B2216:B2245"/>
    <mergeCell ref="C2216:C2218"/>
    <mergeCell ref="C2219:C2220"/>
    <mergeCell ref="B2203:B2215"/>
    <mergeCell ref="C2203:C2204"/>
    <mergeCell ref="C2205:C2206"/>
    <mergeCell ref="C2207:C2208"/>
    <mergeCell ref="C2209:C2210"/>
    <mergeCell ref="C2195:C2196"/>
    <mergeCell ref="C2197:C2199"/>
    <mergeCell ref="C2200:C2202"/>
    <mergeCell ref="B2185:B2202"/>
    <mergeCell ref="C2185:C2187"/>
    <mergeCell ref="C2188:C2189"/>
    <mergeCell ref="C2190:C2192"/>
    <mergeCell ref="C2193:C2194"/>
    <mergeCell ref="C2177:C2179"/>
    <mergeCell ref="C2180:C2181"/>
    <mergeCell ref="C2182:C2184"/>
    <mergeCell ref="B2169:B2184"/>
    <mergeCell ref="C2169:C2170"/>
    <mergeCell ref="C2171:C2172"/>
    <mergeCell ref="C2173:C2174"/>
    <mergeCell ref="C2175:C2176"/>
    <mergeCell ref="B2160:B2168"/>
    <mergeCell ref="C2160:C2162"/>
    <mergeCell ref="C2163:C2165"/>
    <mergeCell ref="C2166:C2168"/>
    <mergeCell ref="C2072:C2074"/>
    <mergeCell ref="C2075:C2077"/>
    <mergeCell ref="C2152:C2153"/>
    <mergeCell ref="C2154:C2156"/>
    <mergeCell ref="C2157:C2159"/>
    <mergeCell ref="C2145:C2147"/>
    <mergeCell ref="C2148:C2149"/>
    <mergeCell ref="C2150:C2151"/>
    <mergeCell ref="C2135:C2137"/>
    <mergeCell ref="C2138:C2140"/>
    <mergeCell ref="B2141:B2159"/>
    <mergeCell ref="C2141:C2142"/>
    <mergeCell ref="C2143:C2144"/>
    <mergeCell ref="C2128:C2130"/>
    <mergeCell ref="C2131:C2132"/>
    <mergeCell ref="C2133:C2134"/>
    <mergeCell ref="C2116:C2118"/>
    <mergeCell ref="B2119:B2140"/>
    <mergeCell ref="C2119:C2121"/>
    <mergeCell ref="C2122:C2124"/>
    <mergeCell ref="C2125:C2127"/>
    <mergeCell ref="C2060:C2062"/>
    <mergeCell ref="C2063:C2065"/>
    <mergeCell ref="A2066:A2414"/>
    <mergeCell ref="B2066:B2086"/>
    <mergeCell ref="C2066:C2068"/>
    <mergeCell ref="C2054:C2055"/>
    <mergeCell ref="C2056:C2057"/>
    <mergeCell ref="C2058:C2059"/>
    <mergeCell ref="C2047:C2048"/>
    <mergeCell ref="C2049:C2051"/>
    <mergeCell ref="C2052:C2053"/>
    <mergeCell ref="C2041:C2042"/>
    <mergeCell ref="C2043:C2044"/>
    <mergeCell ref="C2045:C2046"/>
    <mergeCell ref="C2032:C2034"/>
    <mergeCell ref="C2035:C2037"/>
    <mergeCell ref="C2038:C2040"/>
    <mergeCell ref="C2107:C2109"/>
    <mergeCell ref="C2110:C2112"/>
    <mergeCell ref="C2113:C2115"/>
    <mergeCell ref="C2098:C2100"/>
    <mergeCell ref="C2101:C2103"/>
    <mergeCell ref="C2104:C2106"/>
    <mergeCell ref="B2087:B2118"/>
    <mergeCell ref="C2087:C2088"/>
    <mergeCell ref="C2089:C2091"/>
    <mergeCell ref="C2092:C2094"/>
    <mergeCell ref="C2095:C2097"/>
    <mergeCell ref="C2078:C2080"/>
    <mergeCell ref="C2081:C2083"/>
    <mergeCell ref="C2084:C2086"/>
    <mergeCell ref="C2069:C2071"/>
    <mergeCell ref="C2023:C2025"/>
    <mergeCell ref="C2026:C2028"/>
    <mergeCell ref="C2029:C2031"/>
    <mergeCell ref="C2017:C2018"/>
    <mergeCell ref="C2019:C2020"/>
    <mergeCell ref="C2021:C2022"/>
    <mergeCell ref="C2010:C2011"/>
    <mergeCell ref="C2012:C2014"/>
    <mergeCell ref="C2015:C2016"/>
    <mergeCell ref="C2004:C2005"/>
    <mergeCell ref="C2006:C2007"/>
    <mergeCell ref="C2008:C2009"/>
    <mergeCell ref="C1997:C1998"/>
    <mergeCell ref="C1999:C2001"/>
    <mergeCell ref="C2002:C2003"/>
    <mergeCell ref="C1989:C1990"/>
    <mergeCell ref="C1991:C1993"/>
    <mergeCell ref="C1994:C1996"/>
    <mergeCell ref="C1910:C1912"/>
    <mergeCell ref="C1913:C1914"/>
    <mergeCell ref="C1899:C1901"/>
    <mergeCell ref="C1902:C1904"/>
    <mergeCell ref="C1905:C1906"/>
    <mergeCell ref="C1982:C1983"/>
    <mergeCell ref="C1984:C1985"/>
    <mergeCell ref="C1986:C1988"/>
    <mergeCell ref="C1974:C1975"/>
    <mergeCell ref="C1976:C1978"/>
    <mergeCell ref="C1979:C1981"/>
    <mergeCell ref="C1968:C1969"/>
    <mergeCell ref="C1970:C1971"/>
    <mergeCell ref="C1972:C1973"/>
    <mergeCell ref="C1962:C1963"/>
    <mergeCell ref="C1964:C1965"/>
    <mergeCell ref="C1966:C1967"/>
    <mergeCell ref="C1955:C1956"/>
    <mergeCell ref="C1957:C1959"/>
    <mergeCell ref="C1960:C1961"/>
    <mergeCell ref="C1947:C1949"/>
    <mergeCell ref="C1950:C1952"/>
    <mergeCell ref="C1953:C1954"/>
    <mergeCell ref="C1891:C1893"/>
    <mergeCell ref="C1894:C1896"/>
    <mergeCell ref="C1897:C1898"/>
    <mergeCell ref="B1879:B2065"/>
    <mergeCell ref="C1879:C1881"/>
    <mergeCell ref="C1882:C1884"/>
    <mergeCell ref="C1885:C1887"/>
    <mergeCell ref="C1888:C1890"/>
    <mergeCell ref="C1871:C1872"/>
    <mergeCell ref="C1873:C1875"/>
    <mergeCell ref="C1876:C1878"/>
    <mergeCell ref="C1865:C1866"/>
    <mergeCell ref="C1867:C1868"/>
    <mergeCell ref="C1869:C1870"/>
    <mergeCell ref="C1855:C1856"/>
    <mergeCell ref="C1857:C1859"/>
    <mergeCell ref="B1860:B1878"/>
    <mergeCell ref="C1860:C1861"/>
    <mergeCell ref="C1862:C1864"/>
    <mergeCell ref="C1939:C1941"/>
    <mergeCell ref="C1942:C1943"/>
    <mergeCell ref="C1944:C1946"/>
    <mergeCell ref="C1931:C1933"/>
    <mergeCell ref="C1934:C1935"/>
    <mergeCell ref="C1936:C1938"/>
    <mergeCell ref="C1923:C1924"/>
    <mergeCell ref="C1925:C1927"/>
    <mergeCell ref="C1928:C1930"/>
    <mergeCell ref="C1915:C1917"/>
    <mergeCell ref="C1918:C1919"/>
    <mergeCell ref="C1920:C1922"/>
    <mergeCell ref="C1907:C1909"/>
    <mergeCell ref="C1848:C1850"/>
    <mergeCell ref="C1851:C1852"/>
    <mergeCell ref="C1853:C1854"/>
    <mergeCell ref="C1839:C1841"/>
    <mergeCell ref="C1842:C1844"/>
    <mergeCell ref="C1845:C1847"/>
    <mergeCell ref="B1829:B1859"/>
    <mergeCell ref="C1829:C1830"/>
    <mergeCell ref="C1831:C1832"/>
    <mergeCell ref="C1833:C1835"/>
    <mergeCell ref="C1836:C1838"/>
    <mergeCell ref="C1822:C1823"/>
    <mergeCell ref="C1824:C1825"/>
    <mergeCell ref="C1826:C1828"/>
    <mergeCell ref="C1815:C1816"/>
    <mergeCell ref="C1817:C1818"/>
    <mergeCell ref="C1819:C1821"/>
    <mergeCell ref="C1806:C1808"/>
    <mergeCell ref="B1809:B1828"/>
    <mergeCell ref="C1809:C1810"/>
    <mergeCell ref="C1811:C1812"/>
    <mergeCell ref="C1813:C1814"/>
    <mergeCell ref="C1798:C1800"/>
    <mergeCell ref="C1801:C1802"/>
    <mergeCell ref="C1803:C1805"/>
    <mergeCell ref="C1790:C1792"/>
    <mergeCell ref="C1793:C1794"/>
    <mergeCell ref="C1795:C1797"/>
    <mergeCell ref="C1780:C1782"/>
    <mergeCell ref="C1783:C1785"/>
    <mergeCell ref="B1786:B1808"/>
    <mergeCell ref="C1786:C1787"/>
    <mergeCell ref="C1788:C1789"/>
    <mergeCell ref="C1773:C1774"/>
    <mergeCell ref="C1775:C1776"/>
    <mergeCell ref="C1777:C1779"/>
    <mergeCell ref="C1708:C1709"/>
    <mergeCell ref="C1695:C1696"/>
    <mergeCell ref="C1697:C1699"/>
    <mergeCell ref="C1700:C1702"/>
    <mergeCell ref="C1765:C1766"/>
    <mergeCell ref="C1767:C1768"/>
    <mergeCell ref="B1769:B1785"/>
    <mergeCell ref="C1769:C1770"/>
    <mergeCell ref="C1771:C1772"/>
    <mergeCell ref="C1756:C1758"/>
    <mergeCell ref="B1759:B1768"/>
    <mergeCell ref="C1759:C1760"/>
    <mergeCell ref="C1761:C1762"/>
    <mergeCell ref="C1763:C1764"/>
    <mergeCell ref="C1749:C1750"/>
    <mergeCell ref="C1751:C1752"/>
    <mergeCell ref="C1753:C1755"/>
    <mergeCell ref="B1738:B1758"/>
    <mergeCell ref="C1738:C1739"/>
    <mergeCell ref="C1740:C1742"/>
    <mergeCell ref="C1743:C1745"/>
    <mergeCell ref="C1746:C1748"/>
    <mergeCell ref="C1684:C1686"/>
    <mergeCell ref="B1687:B1715"/>
    <mergeCell ref="C1687:C1688"/>
    <mergeCell ref="C1689:C1691"/>
    <mergeCell ref="C1692:C1694"/>
    <mergeCell ref="C1675:C1677"/>
    <mergeCell ref="C1678:C1680"/>
    <mergeCell ref="C1681:C1683"/>
    <mergeCell ref="A1666:A2065"/>
    <mergeCell ref="B1666:B1686"/>
    <mergeCell ref="C1666:C1668"/>
    <mergeCell ref="C1669:C1671"/>
    <mergeCell ref="C1672:C1674"/>
    <mergeCell ref="C1659:C1660"/>
    <mergeCell ref="C1661:C1662"/>
    <mergeCell ref="C1663:C1665"/>
    <mergeCell ref="C1653:C1654"/>
    <mergeCell ref="C1655:C1656"/>
    <mergeCell ref="C1657:C1658"/>
    <mergeCell ref="C1729:C1731"/>
    <mergeCell ref="C1732:C1734"/>
    <mergeCell ref="C1735:C1737"/>
    <mergeCell ref="C1721:C1723"/>
    <mergeCell ref="C1724:C1726"/>
    <mergeCell ref="C1727:C1728"/>
    <mergeCell ref="C1710:C1712"/>
    <mergeCell ref="C1713:C1715"/>
    <mergeCell ref="B1716:B1737"/>
    <mergeCell ref="C1716:C1717"/>
    <mergeCell ref="C1718:C1720"/>
    <mergeCell ref="C1703:C1704"/>
    <mergeCell ref="C1705:C1707"/>
    <mergeCell ref="C1576:C1578"/>
    <mergeCell ref="C1579:C1580"/>
    <mergeCell ref="C1564:C1566"/>
    <mergeCell ref="C1567:C1569"/>
    <mergeCell ref="C1570:C1572"/>
    <mergeCell ref="C1645:C1646"/>
    <mergeCell ref="C1647:C1649"/>
    <mergeCell ref="C1650:C1652"/>
    <mergeCell ref="C1636:C1638"/>
    <mergeCell ref="C1639:C1641"/>
    <mergeCell ref="C1642:C1644"/>
    <mergeCell ref="C1629:C1630"/>
    <mergeCell ref="C1631:C1633"/>
    <mergeCell ref="C1634:C1635"/>
    <mergeCell ref="C1622:C1623"/>
    <mergeCell ref="C1624:C1625"/>
    <mergeCell ref="C1626:C1628"/>
    <mergeCell ref="C1615:C1617"/>
    <mergeCell ref="C1618:C1619"/>
    <mergeCell ref="C1620:C1621"/>
    <mergeCell ref="C1608:C1610"/>
    <mergeCell ref="C1611:C1612"/>
    <mergeCell ref="C1613:C1614"/>
    <mergeCell ref="C1558:C1559"/>
    <mergeCell ref="C1560:C1561"/>
    <mergeCell ref="C1562:C1563"/>
    <mergeCell ref="C1551:C1553"/>
    <mergeCell ref="C1554:C1555"/>
    <mergeCell ref="C1556:C1557"/>
    <mergeCell ref="C1542:C1544"/>
    <mergeCell ref="C1545:C1547"/>
    <mergeCell ref="C1548:C1550"/>
    <mergeCell ref="C1531:C1532"/>
    <mergeCell ref="C1533:C1535"/>
    <mergeCell ref="B1536:B1665"/>
    <mergeCell ref="C1536:C1538"/>
    <mergeCell ref="C1539:C1541"/>
    <mergeCell ref="C1522:C1523"/>
    <mergeCell ref="C1524:C1526"/>
    <mergeCell ref="B1527:B1535"/>
    <mergeCell ref="C1527:C1528"/>
    <mergeCell ref="C1529:C1530"/>
    <mergeCell ref="C1602:C1603"/>
    <mergeCell ref="C1604:C1605"/>
    <mergeCell ref="C1606:C1607"/>
    <mergeCell ref="C1595:C1596"/>
    <mergeCell ref="C1597:C1598"/>
    <mergeCell ref="C1599:C1601"/>
    <mergeCell ref="C1589:C1590"/>
    <mergeCell ref="C1591:C1592"/>
    <mergeCell ref="C1593:C1594"/>
    <mergeCell ref="C1581:C1583"/>
    <mergeCell ref="C1584:C1586"/>
    <mergeCell ref="C1587:C1588"/>
    <mergeCell ref="C1573:C1575"/>
    <mergeCell ref="C1514:C1516"/>
    <mergeCell ref="C1517:C1519"/>
    <mergeCell ref="C1520:C1521"/>
    <mergeCell ref="C1506:C1508"/>
    <mergeCell ref="C1509:C1511"/>
    <mergeCell ref="C1512:C1513"/>
    <mergeCell ref="C1495:C1497"/>
    <mergeCell ref="B1498:B1526"/>
    <mergeCell ref="C1498:C1500"/>
    <mergeCell ref="C1501:C1502"/>
    <mergeCell ref="C1503:C1505"/>
    <mergeCell ref="C1485:C1487"/>
    <mergeCell ref="B1488:B1497"/>
    <mergeCell ref="C1488:C1489"/>
    <mergeCell ref="C1490:C1492"/>
    <mergeCell ref="C1493:C1494"/>
    <mergeCell ref="C1479:C1480"/>
    <mergeCell ref="C1481:C1482"/>
    <mergeCell ref="C1483:C1484"/>
    <mergeCell ref="C1408:C1409"/>
    <mergeCell ref="C1410:C1412"/>
    <mergeCell ref="C1397:C1399"/>
    <mergeCell ref="B1400:B1415"/>
    <mergeCell ref="C1400:C1401"/>
    <mergeCell ref="C1402:C1403"/>
    <mergeCell ref="C1404:C1405"/>
    <mergeCell ref="C1469:C1470"/>
    <mergeCell ref="C1471:C1473"/>
    <mergeCell ref="B1474:B1487"/>
    <mergeCell ref="C1474:C1475"/>
    <mergeCell ref="C1476:C1478"/>
    <mergeCell ref="B1460:B1473"/>
    <mergeCell ref="C1460:C1461"/>
    <mergeCell ref="C1462:C1463"/>
    <mergeCell ref="C1464:C1465"/>
    <mergeCell ref="C1466:C1468"/>
    <mergeCell ref="C1449:C1451"/>
    <mergeCell ref="B1452:B1459"/>
    <mergeCell ref="C1452:C1453"/>
    <mergeCell ref="C1454:C1456"/>
    <mergeCell ref="C1457:C1459"/>
    <mergeCell ref="C1443:C1444"/>
    <mergeCell ref="C1445:C1446"/>
    <mergeCell ref="C1447:C1448"/>
    <mergeCell ref="C1388:C1390"/>
    <mergeCell ref="C1391:C1393"/>
    <mergeCell ref="C1394:C1396"/>
    <mergeCell ref="A1379:A1665"/>
    <mergeCell ref="B1379:B1399"/>
    <mergeCell ref="C1379:C1381"/>
    <mergeCell ref="C1382:C1384"/>
    <mergeCell ref="C1385:C1387"/>
    <mergeCell ref="C1371:C1372"/>
    <mergeCell ref="C1373:C1375"/>
    <mergeCell ref="C1376:C1378"/>
    <mergeCell ref="C1365:C1366"/>
    <mergeCell ref="C1367:C1368"/>
    <mergeCell ref="C1369:C1370"/>
    <mergeCell ref="C1358:C1359"/>
    <mergeCell ref="C1360:C1361"/>
    <mergeCell ref="C1362:C1364"/>
    <mergeCell ref="A1139:A1378"/>
    <mergeCell ref="C1433:C1435"/>
    <mergeCell ref="C1436:C1438"/>
    <mergeCell ref="B1439:B1451"/>
    <mergeCell ref="C1439:C1440"/>
    <mergeCell ref="C1441:C1442"/>
    <mergeCell ref="C1425:C1427"/>
    <mergeCell ref="C1428:C1429"/>
    <mergeCell ref="C1430:C1432"/>
    <mergeCell ref="C1413:C1415"/>
    <mergeCell ref="B1416:B1438"/>
    <mergeCell ref="C1416:C1418"/>
    <mergeCell ref="C1419:C1421"/>
    <mergeCell ref="C1422:C1424"/>
    <mergeCell ref="C1406:C1407"/>
    <mergeCell ref="C1291:C1292"/>
    <mergeCell ref="C1293:C1294"/>
    <mergeCell ref="C1283:C1284"/>
    <mergeCell ref="C1285:C1286"/>
    <mergeCell ref="C1287:C1288"/>
    <mergeCell ref="C1352:C1353"/>
    <mergeCell ref="C1354:C1355"/>
    <mergeCell ref="C1356:C1357"/>
    <mergeCell ref="C1346:C1347"/>
    <mergeCell ref="C1348:C1349"/>
    <mergeCell ref="C1350:C1351"/>
    <mergeCell ref="C1340:C1341"/>
    <mergeCell ref="C1342:C1343"/>
    <mergeCell ref="C1344:C1345"/>
    <mergeCell ref="C1334:C1335"/>
    <mergeCell ref="C1336:C1337"/>
    <mergeCell ref="C1338:C1339"/>
    <mergeCell ref="C1327:C1328"/>
    <mergeCell ref="C1329:C1331"/>
    <mergeCell ref="C1332:C1333"/>
    <mergeCell ref="C1321:C1322"/>
    <mergeCell ref="C1323:C1324"/>
    <mergeCell ref="C1325:C1326"/>
    <mergeCell ref="C1277:C1278"/>
    <mergeCell ref="C1279:C1280"/>
    <mergeCell ref="C1281:C1282"/>
    <mergeCell ref="C1268:C1270"/>
    <mergeCell ref="B1271:B1378"/>
    <mergeCell ref="C1271:C1272"/>
    <mergeCell ref="C1273:C1274"/>
    <mergeCell ref="C1275:C1276"/>
    <mergeCell ref="C1261:C1262"/>
    <mergeCell ref="C1263:C1264"/>
    <mergeCell ref="C1265:C1267"/>
    <mergeCell ref="B1252:B1270"/>
    <mergeCell ref="C1252:C1253"/>
    <mergeCell ref="C1254:C1256"/>
    <mergeCell ref="C1257:C1258"/>
    <mergeCell ref="C1259:C1260"/>
    <mergeCell ref="C1245:C1246"/>
    <mergeCell ref="C1247:C1248"/>
    <mergeCell ref="C1249:C1251"/>
    <mergeCell ref="C1315:C1316"/>
    <mergeCell ref="C1317:C1318"/>
    <mergeCell ref="C1319:C1320"/>
    <mergeCell ref="C1309:C1310"/>
    <mergeCell ref="C1311:C1312"/>
    <mergeCell ref="C1313:C1314"/>
    <mergeCell ref="C1303:C1304"/>
    <mergeCell ref="C1305:C1306"/>
    <mergeCell ref="C1307:C1308"/>
    <mergeCell ref="C1295:C1296"/>
    <mergeCell ref="C1297:C1299"/>
    <mergeCell ref="C1300:C1302"/>
    <mergeCell ref="C1289:C1290"/>
    <mergeCell ref="C1239:C1240"/>
    <mergeCell ref="C1241:C1242"/>
    <mergeCell ref="C1243:C1244"/>
    <mergeCell ref="C1230:C1231"/>
    <mergeCell ref="C1232:C1234"/>
    <mergeCell ref="B1235:B1251"/>
    <mergeCell ref="C1235:C1236"/>
    <mergeCell ref="C1237:C1238"/>
    <mergeCell ref="C1221:C1223"/>
    <mergeCell ref="B1224:B1234"/>
    <mergeCell ref="C1224:C1225"/>
    <mergeCell ref="C1226:C1227"/>
    <mergeCell ref="C1228:C1229"/>
    <mergeCell ref="C1215:C1216"/>
    <mergeCell ref="C1217:C1218"/>
    <mergeCell ref="C1219:C1220"/>
    <mergeCell ref="B1206:B1223"/>
    <mergeCell ref="C1206:C1207"/>
    <mergeCell ref="C1208:C1209"/>
    <mergeCell ref="C1210:C1211"/>
    <mergeCell ref="C1212:C1214"/>
    <mergeCell ref="C1200:C1201"/>
    <mergeCell ref="C1202:C1203"/>
    <mergeCell ref="C1204:C1205"/>
    <mergeCell ref="B1192:B1205"/>
    <mergeCell ref="C1192:C1193"/>
    <mergeCell ref="C1194:C1195"/>
    <mergeCell ref="C1196:C1197"/>
    <mergeCell ref="C1198:C1199"/>
    <mergeCell ref="C1182:C1184"/>
    <mergeCell ref="B1185:B1191"/>
    <mergeCell ref="C1185:C1186"/>
    <mergeCell ref="C1187:C1188"/>
    <mergeCell ref="C1189:C1191"/>
    <mergeCell ref="B1172:B1184"/>
    <mergeCell ref="C1172:C1174"/>
    <mergeCell ref="C1175:C1177"/>
    <mergeCell ref="C1178:C1179"/>
    <mergeCell ref="C1180:C1181"/>
    <mergeCell ref="B1164:B1171"/>
    <mergeCell ref="C1164:C1165"/>
    <mergeCell ref="C1166:C1167"/>
    <mergeCell ref="C1168:C1169"/>
    <mergeCell ref="C1170:C1171"/>
    <mergeCell ref="C1158:C1159"/>
    <mergeCell ref="C1160:C1161"/>
    <mergeCell ref="C1162:C1163"/>
    <mergeCell ref="B1150:B1163"/>
    <mergeCell ref="C1150:C1151"/>
    <mergeCell ref="C1152:C1153"/>
    <mergeCell ref="C1154:C1155"/>
    <mergeCell ref="C1156:C1157"/>
    <mergeCell ref="C1143:C1144"/>
    <mergeCell ref="C1145:C1146"/>
    <mergeCell ref="C1147:C1149"/>
    <mergeCell ref="C1137:C1138"/>
    <mergeCell ref="B1139:B1149"/>
    <mergeCell ref="C1139:C1140"/>
    <mergeCell ref="C1141:C1142"/>
    <mergeCell ref="C1065:C1066"/>
    <mergeCell ref="C1067:C1068"/>
    <mergeCell ref="C1069:C1070"/>
    <mergeCell ref="C1131:C1132"/>
    <mergeCell ref="C1133:C1134"/>
    <mergeCell ref="C1135:C1136"/>
    <mergeCell ref="C1125:C1126"/>
    <mergeCell ref="C1127:C1128"/>
    <mergeCell ref="C1129:C1130"/>
    <mergeCell ref="C1119:C1120"/>
    <mergeCell ref="C1121:C1122"/>
    <mergeCell ref="C1123:C1124"/>
    <mergeCell ref="C1113:C1114"/>
    <mergeCell ref="C1115:C1116"/>
    <mergeCell ref="C1117:C1118"/>
    <mergeCell ref="C1107:C1108"/>
    <mergeCell ref="C1109:C1110"/>
    <mergeCell ref="C1111:C1112"/>
    <mergeCell ref="C1101:C1102"/>
    <mergeCell ref="C1103:C1104"/>
    <mergeCell ref="C1105:C1106"/>
    <mergeCell ref="C1059:C1060"/>
    <mergeCell ref="C1061:C1062"/>
    <mergeCell ref="C1063:C1064"/>
    <mergeCell ref="C1053:C1054"/>
    <mergeCell ref="C1055:C1056"/>
    <mergeCell ref="C1057:C1058"/>
    <mergeCell ref="B1045:B1138"/>
    <mergeCell ref="C1045:C1046"/>
    <mergeCell ref="C1047:C1048"/>
    <mergeCell ref="C1049:C1050"/>
    <mergeCell ref="C1051:C1052"/>
    <mergeCell ref="C1039:C1040"/>
    <mergeCell ref="C1041:C1042"/>
    <mergeCell ref="C1043:C1044"/>
    <mergeCell ref="C1033:C1034"/>
    <mergeCell ref="C1035:C1036"/>
    <mergeCell ref="C1037:C1038"/>
    <mergeCell ref="C1095:C1096"/>
    <mergeCell ref="C1097:C1098"/>
    <mergeCell ref="C1099:C1100"/>
    <mergeCell ref="C1089:C1090"/>
    <mergeCell ref="C1091:C1092"/>
    <mergeCell ref="C1093:C1094"/>
    <mergeCell ref="C1083:C1084"/>
    <mergeCell ref="C1085:C1086"/>
    <mergeCell ref="C1087:C1088"/>
    <mergeCell ref="C1077:C1078"/>
    <mergeCell ref="C1079:C1080"/>
    <mergeCell ref="C1081:C1082"/>
    <mergeCell ref="C1071:C1072"/>
    <mergeCell ref="C1073:C1074"/>
    <mergeCell ref="C1075:C1076"/>
    <mergeCell ref="C1025:C1026"/>
    <mergeCell ref="C1027:C1028"/>
    <mergeCell ref="B1029:B1044"/>
    <mergeCell ref="C1029:C1030"/>
    <mergeCell ref="C1031:C1032"/>
    <mergeCell ref="C1017:C1018"/>
    <mergeCell ref="C1019:C1020"/>
    <mergeCell ref="B1021:B1028"/>
    <mergeCell ref="C1021:C1022"/>
    <mergeCell ref="C1023:C1024"/>
    <mergeCell ref="C1011:C1012"/>
    <mergeCell ref="C1013:C1014"/>
    <mergeCell ref="C1015:C1016"/>
    <mergeCell ref="C1003:C1004"/>
    <mergeCell ref="C1005:C1006"/>
    <mergeCell ref="B1007:B1020"/>
    <mergeCell ref="C1007:C1008"/>
    <mergeCell ref="C1009:C1010"/>
    <mergeCell ref="C945:C946"/>
    <mergeCell ref="C947:C948"/>
    <mergeCell ref="C949:C950"/>
    <mergeCell ref="C951:C952"/>
    <mergeCell ref="C939:C940"/>
    <mergeCell ref="B941:B944"/>
    <mergeCell ref="C941:C942"/>
    <mergeCell ref="C943:C944"/>
    <mergeCell ref="C997:C998"/>
    <mergeCell ref="C999:C1000"/>
    <mergeCell ref="C1001:C1002"/>
    <mergeCell ref="C989:C990"/>
    <mergeCell ref="C991:C992"/>
    <mergeCell ref="B993:B1006"/>
    <mergeCell ref="C993:C994"/>
    <mergeCell ref="C995:C996"/>
    <mergeCell ref="C983:C984"/>
    <mergeCell ref="C985:C986"/>
    <mergeCell ref="C987:C988"/>
    <mergeCell ref="C975:C976"/>
    <mergeCell ref="C977:C978"/>
    <mergeCell ref="B979:B992"/>
    <mergeCell ref="C979:C980"/>
    <mergeCell ref="C981:C982"/>
    <mergeCell ref="C967:C968"/>
    <mergeCell ref="C969:C970"/>
    <mergeCell ref="B971:B978"/>
    <mergeCell ref="C971:C972"/>
    <mergeCell ref="C973:C974"/>
    <mergeCell ref="C873:C874"/>
    <mergeCell ref="C875:C876"/>
    <mergeCell ref="C877:C878"/>
    <mergeCell ref="C867:C868"/>
    <mergeCell ref="C869:C870"/>
    <mergeCell ref="C871:C872"/>
    <mergeCell ref="A933:A1138"/>
    <mergeCell ref="B933:B940"/>
    <mergeCell ref="C933:C934"/>
    <mergeCell ref="C935:C936"/>
    <mergeCell ref="C937:C938"/>
    <mergeCell ref="C925:C926"/>
    <mergeCell ref="C927:C929"/>
    <mergeCell ref="C930:C932"/>
    <mergeCell ref="C918:C920"/>
    <mergeCell ref="C921:C922"/>
    <mergeCell ref="C923:C924"/>
    <mergeCell ref="C912:C913"/>
    <mergeCell ref="C914:C915"/>
    <mergeCell ref="C916:C917"/>
    <mergeCell ref="C905:C907"/>
    <mergeCell ref="C908:C909"/>
    <mergeCell ref="C910:C911"/>
    <mergeCell ref="C961:C962"/>
    <mergeCell ref="C963:C964"/>
    <mergeCell ref="C965:C966"/>
    <mergeCell ref="C953:C954"/>
    <mergeCell ref="B955:B970"/>
    <mergeCell ref="C955:C956"/>
    <mergeCell ref="C957:C958"/>
    <mergeCell ref="C959:C960"/>
    <mergeCell ref="B945:B954"/>
    <mergeCell ref="C861:C862"/>
    <mergeCell ref="C863:C864"/>
    <mergeCell ref="C865:C866"/>
    <mergeCell ref="C853:C855"/>
    <mergeCell ref="C856:C858"/>
    <mergeCell ref="C859:C860"/>
    <mergeCell ref="C846:C847"/>
    <mergeCell ref="C848:C849"/>
    <mergeCell ref="C850:C852"/>
    <mergeCell ref="C840:C841"/>
    <mergeCell ref="C842:C843"/>
    <mergeCell ref="C844:C845"/>
    <mergeCell ref="C834:C835"/>
    <mergeCell ref="C836:C837"/>
    <mergeCell ref="C838:C839"/>
    <mergeCell ref="B824:B932"/>
    <mergeCell ref="C824:C825"/>
    <mergeCell ref="C826:C828"/>
    <mergeCell ref="C829:C831"/>
    <mergeCell ref="C832:C833"/>
    <mergeCell ref="C898:C899"/>
    <mergeCell ref="C900:C902"/>
    <mergeCell ref="C903:C904"/>
    <mergeCell ref="C891:C892"/>
    <mergeCell ref="C893:C894"/>
    <mergeCell ref="C895:C897"/>
    <mergeCell ref="C885:C886"/>
    <mergeCell ref="C887:C888"/>
    <mergeCell ref="C889:C890"/>
    <mergeCell ref="C879:C880"/>
    <mergeCell ref="C881:C882"/>
    <mergeCell ref="C883:C884"/>
    <mergeCell ref="C816:C817"/>
    <mergeCell ref="C818:C820"/>
    <mergeCell ref="C821:C823"/>
    <mergeCell ref="B807:B823"/>
    <mergeCell ref="C807:C808"/>
    <mergeCell ref="C809:C811"/>
    <mergeCell ref="C812:C813"/>
    <mergeCell ref="C814:C815"/>
    <mergeCell ref="C800:C801"/>
    <mergeCell ref="C802:C803"/>
    <mergeCell ref="C804:C806"/>
    <mergeCell ref="C793:C795"/>
    <mergeCell ref="C796:C797"/>
    <mergeCell ref="C798:C799"/>
    <mergeCell ref="B783:B806"/>
    <mergeCell ref="C783:C785"/>
    <mergeCell ref="C786:C787"/>
    <mergeCell ref="C788:C790"/>
    <mergeCell ref="C791:C792"/>
    <mergeCell ref="B723:B730"/>
    <mergeCell ref="C723:C724"/>
    <mergeCell ref="C725:C727"/>
    <mergeCell ref="C710:C711"/>
    <mergeCell ref="B712:B722"/>
    <mergeCell ref="C712:C713"/>
    <mergeCell ref="C714:C715"/>
    <mergeCell ref="C716:C717"/>
    <mergeCell ref="C776:C777"/>
    <mergeCell ref="C778:C779"/>
    <mergeCell ref="C780:C782"/>
    <mergeCell ref="B768:B782"/>
    <mergeCell ref="C768:C769"/>
    <mergeCell ref="C770:C771"/>
    <mergeCell ref="C772:C773"/>
    <mergeCell ref="C774:C775"/>
    <mergeCell ref="C762:C763"/>
    <mergeCell ref="C764:C765"/>
    <mergeCell ref="C766:C767"/>
    <mergeCell ref="B754:B767"/>
    <mergeCell ref="C754:C755"/>
    <mergeCell ref="C756:C757"/>
    <mergeCell ref="C758:C759"/>
    <mergeCell ref="C760:C761"/>
    <mergeCell ref="C748:C749"/>
    <mergeCell ref="C750:C751"/>
    <mergeCell ref="C752:C753"/>
    <mergeCell ref="C701:C703"/>
    <mergeCell ref="B704:B711"/>
    <mergeCell ref="C704:C705"/>
    <mergeCell ref="C706:C707"/>
    <mergeCell ref="C708:C709"/>
    <mergeCell ref="C693:C695"/>
    <mergeCell ref="C696:C698"/>
    <mergeCell ref="C699:C700"/>
    <mergeCell ref="C687:C688"/>
    <mergeCell ref="C689:C690"/>
    <mergeCell ref="A691:A932"/>
    <mergeCell ref="B691:B703"/>
    <mergeCell ref="C691:C692"/>
    <mergeCell ref="C681:C682"/>
    <mergeCell ref="C683:C684"/>
    <mergeCell ref="C685:C686"/>
    <mergeCell ref="C675:C676"/>
    <mergeCell ref="C677:C678"/>
    <mergeCell ref="C679:C680"/>
    <mergeCell ref="A583:A690"/>
    <mergeCell ref="C739:C741"/>
    <mergeCell ref="B742:B753"/>
    <mergeCell ref="C742:C743"/>
    <mergeCell ref="C744:C745"/>
    <mergeCell ref="C746:C747"/>
    <mergeCell ref="C728:C730"/>
    <mergeCell ref="B731:B741"/>
    <mergeCell ref="C731:C733"/>
    <mergeCell ref="C734:C736"/>
    <mergeCell ref="C737:C738"/>
    <mergeCell ref="C718:C719"/>
    <mergeCell ref="C720:C722"/>
    <mergeCell ref="C669:C670"/>
    <mergeCell ref="C671:C672"/>
    <mergeCell ref="C673:C674"/>
    <mergeCell ref="C663:C664"/>
    <mergeCell ref="C665:C666"/>
    <mergeCell ref="C667:C668"/>
    <mergeCell ref="C657:C658"/>
    <mergeCell ref="C659:C660"/>
    <mergeCell ref="C661:C662"/>
    <mergeCell ref="C651:C652"/>
    <mergeCell ref="C653:C654"/>
    <mergeCell ref="C655:C656"/>
    <mergeCell ref="C643:C644"/>
    <mergeCell ref="B645:B690"/>
    <mergeCell ref="C645:C646"/>
    <mergeCell ref="C647:C648"/>
    <mergeCell ref="C649:C650"/>
    <mergeCell ref="B635:B644"/>
    <mergeCell ref="C635:C636"/>
    <mergeCell ref="C637:C638"/>
    <mergeCell ref="C639:C640"/>
    <mergeCell ref="C641:C642"/>
    <mergeCell ref="B631:B634"/>
    <mergeCell ref="C631:C632"/>
    <mergeCell ref="C633:C634"/>
    <mergeCell ref="B627:B630"/>
    <mergeCell ref="C627:C628"/>
    <mergeCell ref="C629:C630"/>
    <mergeCell ref="B623:B626"/>
    <mergeCell ref="C623:C624"/>
    <mergeCell ref="C625:C626"/>
    <mergeCell ref="B617:B622"/>
    <mergeCell ref="C617:C618"/>
    <mergeCell ref="C619:C620"/>
    <mergeCell ref="C621:C622"/>
    <mergeCell ref="B611:B616"/>
    <mergeCell ref="C611:C612"/>
    <mergeCell ref="C613:C614"/>
    <mergeCell ref="C615:C616"/>
    <mergeCell ref="C569:C570"/>
    <mergeCell ref="C571:C572"/>
    <mergeCell ref="C561:C562"/>
    <mergeCell ref="C563:C564"/>
    <mergeCell ref="C565:C566"/>
    <mergeCell ref="C555:C556"/>
    <mergeCell ref="C557:C558"/>
    <mergeCell ref="C559:C560"/>
    <mergeCell ref="B547:B582"/>
    <mergeCell ref="C547:C548"/>
    <mergeCell ref="C549:C550"/>
    <mergeCell ref="C551:C552"/>
    <mergeCell ref="C553:C554"/>
    <mergeCell ref="B605:B610"/>
    <mergeCell ref="C605:C606"/>
    <mergeCell ref="C607:C608"/>
    <mergeCell ref="C609:C610"/>
    <mergeCell ref="C599:C600"/>
    <mergeCell ref="C601:C602"/>
    <mergeCell ref="C603:C604"/>
    <mergeCell ref="B591:B604"/>
    <mergeCell ref="C591:C592"/>
    <mergeCell ref="C593:C594"/>
    <mergeCell ref="C595:C596"/>
    <mergeCell ref="C597:C598"/>
    <mergeCell ref="C585:C586"/>
    <mergeCell ref="C587:C588"/>
    <mergeCell ref="C589:C590"/>
    <mergeCell ref="C579:C580"/>
    <mergeCell ref="C581:C582"/>
    <mergeCell ref="B583:B590"/>
    <mergeCell ref="C583:C584"/>
    <mergeCell ref="A501:A582"/>
    <mergeCell ref="B501:B510"/>
    <mergeCell ref="C501:C502"/>
    <mergeCell ref="C491:C492"/>
    <mergeCell ref="C493:C494"/>
    <mergeCell ref="C495:C496"/>
    <mergeCell ref="C485:C486"/>
    <mergeCell ref="C487:C488"/>
    <mergeCell ref="C489:C490"/>
    <mergeCell ref="C541:C542"/>
    <mergeCell ref="C543:C544"/>
    <mergeCell ref="C545:C546"/>
    <mergeCell ref="B533:B546"/>
    <mergeCell ref="C533:C534"/>
    <mergeCell ref="C535:C536"/>
    <mergeCell ref="C537:C538"/>
    <mergeCell ref="C539:C540"/>
    <mergeCell ref="B529:B532"/>
    <mergeCell ref="C529:C530"/>
    <mergeCell ref="C531:C532"/>
    <mergeCell ref="B523:B528"/>
    <mergeCell ref="C523:C524"/>
    <mergeCell ref="C525:C526"/>
    <mergeCell ref="C527:C528"/>
    <mergeCell ref="C517:C518"/>
    <mergeCell ref="B519:B522"/>
    <mergeCell ref="C519:C520"/>
    <mergeCell ref="C521:C522"/>
    <mergeCell ref="C573:C574"/>
    <mergeCell ref="C575:C576"/>
    <mergeCell ref="C577:C578"/>
    <mergeCell ref="C567:C568"/>
    <mergeCell ref="B459:B462"/>
    <mergeCell ref="C459:C460"/>
    <mergeCell ref="C461:C462"/>
    <mergeCell ref="B453:B458"/>
    <mergeCell ref="C453:C454"/>
    <mergeCell ref="C455:C456"/>
    <mergeCell ref="C457:C458"/>
    <mergeCell ref="C509:C510"/>
    <mergeCell ref="B511:B518"/>
    <mergeCell ref="C511:C512"/>
    <mergeCell ref="C513:C514"/>
    <mergeCell ref="C515:C516"/>
    <mergeCell ref="C503:C504"/>
    <mergeCell ref="C505:C506"/>
    <mergeCell ref="C507:C508"/>
    <mergeCell ref="C497:C498"/>
    <mergeCell ref="C499:C500"/>
    <mergeCell ref="B449:B452"/>
    <mergeCell ref="C449:C450"/>
    <mergeCell ref="C451:C452"/>
    <mergeCell ref="C441:C442"/>
    <mergeCell ref="C443:C444"/>
    <mergeCell ref="B445:B448"/>
    <mergeCell ref="C445:C446"/>
    <mergeCell ref="C447:C448"/>
    <mergeCell ref="A435:A500"/>
    <mergeCell ref="B435:B444"/>
    <mergeCell ref="C435:C436"/>
    <mergeCell ref="C437:C438"/>
    <mergeCell ref="C439:C440"/>
    <mergeCell ref="C427:C428"/>
    <mergeCell ref="C429:C431"/>
    <mergeCell ref="C432:C434"/>
    <mergeCell ref="C419:C420"/>
    <mergeCell ref="C421:C423"/>
    <mergeCell ref="C424:C426"/>
    <mergeCell ref="C479:C480"/>
    <mergeCell ref="C481:C482"/>
    <mergeCell ref="C483:C484"/>
    <mergeCell ref="C471:C472"/>
    <mergeCell ref="B473:B500"/>
    <mergeCell ref="C473:C474"/>
    <mergeCell ref="C475:C476"/>
    <mergeCell ref="C477:C478"/>
    <mergeCell ref="B463:B472"/>
    <mergeCell ref="C463:C464"/>
    <mergeCell ref="C465:C466"/>
    <mergeCell ref="C467:C468"/>
    <mergeCell ref="C469:C470"/>
    <mergeCell ref="C411:C413"/>
    <mergeCell ref="C414:C415"/>
    <mergeCell ref="C416:C418"/>
    <mergeCell ref="C404:C406"/>
    <mergeCell ref="C407:C408"/>
    <mergeCell ref="C409:C410"/>
    <mergeCell ref="C395:C397"/>
    <mergeCell ref="C398:C400"/>
    <mergeCell ref="C401:C403"/>
    <mergeCell ref="C387:C388"/>
    <mergeCell ref="C389:C391"/>
    <mergeCell ref="C392:C394"/>
    <mergeCell ref="C380:C381"/>
    <mergeCell ref="C382:C383"/>
    <mergeCell ref="C384:C386"/>
    <mergeCell ref="C373:C374"/>
    <mergeCell ref="C375:C376"/>
    <mergeCell ref="C377:C379"/>
    <mergeCell ref="C276:C278"/>
    <mergeCell ref="C279:C281"/>
    <mergeCell ref="C282:C284"/>
    <mergeCell ref="C366:C367"/>
    <mergeCell ref="C368:C369"/>
    <mergeCell ref="C370:C372"/>
    <mergeCell ref="C358:C360"/>
    <mergeCell ref="C361:C362"/>
    <mergeCell ref="C363:C365"/>
    <mergeCell ref="C349:C351"/>
    <mergeCell ref="C352:C354"/>
    <mergeCell ref="C355:C357"/>
    <mergeCell ref="C342:C344"/>
    <mergeCell ref="C345:C346"/>
    <mergeCell ref="C347:C348"/>
    <mergeCell ref="C334:C336"/>
    <mergeCell ref="C337:C338"/>
    <mergeCell ref="C339:C341"/>
    <mergeCell ref="C328:C329"/>
    <mergeCell ref="C330:C331"/>
    <mergeCell ref="C332:C333"/>
    <mergeCell ref="C267:C269"/>
    <mergeCell ref="C270:C272"/>
    <mergeCell ref="C273:C275"/>
    <mergeCell ref="C258:C260"/>
    <mergeCell ref="C261:C263"/>
    <mergeCell ref="C264:C266"/>
    <mergeCell ref="C250:C251"/>
    <mergeCell ref="C252:C254"/>
    <mergeCell ref="C255:C257"/>
    <mergeCell ref="C241:C243"/>
    <mergeCell ref="C244:C246"/>
    <mergeCell ref="C247:C249"/>
    <mergeCell ref="C229:C231"/>
    <mergeCell ref="B232:B434"/>
    <mergeCell ref="C232:C234"/>
    <mergeCell ref="C235:C237"/>
    <mergeCell ref="C238:C240"/>
    <mergeCell ref="C320:C322"/>
    <mergeCell ref="C323:C325"/>
    <mergeCell ref="C326:C327"/>
    <mergeCell ref="C311:C313"/>
    <mergeCell ref="C314:C316"/>
    <mergeCell ref="C317:C319"/>
    <mergeCell ref="C302:C304"/>
    <mergeCell ref="C305:C307"/>
    <mergeCell ref="C308:C310"/>
    <mergeCell ref="C293:C295"/>
    <mergeCell ref="C296:C298"/>
    <mergeCell ref="C299:C301"/>
    <mergeCell ref="C285:C287"/>
    <mergeCell ref="C288:C290"/>
    <mergeCell ref="C291:C292"/>
    <mergeCell ref="C221:C223"/>
    <mergeCell ref="C224:C225"/>
    <mergeCell ref="C226:C228"/>
    <mergeCell ref="B211:B231"/>
    <mergeCell ref="C211:C212"/>
    <mergeCell ref="C213:C215"/>
    <mergeCell ref="C216:C217"/>
    <mergeCell ref="C218:C220"/>
    <mergeCell ref="C203:C204"/>
    <mergeCell ref="C205:C207"/>
    <mergeCell ref="C208:C210"/>
    <mergeCell ref="C195:C197"/>
    <mergeCell ref="C198:C200"/>
    <mergeCell ref="C201:C202"/>
    <mergeCell ref="C186:C188"/>
    <mergeCell ref="C189:C191"/>
    <mergeCell ref="C192:C194"/>
    <mergeCell ref="C175:C177"/>
    <mergeCell ref="B178:B210"/>
    <mergeCell ref="C178:C180"/>
    <mergeCell ref="C181:C182"/>
    <mergeCell ref="C183:C185"/>
    <mergeCell ref="C168:C170"/>
    <mergeCell ref="C171:C172"/>
    <mergeCell ref="C173:C174"/>
    <mergeCell ref="C161:C163"/>
    <mergeCell ref="C164:C165"/>
    <mergeCell ref="C166:C167"/>
    <mergeCell ref="C151:C153"/>
    <mergeCell ref="C154:C156"/>
    <mergeCell ref="B157:B177"/>
    <mergeCell ref="C157:C158"/>
    <mergeCell ref="C159:C160"/>
    <mergeCell ref="C143:C145"/>
    <mergeCell ref="C146:C148"/>
    <mergeCell ref="C149:C150"/>
    <mergeCell ref="B133:B156"/>
    <mergeCell ref="C133:C134"/>
    <mergeCell ref="C135:C136"/>
    <mergeCell ref="C137:C139"/>
    <mergeCell ref="C140:C142"/>
    <mergeCell ref="C37:C39"/>
    <mergeCell ref="C40:C42"/>
    <mergeCell ref="C43:C45"/>
    <mergeCell ref="C124:C126"/>
    <mergeCell ref="C127:C129"/>
    <mergeCell ref="C130:C132"/>
    <mergeCell ref="B115:B132"/>
    <mergeCell ref="C115:C116"/>
    <mergeCell ref="C117:C118"/>
    <mergeCell ref="C119:C121"/>
    <mergeCell ref="C122:C123"/>
    <mergeCell ref="C108:C109"/>
    <mergeCell ref="C110:C111"/>
    <mergeCell ref="C112:C114"/>
    <mergeCell ref="C96:C98"/>
    <mergeCell ref="C99:C101"/>
    <mergeCell ref="B102:B114"/>
    <mergeCell ref="C102:C104"/>
    <mergeCell ref="C105:C107"/>
    <mergeCell ref="C87:C89"/>
    <mergeCell ref="C90:C92"/>
    <mergeCell ref="C93:C95"/>
    <mergeCell ref="C28:C30"/>
    <mergeCell ref="C31:C33"/>
    <mergeCell ref="C34:C36"/>
    <mergeCell ref="C17:C19"/>
    <mergeCell ref="C20:C22"/>
    <mergeCell ref="B23:B54"/>
    <mergeCell ref="C23:C24"/>
    <mergeCell ref="C25:C27"/>
    <mergeCell ref="C8:C10"/>
    <mergeCell ref="C11:C13"/>
    <mergeCell ref="C14:C16"/>
    <mergeCell ref="A1:D1"/>
    <mergeCell ref="A2:A434"/>
    <mergeCell ref="B2:B22"/>
    <mergeCell ref="C2:C4"/>
    <mergeCell ref="C5:C7"/>
    <mergeCell ref="C75:C77"/>
    <mergeCell ref="B78:B101"/>
    <mergeCell ref="C78:C80"/>
    <mergeCell ref="C81:C83"/>
    <mergeCell ref="C84:C86"/>
    <mergeCell ref="C67:C68"/>
    <mergeCell ref="C69:C71"/>
    <mergeCell ref="C72:C74"/>
    <mergeCell ref="B55:B77"/>
    <mergeCell ref="C55:C57"/>
    <mergeCell ref="C58:C60"/>
    <mergeCell ref="C61:C63"/>
    <mergeCell ref="C64:C66"/>
    <mergeCell ref="C46:C48"/>
    <mergeCell ref="C49:C51"/>
    <mergeCell ref="C52:C5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4"/>
  <sheetViews>
    <sheetView view="pageBreakPreview" topLeftCell="A145" zoomScale="60" workbookViewId="0">
      <selection sqref="A1:J1"/>
    </sheetView>
  </sheetViews>
  <sheetFormatPr defaultRowHeight="15" x14ac:dyDescent="0.25"/>
  <cols>
    <col min="2" max="2" width="11.5703125" bestFit="1" customWidth="1"/>
    <col min="4" max="6" width="12.42578125" style="76" bestFit="1" customWidth="1"/>
    <col min="7" max="7" width="12.42578125" style="80" bestFit="1" customWidth="1"/>
    <col min="8" max="8" width="12.42578125" style="76" bestFit="1" customWidth="1"/>
    <col min="9" max="10" width="11" style="76" bestFit="1" customWidth="1"/>
  </cols>
  <sheetData>
    <row r="1" spans="1:10" ht="15.75" thickBot="1" x14ac:dyDescent="0.3">
      <c r="A1" s="144" t="s">
        <v>183</v>
      </c>
      <c r="B1" s="144"/>
      <c r="C1" s="144"/>
      <c r="D1" s="144"/>
      <c r="E1" s="144"/>
      <c r="F1" s="144"/>
      <c r="G1" s="144"/>
      <c r="H1" s="144"/>
      <c r="I1" s="144"/>
      <c r="J1" s="144"/>
    </row>
    <row r="2" spans="1:10" ht="38.25" thickTop="1" thickBot="1" x14ac:dyDescent="0.3">
      <c r="A2" s="142" t="s">
        <v>28</v>
      </c>
      <c r="B2" s="142" t="s">
        <v>37</v>
      </c>
      <c r="C2" s="143" t="s">
        <v>182</v>
      </c>
      <c r="D2" s="106" t="s">
        <v>177</v>
      </c>
      <c r="E2" s="68" t="s">
        <v>178</v>
      </c>
      <c r="F2" s="68" t="s">
        <v>112</v>
      </c>
      <c r="G2" s="77" t="s">
        <v>49</v>
      </c>
      <c r="H2" s="68" t="s">
        <v>3</v>
      </c>
      <c r="I2" s="68" t="s">
        <v>179</v>
      </c>
      <c r="J2" s="68" t="s">
        <v>180</v>
      </c>
    </row>
    <row r="3" spans="1:10" ht="15.75" thickTop="1" x14ac:dyDescent="0.25">
      <c r="A3" s="181" t="s">
        <v>119</v>
      </c>
      <c r="B3" s="181" t="s">
        <v>144</v>
      </c>
      <c r="C3" s="140" t="s">
        <v>140</v>
      </c>
      <c r="D3" s="8">
        <v>20720.846330827069</v>
      </c>
      <c r="E3" s="9">
        <v>20454.80425062657</v>
      </c>
      <c r="F3" s="9">
        <v>117724.50696741854</v>
      </c>
      <c r="G3" s="17">
        <f>F3/D3</f>
        <v>5.6814526341173623</v>
      </c>
      <c r="H3" s="9">
        <v>103860.87320802006</v>
      </c>
      <c r="I3" s="9">
        <v>5712.8502255639096</v>
      </c>
      <c r="J3" s="9">
        <v>5865.2643859649133</v>
      </c>
    </row>
    <row r="4" spans="1:10" x14ac:dyDescent="0.25">
      <c r="A4" s="180"/>
      <c r="B4" s="180"/>
      <c r="C4" s="141" t="s">
        <v>139</v>
      </c>
      <c r="D4" s="11">
        <v>235685.38029449774</v>
      </c>
      <c r="E4" s="12">
        <v>196985.11842177939</v>
      </c>
      <c r="F4" s="12">
        <v>606036.33840192808</v>
      </c>
      <c r="G4" s="18">
        <f t="shared" ref="G4:G67" si="0">F4/D4</f>
        <v>2.5713785795481372</v>
      </c>
      <c r="H4" s="12">
        <v>392131.30219131842</v>
      </c>
      <c r="I4" s="12">
        <v>23968.101643922764</v>
      </c>
      <c r="J4" s="12">
        <v>24869.101390710075</v>
      </c>
    </row>
    <row r="5" spans="1:10" x14ac:dyDescent="0.25">
      <c r="A5" s="180"/>
      <c r="B5" s="180"/>
      <c r="C5" s="141" t="s">
        <v>103</v>
      </c>
      <c r="D5" s="11">
        <v>256406.22662532475</v>
      </c>
      <c r="E5" s="12">
        <v>217439.92267240596</v>
      </c>
      <c r="F5" s="12">
        <v>723760.84536934656</v>
      </c>
      <c r="G5" s="18">
        <f t="shared" si="0"/>
        <v>2.8227116591320023</v>
      </c>
      <c r="H5" s="12">
        <v>495992.17539933842</v>
      </c>
      <c r="I5" s="12">
        <v>29680.951869486671</v>
      </c>
      <c r="J5" s="12">
        <v>30734.365776674982</v>
      </c>
    </row>
    <row r="6" spans="1:10" x14ac:dyDescent="0.25">
      <c r="A6" s="180"/>
      <c r="B6" s="180" t="s">
        <v>39</v>
      </c>
      <c r="C6" s="141" t="s">
        <v>140</v>
      </c>
      <c r="D6" s="11">
        <v>5448.9785714285708</v>
      </c>
      <c r="E6" s="12">
        <v>5420.7285714285717</v>
      </c>
      <c r="F6" s="12">
        <v>38612.357142857145</v>
      </c>
      <c r="G6" s="18">
        <f t="shared" si="0"/>
        <v>7.0861642483453657</v>
      </c>
      <c r="H6" s="12">
        <v>37293.071428571428</v>
      </c>
      <c r="I6" s="12">
        <v>1763.4214285714288</v>
      </c>
      <c r="J6" s="12">
        <v>1496.7214285714285</v>
      </c>
    </row>
    <row r="7" spans="1:10" x14ac:dyDescent="0.25">
      <c r="A7" s="180"/>
      <c r="B7" s="180"/>
      <c r="C7" s="141" t="s">
        <v>139</v>
      </c>
      <c r="D7" s="11">
        <v>80885.308873502043</v>
      </c>
      <c r="E7" s="12">
        <v>73657.708951420209</v>
      </c>
      <c r="F7" s="12">
        <v>196803.35226973688</v>
      </c>
      <c r="G7" s="18">
        <f t="shared" si="0"/>
        <v>2.4331161617682775</v>
      </c>
      <c r="H7" s="12">
        <v>116352.35795535549</v>
      </c>
      <c r="I7" s="12">
        <v>8088.8208268290437</v>
      </c>
      <c r="J7" s="12">
        <v>8322.7378960335227</v>
      </c>
    </row>
    <row r="8" spans="1:10" x14ac:dyDescent="0.25">
      <c r="A8" s="180"/>
      <c r="B8" s="180"/>
      <c r="C8" s="141" t="s">
        <v>103</v>
      </c>
      <c r="D8" s="11">
        <v>86334.287444930611</v>
      </c>
      <c r="E8" s="12">
        <v>79078.437522848777</v>
      </c>
      <c r="F8" s="12">
        <v>235415.70941259403</v>
      </c>
      <c r="G8" s="18">
        <f t="shared" si="0"/>
        <v>2.7267927538378869</v>
      </c>
      <c r="H8" s="12">
        <v>153645.42938392691</v>
      </c>
      <c r="I8" s="12">
        <v>9852.2422554004715</v>
      </c>
      <c r="J8" s="12">
        <v>9819.4593246049535</v>
      </c>
    </row>
    <row r="9" spans="1:10" x14ac:dyDescent="0.25">
      <c r="A9" s="180"/>
      <c r="B9" s="180" t="s">
        <v>40</v>
      </c>
      <c r="C9" s="141" t="s">
        <v>140</v>
      </c>
      <c r="D9" s="11">
        <v>2338.1422727272729</v>
      </c>
      <c r="E9" s="12">
        <v>2333.4604545454549</v>
      </c>
      <c r="F9" s="12">
        <v>8643.8030303030318</v>
      </c>
      <c r="G9" s="18">
        <f t="shared" si="0"/>
        <v>3.6968678643411481</v>
      </c>
      <c r="H9" s="12">
        <v>7127.3484848484841</v>
      </c>
      <c r="I9" s="12">
        <v>474.95454545454544</v>
      </c>
      <c r="J9" s="12">
        <v>475.05303030303031</v>
      </c>
    </row>
    <row r="10" spans="1:10" x14ac:dyDescent="0.25">
      <c r="A10" s="180"/>
      <c r="B10" s="180"/>
      <c r="C10" s="141" t="s">
        <v>139</v>
      </c>
      <c r="D10" s="11">
        <v>330844.52256809472</v>
      </c>
      <c r="E10" s="12">
        <v>300643.73285244848</v>
      </c>
      <c r="F10" s="12">
        <v>736936.49250426178</v>
      </c>
      <c r="G10" s="18">
        <f t="shared" si="0"/>
        <v>2.2274405112830147</v>
      </c>
      <c r="H10" s="12">
        <v>338736.25414915424</v>
      </c>
      <c r="I10" s="12">
        <v>28455.699034585396</v>
      </c>
      <c r="J10" s="12">
        <v>29671.971884866995</v>
      </c>
    </row>
    <row r="11" spans="1:10" x14ac:dyDescent="0.25">
      <c r="A11" s="180"/>
      <c r="B11" s="180"/>
      <c r="C11" s="141" t="s">
        <v>103</v>
      </c>
      <c r="D11" s="11">
        <v>333182.66484082205</v>
      </c>
      <c r="E11" s="12">
        <v>302977.19330699393</v>
      </c>
      <c r="F11" s="12">
        <v>745580.29553456488</v>
      </c>
      <c r="G11" s="18">
        <f t="shared" si="0"/>
        <v>2.2377523629291027</v>
      </c>
      <c r="H11" s="12">
        <v>345863.60263400275</v>
      </c>
      <c r="I11" s="12">
        <v>28930.653580039943</v>
      </c>
      <c r="J11" s="12">
        <v>30147.024915170026</v>
      </c>
    </row>
    <row r="12" spans="1:10" x14ac:dyDescent="0.25">
      <c r="A12" s="180"/>
      <c r="B12" s="180" t="s">
        <v>41</v>
      </c>
      <c r="C12" s="141" t="s">
        <v>140</v>
      </c>
      <c r="D12" s="11">
        <v>436.9021739130435</v>
      </c>
      <c r="E12" s="12">
        <v>420.72826086956519</v>
      </c>
      <c r="F12" s="12">
        <v>1495.3376811594205</v>
      </c>
      <c r="G12" s="18">
        <f t="shared" si="0"/>
        <v>3.4225915329435672</v>
      </c>
      <c r="H12" s="12">
        <v>1011.3565217391304</v>
      </c>
      <c r="I12" s="12">
        <v>89.019565217391303</v>
      </c>
      <c r="J12" s="12">
        <v>89.558695652173924</v>
      </c>
    </row>
    <row r="13" spans="1:10" x14ac:dyDescent="0.25">
      <c r="A13" s="180"/>
      <c r="B13" s="180"/>
      <c r="C13" s="141" t="s">
        <v>139</v>
      </c>
      <c r="D13" s="11">
        <v>45506.168637323295</v>
      </c>
      <c r="E13" s="12">
        <v>42913.343680396807</v>
      </c>
      <c r="F13" s="12">
        <v>130251.57142788041</v>
      </c>
      <c r="G13" s="18">
        <f t="shared" si="0"/>
        <v>2.8622838469651022</v>
      </c>
      <c r="H13" s="12">
        <v>86215.080882810726</v>
      </c>
      <c r="I13" s="12">
        <v>6668.2194378958684</v>
      </c>
      <c r="J13" s="12">
        <v>6695.6957805362317</v>
      </c>
    </row>
    <row r="14" spans="1:10" x14ac:dyDescent="0.25">
      <c r="A14" s="180"/>
      <c r="B14" s="180"/>
      <c r="C14" s="141" t="s">
        <v>103</v>
      </c>
      <c r="D14" s="11">
        <v>45943.070811236335</v>
      </c>
      <c r="E14" s="12">
        <v>43334.071941266382</v>
      </c>
      <c r="F14" s="12">
        <v>131746.90910903984</v>
      </c>
      <c r="G14" s="18">
        <f t="shared" si="0"/>
        <v>2.8676121726895625</v>
      </c>
      <c r="H14" s="12">
        <v>87226.437404549855</v>
      </c>
      <c r="I14" s="12">
        <v>6757.2390031132581</v>
      </c>
      <c r="J14" s="12">
        <v>6785.2544761884064</v>
      </c>
    </row>
    <row r="15" spans="1:10" x14ac:dyDescent="0.25">
      <c r="A15" s="180"/>
      <c r="B15" s="180" t="s">
        <v>42</v>
      </c>
      <c r="C15" s="141" t="s">
        <v>140</v>
      </c>
      <c r="D15" s="11">
        <v>5491.5919005847945</v>
      </c>
      <c r="E15" s="12">
        <v>5491.5919005847945</v>
      </c>
      <c r="F15" s="12">
        <v>39593.600146198834</v>
      </c>
      <c r="G15" s="18">
        <f t="shared" si="0"/>
        <v>7.2098584277507127</v>
      </c>
      <c r="H15" s="12">
        <v>37872.943713450295</v>
      </c>
      <c r="I15" s="12">
        <v>1710.4914717348929</v>
      </c>
      <c r="J15" s="12">
        <v>1724.7135477582847</v>
      </c>
    </row>
    <row r="16" spans="1:10" x14ac:dyDescent="0.25">
      <c r="A16" s="180"/>
      <c r="B16" s="180"/>
      <c r="C16" s="141" t="s">
        <v>139</v>
      </c>
      <c r="D16" s="11">
        <v>41884.617919069948</v>
      </c>
      <c r="E16" s="12">
        <v>36068.44225891777</v>
      </c>
      <c r="F16" s="12">
        <v>108697.01583202966</v>
      </c>
      <c r="G16" s="18">
        <f t="shared" si="0"/>
        <v>2.5951535726565673</v>
      </c>
      <c r="H16" s="12">
        <v>61935.984875214024</v>
      </c>
      <c r="I16" s="12">
        <v>4986.8113027371746</v>
      </c>
      <c r="J16" s="12">
        <v>5200.3677767338941</v>
      </c>
    </row>
    <row r="17" spans="1:10" x14ac:dyDescent="0.25">
      <c r="A17" s="180"/>
      <c r="B17" s="180"/>
      <c r="C17" s="141" t="s">
        <v>103</v>
      </c>
      <c r="D17" s="11">
        <v>47376.209819654738</v>
      </c>
      <c r="E17" s="12">
        <v>41560.03415950256</v>
      </c>
      <c r="F17" s="12">
        <v>148290.61597822845</v>
      </c>
      <c r="G17" s="18">
        <f t="shared" si="0"/>
        <v>3.1300649955477833</v>
      </c>
      <c r="H17" s="12">
        <v>99808.928588664305</v>
      </c>
      <c r="I17" s="12">
        <v>6697.3027744720675</v>
      </c>
      <c r="J17" s="12">
        <v>6925.0813244921792</v>
      </c>
    </row>
    <row r="18" spans="1:10" x14ac:dyDescent="0.25">
      <c r="A18" s="180"/>
      <c r="B18" s="180" t="s">
        <v>43</v>
      </c>
      <c r="C18" s="141" t="s">
        <v>140</v>
      </c>
      <c r="D18" s="11">
        <v>167</v>
      </c>
      <c r="E18" s="12">
        <v>164</v>
      </c>
      <c r="F18" s="12">
        <v>684.88000000000011</v>
      </c>
      <c r="G18" s="18">
        <f t="shared" si="0"/>
        <v>4.1010778443113782</v>
      </c>
      <c r="H18" s="12">
        <v>558.38000000000011</v>
      </c>
      <c r="I18" s="12">
        <v>25.300000000000004</v>
      </c>
      <c r="J18" s="12">
        <v>21.95</v>
      </c>
    </row>
    <row r="19" spans="1:10" x14ac:dyDescent="0.25">
      <c r="A19" s="180"/>
      <c r="B19" s="180"/>
      <c r="C19" s="141" t="s">
        <v>139</v>
      </c>
      <c r="D19" s="11">
        <v>78727.78430214728</v>
      </c>
      <c r="E19" s="12">
        <v>74858.465727676288</v>
      </c>
      <c r="F19" s="12">
        <v>244293.61866587595</v>
      </c>
      <c r="G19" s="18">
        <f t="shared" si="0"/>
        <v>3.1030165631018898</v>
      </c>
      <c r="H19" s="12">
        <v>145872.48654697227</v>
      </c>
      <c r="I19" s="12">
        <v>11722.065081395282</v>
      </c>
      <c r="J19" s="12">
        <v>11682.272303727739</v>
      </c>
    </row>
    <row r="20" spans="1:10" x14ac:dyDescent="0.25">
      <c r="A20" s="180"/>
      <c r="B20" s="180"/>
      <c r="C20" s="141" t="s">
        <v>103</v>
      </c>
      <c r="D20" s="11">
        <v>78894.78430214728</v>
      </c>
      <c r="E20" s="12">
        <v>75022.465727676274</v>
      </c>
      <c r="F20" s="12">
        <v>244978.4986658759</v>
      </c>
      <c r="G20" s="18">
        <f t="shared" si="0"/>
        <v>3.1051292025550072</v>
      </c>
      <c r="H20" s="12">
        <v>146430.86654697231</v>
      </c>
      <c r="I20" s="12">
        <v>11747.365081395285</v>
      </c>
      <c r="J20" s="12">
        <v>11704.222303727738</v>
      </c>
    </row>
    <row r="21" spans="1:10" x14ac:dyDescent="0.25">
      <c r="A21" s="180"/>
      <c r="B21" s="180" t="s">
        <v>44</v>
      </c>
      <c r="C21" s="141" t="s">
        <v>140</v>
      </c>
      <c r="D21" s="11">
        <v>730.57070707070716</v>
      </c>
      <c r="E21" s="12">
        <v>726.57070707070716</v>
      </c>
      <c r="F21" s="12">
        <v>3536.2045454545455</v>
      </c>
      <c r="G21" s="18">
        <f t="shared" si="0"/>
        <v>4.8403316903209745</v>
      </c>
      <c r="H21" s="12">
        <v>3374.2449494949501</v>
      </c>
      <c r="I21" s="12">
        <v>219.72929292929294</v>
      </c>
      <c r="J21" s="12">
        <v>200.37222222222226</v>
      </c>
    </row>
    <row r="22" spans="1:10" x14ac:dyDescent="0.25">
      <c r="A22" s="180"/>
      <c r="B22" s="180"/>
      <c r="C22" s="141" t="s">
        <v>139</v>
      </c>
      <c r="D22" s="11">
        <v>101254.74399056363</v>
      </c>
      <c r="E22" s="12">
        <v>94127.663998891425</v>
      </c>
      <c r="F22" s="12">
        <v>280219.67499683646</v>
      </c>
      <c r="G22" s="18">
        <f t="shared" si="0"/>
        <v>2.7674720605974903</v>
      </c>
      <c r="H22" s="12">
        <v>194712.46318035133</v>
      </c>
      <c r="I22" s="12">
        <v>13915.652996003801</v>
      </c>
      <c r="J22" s="12">
        <v>13678.363939222527</v>
      </c>
    </row>
    <row r="23" spans="1:10" x14ac:dyDescent="0.25">
      <c r="A23" s="180"/>
      <c r="B23" s="180"/>
      <c r="C23" s="141" t="s">
        <v>103</v>
      </c>
      <c r="D23" s="11">
        <v>101985.31469763433</v>
      </c>
      <c r="E23" s="12">
        <v>94854.234705962153</v>
      </c>
      <c r="F23" s="12">
        <v>283755.87954229099</v>
      </c>
      <c r="G23" s="18">
        <f t="shared" si="0"/>
        <v>2.7823209683038126</v>
      </c>
      <c r="H23" s="12">
        <v>198086.70812984626</v>
      </c>
      <c r="I23" s="12">
        <v>14135.382288933093</v>
      </c>
      <c r="J23" s="12">
        <v>13878.736161444751</v>
      </c>
    </row>
    <row r="24" spans="1:10" x14ac:dyDescent="0.25">
      <c r="A24" s="180"/>
      <c r="B24" s="180" t="s">
        <v>45</v>
      </c>
      <c r="C24" s="141" t="s">
        <v>140</v>
      </c>
      <c r="D24" s="11">
        <v>67.75</v>
      </c>
      <c r="E24" s="12">
        <v>66.25</v>
      </c>
      <c r="F24" s="12">
        <v>256.5</v>
      </c>
      <c r="G24" s="18">
        <f t="shared" si="0"/>
        <v>3.7859778597785976</v>
      </c>
      <c r="H24" s="12">
        <v>203.5</v>
      </c>
      <c r="I24" s="12">
        <v>12.149999999999999</v>
      </c>
      <c r="J24" s="12">
        <v>13.649999999999999</v>
      </c>
    </row>
    <row r="25" spans="1:10" x14ac:dyDescent="0.25">
      <c r="A25" s="180"/>
      <c r="B25" s="180"/>
      <c r="C25" s="141" t="s">
        <v>139</v>
      </c>
      <c r="D25" s="11">
        <v>68056.355788783258</v>
      </c>
      <c r="E25" s="12">
        <v>61474.897479402309</v>
      </c>
      <c r="F25" s="12">
        <v>160609.8335556449</v>
      </c>
      <c r="G25" s="18">
        <f t="shared" si="0"/>
        <v>2.3599534781748615</v>
      </c>
      <c r="H25" s="12">
        <v>93617.819413314079</v>
      </c>
      <c r="I25" s="12">
        <v>5938.8259085640047</v>
      </c>
      <c r="J25" s="12">
        <v>5929.0538204757959</v>
      </c>
    </row>
    <row r="26" spans="1:10" x14ac:dyDescent="0.25">
      <c r="A26" s="180"/>
      <c r="B26" s="180"/>
      <c r="C26" s="141" t="s">
        <v>103</v>
      </c>
      <c r="D26" s="11">
        <v>68124.105788783258</v>
      </c>
      <c r="E26" s="12">
        <v>61541.147479402294</v>
      </c>
      <c r="F26" s="12">
        <v>160866.3335556449</v>
      </c>
      <c r="G26" s="18">
        <f t="shared" si="0"/>
        <v>2.3613716714962267</v>
      </c>
      <c r="H26" s="12">
        <v>93821.319413314079</v>
      </c>
      <c r="I26" s="12">
        <v>5950.9759085640044</v>
      </c>
      <c r="J26" s="12">
        <v>5942.7038204757946</v>
      </c>
    </row>
    <row r="27" spans="1:10" x14ac:dyDescent="0.25">
      <c r="A27" s="180"/>
      <c r="B27" s="180" t="s">
        <v>46</v>
      </c>
      <c r="C27" s="141" t="s">
        <v>140</v>
      </c>
      <c r="D27" s="11">
        <v>7381.5176569199002</v>
      </c>
      <c r="E27" s="12">
        <v>6788.0532641154086</v>
      </c>
      <c r="F27" s="12">
        <v>33962.59639084978</v>
      </c>
      <c r="G27" s="18">
        <f t="shared" si="0"/>
        <v>4.6010316535666753</v>
      </c>
      <c r="H27" s="12">
        <v>28906.16349163797</v>
      </c>
      <c r="I27" s="12">
        <v>1631.1477401375607</v>
      </c>
      <c r="J27" s="12">
        <v>1522.9482121948622</v>
      </c>
    </row>
    <row r="28" spans="1:10" x14ac:dyDescent="0.25">
      <c r="A28" s="180"/>
      <c r="B28" s="180"/>
      <c r="C28" s="141" t="s">
        <v>139</v>
      </c>
      <c r="D28" s="11">
        <v>304532.88883943885</v>
      </c>
      <c r="E28" s="12">
        <v>229186.18660001617</v>
      </c>
      <c r="F28" s="12">
        <v>564036.81673644274</v>
      </c>
      <c r="G28" s="18">
        <f t="shared" si="0"/>
        <v>1.8521376094580841</v>
      </c>
      <c r="H28" s="12">
        <v>235312.07597454858</v>
      </c>
      <c r="I28" s="12">
        <v>20734.60118394953</v>
      </c>
      <c r="J28" s="12">
        <v>21140.302480768401</v>
      </c>
    </row>
    <row r="29" spans="1:10" x14ac:dyDescent="0.25">
      <c r="A29" s="180"/>
      <c r="B29" s="180"/>
      <c r="C29" s="141" t="s">
        <v>103</v>
      </c>
      <c r="D29" s="11">
        <v>311914.40649635874</v>
      </c>
      <c r="E29" s="12">
        <v>235974.23986413161</v>
      </c>
      <c r="F29" s="12">
        <v>597999.41312729241</v>
      </c>
      <c r="G29" s="18">
        <f t="shared" si="0"/>
        <v>1.9171907442315377</v>
      </c>
      <c r="H29" s="12">
        <v>264218.23946618655</v>
      </c>
      <c r="I29" s="12">
        <v>22365.748924087089</v>
      </c>
      <c r="J29" s="12">
        <v>22663.250692963262</v>
      </c>
    </row>
    <row r="30" spans="1:10" x14ac:dyDescent="0.25">
      <c r="A30" s="180"/>
      <c r="B30" s="180" t="s">
        <v>47</v>
      </c>
      <c r="C30" s="141" t="s">
        <v>140</v>
      </c>
      <c r="D30" s="11">
        <v>756.15499999999986</v>
      </c>
      <c r="E30" s="12">
        <v>740.65499999999975</v>
      </c>
      <c r="F30" s="12">
        <v>2678.3499999999995</v>
      </c>
      <c r="G30" s="18">
        <f t="shared" si="0"/>
        <v>3.5420647883039851</v>
      </c>
      <c r="H30" s="12">
        <v>2279.5</v>
      </c>
      <c r="I30" s="12">
        <v>144.54999999999995</v>
      </c>
      <c r="J30" s="12">
        <v>144.30000000000001</v>
      </c>
    </row>
    <row r="31" spans="1:10" x14ac:dyDescent="0.25">
      <c r="A31" s="180"/>
      <c r="B31" s="180"/>
      <c r="C31" s="141" t="s">
        <v>139</v>
      </c>
      <c r="D31" s="11">
        <v>88408.964808171135</v>
      </c>
      <c r="E31" s="12">
        <v>52679.709936433326</v>
      </c>
      <c r="F31" s="12">
        <v>75598.514940708483</v>
      </c>
      <c r="G31" s="18">
        <f t="shared" si="0"/>
        <v>0.85510010330673325</v>
      </c>
      <c r="H31" s="12">
        <v>25160.235633502027</v>
      </c>
      <c r="I31" s="12">
        <v>1880.8531423500153</v>
      </c>
      <c r="J31" s="12">
        <v>1833.0571116264923</v>
      </c>
    </row>
    <row r="32" spans="1:10" x14ac:dyDescent="0.25">
      <c r="A32" s="180"/>
      <c r="B32" s="180"/>
      <c r="C32" s="141" t="s">
        <v>103</v>
      </c>
      <c r="D32" s="11">
        <v>89165.119808171119</v>
      </c>
      <c r="E32" s="12">
        <v>53420.364936433325</v>
      </c>
      <c r="F32" s="12">
        <v>78276.864940708474</v>
      </c>
      <c r="G32" s="18">
        <f t="shared" si="0"/>
        <v>0.87788661204193386</v>
      </c>
      <c r="H32" s="12">
        <v>27439.735633502023</v>
      </c>
      <c r="I32" s="12">
        <v>2025.4031423500155</v>
      </c>
      <c r="J32" s="12">
        <v>1977.3571116264925</v>
      </c>
    </row>
    <row r="33" spans="1:10" x14ac:dyDescent="0.25">
      <c r="A33" s="180"/>
      <c r="B33" s="180" t="s">
        <v>103</v>
      </c>
      <c r="C33" s="141" t="s">
        <v>140</v>
      </c>
      <c r="D33" s="11">
        <v>43539.454613471353</v>
      </c>
      <c r="E33" s="12">
        <v>42606.842409241079</v>
      </c>
      <c r="F33" s="12">
        <v>247188.13590424135</v>
      </c>
      <c r="G33" s="18">
        <f t="shared" si="0"/>
        <v>5.6773365238194771</v>
      </c>
      <c r="H33" s="12">
        <v>222487.38179776238</v>
      </c>
      <c r="I33" s="12">
        <v>11783.614269609026</v>
      </c>
      <c r="J33" s="12">
        <v>11554.531522666915</v>
      </c>
    </row>
    <row r="34" spans="1:10" x14ac:dyDescent="0.25">
      <c r="A34" s="180"/>
      <c r="B34" s="180"/>
      <c r="C34" s="141" t="s">
        <v>139</v>
      </c>
      <c r="D34" s="11">
        <v>1375786.7360215918</v>
      </c>
      <c r="E34" s="12">
        <v>1162595.2699073823</v>
      </c>
      <c r="F34" s="12">
        <v>3103483.2293313458</v>
      </c>
      <c r="G34" s="18">
        <f t="shared" si="0"/>
        <v>2.2557880142861322</v>
      </c>
      <c r="H34" s="12">
        <v>1690046.060802541</v>
      </c>
      <c r="I34" s="12">
        <v>126359.65055823287</v>
      </c>
      <c r="J34" s="12">
        <v>129022.92438470168</v>
      </c>
    </row>
    <row r="35" spans="1:10" x14ac:dyDescent="0.25">
      <c r="A35" s="180"/>
      <c r="B35" s="180"/>
      <c r="C35" s="141" t="s">
        <v>103</v>
      </c>
      <c r="D35" s="11">
        <v>1419326.190635063</v>
      </c>
      <c r="E35" s="12">
        <v>1205202.1123166226</v>
      </c>
      <c r="F35" s="12">
        <v>3350671.3652355857</v>
      </c>
      <c r="G35" s="18">
        <f t="shared" si="0"/>
        <v>2.3607479290834208</v>
      </c>
      <c r="H35" s="12">
        <v>1912533.442600304</v>
      </c>
      <c r="I35" s="12">
        <v>138143.26482784192</v>
      </c>
      <c r="J35" s="12">
        <v>140577.4559073686</v>
      </c>
    </row>
    <row r="36" spans="1:10" x14ac:dyDescent="0.25">
      <c r="A36" s="180" t="s">
        <v>174</v>
      </c>
      <c r="B36" s="180" t="s">
        <v>144</v>
      </c>
      <c r="C36" s="141" t="s">
        <v>140</v>
      </c>
      <c r="D36" s="11">
        <v>3599.5228070175444</v>
      </c>
      <c r="E36" s="12">
        <v>3576.8561403508775</v>
      </c>
      <c r="F36" s="12">
        <v>17071.657268170427</v>
      </c>
      <c r="G36" s="18">
        <f t="shared" si="0"/>
        <v>4.742755688306219</v>
      </c>
      <c r="H36" s="12">
        <v>17018.514411027572</v>
      </c>
      <c r="I36" s="12">
        <v>1287.6787969924812</v>
      </c>
      <c r="J36" s="12">
        <v>1496.095538847118</v>
      </c>
    </row>
    <row r="37" spans="1:10" x14ac:dyDescent="0.25">
      <c r="A37" s="180"/>
      <c r="B37" s="180"/>
      <c r="C37" s="141" t="s">
        <v>103</v>
      </c>
      <c r="D37" s="11">
        <v>3599.5228070175444</v>
      </c>
      <c r="E37" s="12">
        <v>3576.8561403508775</v>
      </c>
      <c r="F37" s="12">
        <v>17071.657268170427</v>
      </c>
      <c r="G37" s="18">
        <f t="shared" si="0"/>
        <v>4.742755688306219</v>
      </c>
      <c r="H37" s="12">
        <v>17018.514411027572</v>
      </c>
      <c r="I37" s="12">
        <v>1287.6787969924812</v>
      </c>
      <c r="J37" s="12">
        <v>1496.095538847118</v>
      </c>
    </row>
    <row r="38" spans="1:10" x14ac:dyDescent="0.25">
      <c r="A38" s="180"/>
      <c r="B38" s="180" t="s">
        <v>39</v>
      </c>
      <c r="C38" s="141" t="s">
        <v>140</v>
      </c>
      <c r="D38" s="11">
        <v>40</v>
      </c>
      <c r="E38" s="12">
        <v>40</v>
      </c>
      <c r="F38" s="12">
        <v>260</v>
      </c>
      <c r="G38" s="18">
        <f t="shared" si="0"/>
        <v>6.5</v>
      </c>
      <c r="H38" s="12">
        <v>260</v>
      </c>
      <c r="I38" s="12">
        <v>14</v>
      </c>
      <c r="J38" s="12">
        <v>14</v>
      </c>
    </row>
    <row r="39" spans="1:10" x14ac:dyDescent="0.25">
      <c r="A39" s="180"/>
      <c r="B39" s="180"/>
      <c r="C39" s="141" t="s">
        <v>103</v>
      </c>
      <c r="D39" s="11">
        <v>40</v>
      </c>
      <c r="E39" s="12">
        <v>40</v>
      </c>
      <c r="F39" s="12">
        <v>260</v>
      </c>
      <c r="G39" s="18">
        <f t="shared" si="0"/>
        <v>6.5</v>
      </c>
      <c r="H39" s="12">
        <v>260</v>
      </c>
      <c r="I39" s="12">
        <v>14</v>
      </c>
      <c r="J39" s="12">
        <v>14</v>
      </c>
    </row>
    <row r="40" spans="1:10" x14ac:dyDescent="0.25">
      <c r="A40" s="180"/>
      <c r="B40" s="180" t="s">
        <v>40</v>
      </c>
      <c r="C40" s="141" t="s">
        <v>140</v>
      </c>
      <c r="D40" s="11">
        <v>6.666666666666667</v>
      </c>
      <c r="E40" s="12">
        <v>6.666666666666667</v>
      </c>
      <c r="F40" s="12">
        <v>23.333333333333336</v>
      </c>
      <c r="G40" s="18">
        <f t="shared" si="0"/>
        <v>3.5</v>
      </c>
      <c r="H40" s="12">
        <v>23.333333333333336</v>
      </c>
      <c r="I40" s="12">
        <v>1.3333333333333335</v>
      </c>
      <c r="J40" s="12">
        <v>0.66666666666666674</v>
      </c>
    </row>
    <row r="41" spans="1:10" x14ac:dyDescent="0.25">
      <c r="A41" s="180"/>
      <c r="B41" s="180"/>
      <c r="C41" s="141" t="s">
        <v>103</v>
      </c>
      <c r="D41" s="11">
        <v>6.666666666666667</v>
      </c>
      <c r="E41" s="12">
        <v>6.666666666666667</v>
      </c>
      <c r="F41" s="12">
        <v>23.333333333333336</v>
      </c>
      <c r="G41" s="18">
        <f t="shared" si="0"/>
        <v>3.5</v>
      </c>
      <c r="H41" s="12">
        <v>23.333333333333336</v>
      </c>
      <c r="I41" s="12">
        <v>1.3333333333333335</v>
      </c>
      <c r="J41" s="12">
        <v>0.66666666666666674</v>
      </c>
    </row>
    <row r="42" spans="1:10" x14ac:dyDescent="0.25">
      <c r="A42" s="180"/>
      <c r="B42" s="180" t="s">
        <v>42</v>
      </c>
      <c r="C42" s="141" t="s">
        <v>140</v>
      </c>
      <c r="D42" s="11">
        <v>1134.3995126705654</v>
      </c>
      <c r="E42" s="12">
        <v>1132.3468810916179</v>
      </c>
      <c r="F42" s="12">
        <v>5755.2621832358682</v>
      </c>
      <c r="G42" s="18">
        <f t="shared" si="0"/>
        <v>5.0733997317109409</v>
      </c>
      <c r="H42" s="12">
        <v>5212.341130604289</v>
      </c>
      <c r="I42" s="12">
        <v>327.97251461988304</v>
      </c>
      <c r="J42" s="12">
        <v>244.53304093567252</v>
      </c>
    </row>
    <row r="43" spans="1:10" x14ac:dyDescent="0.25">
      <c r="A43" s="180"/>
      <c r="B43" s="180"/>
      <c r="C43" s="141" t="s">
        <v>103</v>
      </c>
      <c r="D43" s="11">
        <v>1134.3995126705654</v>
      </c>
      <c r="E43" s="12">
        <v>1132.3468810916179</v>
      </c>
      <c r="F43" s="12">
        <v>5755.2621832358682</v>
      </c>
      <c r="G43" s="18">
        <f t="shared" si="0"/>
        <v>5.0733997317109409</v>
      </c>
      <c r="H43" s="12">
        <v>5212.341130604289</v>
      </c>
      <c r="I43" s="12">
        <v>327.97251461988304</v>
      </c>
      <c r="J43" s="12">
        <v>244.53304093567252</v>
      </c>
    </row>
    <row r="44" spans="1:10" x14ac:dyDescent="0.25">
      <c r="A44" s="180"/>
      <c r="B44" s="180" t="s">
        <v>44</v>
      </c>
      <c r="C44" s="141" t="s">
        <v>140</v>
      </c>
      <c r="D44" s="11">
        <v>281.11111111111114</v>
      </c>
      <c r="E44" s="12">
        <v>281.11111111111114</v>
      </c>
      <c r="F44" s="12">
        <v>1686.6666666666667</v>
      </c>
      <c r="G44" s="18">
        <f t="shared" si="0"/>
        <v>6</v>
      </c>
      <c r="H44" s="12">
        <v>1686.6666666666667</v>
      </c>
      <c r="I44" s="12">
        <v>112.44444444444446</v>
      </c>
      <c r="J44" s="12">
        <v>98.3888888888889</v>
      </c>
    </row>
    <row r="45" spans="1:10" x14ac:dyDescent="0.25">
      <c r="A45" s="180"/>
      <c r="B45" s="180"/>
      <c r="C45" s="141" t="s">
        <v>103</v>
      </c>
      <c r="D45" s="11">
        <v>281.11111111111114</v>
      </c>
      <c r="E45" s="12">
        <v>281.11111111111114</v>
      </c>
      <c r="F45" s="12">
        <v>1686.6666666666667</v>
      </c>
      <c r="G45" s="18">
        <f t="shared" si="0"/>
        <v>6</v>
      </c>
      <c r="H45" s="12">
        <v>1686.6666666666667</v>
      </c>
      <c r="I45" s="12">
        <v>112.44444444444446</v>
      </c>
      <c r="J45" s="12">
        <v>98.3888888888889</v>
      </c>
    </row>
    <row r="46" spans="1:10" x14ac:dyDescent="0.25">
      <c r="A46" s="180"/>
      <c r="B46" s="180" t="s">
        <v>46</v>
      </c>
      <c r="C46" s="141" t="s">
        <v>140</v>
      </c>
      <c r="D46" s="11">
        <v>864.09951726402369</v>
      </c>
      <c r="E46" s="12">
        <v>860.54396170846815</v>
      </c>
      <c r="F46" s="12">
        <v>4170.7326314350239</v>
      </c>
      <c r="G46" s="18">
        <f t="shared" si="0"/>
        <v>4.8266808950903117</v>
      </c>
      <c r="H46" s="12">
        <v>3922.7653388682797</v>
      </c>
      <c r="I46" s="12">
        <v>439.05924678417199</v>
      </c>
      <c r="J46" s="12">
        <v>396.64383516118312</v>
      </c>
    </row>
    <row r="47" spans="1:10" x14ac:dyDescent="0.25">
      <c r="A47" s="180"/>
      <c r="B47" s="180"/>
      <c r="C47" s="141" t="s">
        <v>103</v>
      </c>
      <c r="D47" s="11">
        <v>864.09951726402369</v>
      </c>
      <c r="E47" s="12">
        <v>860.54396170846815</v>
      </c>
      <c r="F47" s="12">
        <v>4170.7326314350239</v>
      </c>
      <c r="G47" s="18">
        <f t="shared" si="0"/>
        <v>4.8266808950903117</v>
      </c>
      <c r="H47" s="12">
        <v>3922.7653388682797</v>
      </c>
      <c r="I47" s="12">
        <v>439.05924678417199</v>
      </c>
      <c r="J47" s="12">
        <v>396.64383516118312</v>
      </c>
    </row>
    <row r="48" spans="1:10" x14ac:dyDescent="0.25">
      <c r="A48" s="180"/>
      <c r="B48" s="180" t="s">
        <v>103</v>
      </c>
      <c r="C48" s="141" t="s">
        <v>140</v>
      </c>
      <c r="D48" s="11">
        <v>5925.7996147299109</v>
      </c>
      <c r="E48" s="12">
        <v>5897.5247609287408</v>
      </c>
      <c r="F48" s="12">
        <v>28967.652082841319</v>
      </c>
      <c r="G48" s="18">
        <f t="shared" si="0"/>
        <v>4.8883954851992781</v>
      </c>
      <c r="H48" s="12">
        <v>28123.620880500144</v>
      </c>
      <c r="I48" s="12">
        <v>2182.4883361743141</v>
      </c>
      <c r="J48" s="12">
        <v>2250.3279704995293</v>
      </c>
    </row>
    <row r="49" spans="1:10" x14ac:dyDescent="0.25">
      <c r="A49" s="180"/>
      <c r="B49" s="180"/>
      <c r="C49" s="141" t="s">
        <v>103</v>
      </c>
      <c r="D49" s="11">
        <v>5925.7996147299109</v>
      </c>
      <c r="E49" s="12">
        <v>5897.5247609287408</v>
      </c>
      <c r="F49" s="12">
        <v>28967.652082841319</v>
      </c>
      <c r="G49" s="18">
        <f t="shared" si="0"/>
        <v>4.8883954851992781</v>
      </c>
      <c r="H49" s="12">
        <v>28123.620880500144</v>
      </c>
      <c r="I49" s="12">
        <v>2182.4883361743141</v>
      </c>
      <c r="J49" s="12">
        <v>2250.3279704995293</v>
      </c>
    </row>
    <row r="50" spans="1:10" x14ac:dyDescent="0.25">
      <c r="A50" s="180" t="s">
        <v>8</v>
      </c>
      <c r="B50" s="180" t="s">
        <v>144</v>
      </c>
      <c r="C50" s="141" t="s">
        <v>140</v>
      </c>
      <c r="D50" s="11">
        <v>617.49949874686718</v>
      </c>
      <c r="E50" s="12">
        <v>592.49949874686706</v>
      </c>
      <c r="F50" s="12">
        <v>453.33333333333326</v>
      </c>
      <c r="G50" s="18">
        <f t="shared" si="0"/>
        <v>0.73414364587066505</v>
      </c>
      <c r="H50" s="12">
        <v>453.33333333333326</v>
      </c>
      <c r="I50" s="12">
        <v>170.90751879699246</v>
      </c>
      <c r="J50" s="12">
        <v>136.75313283208021</v>
      </c>
    </row>
    <row r="51" spans="1:10" x14ac:dyDescent="0.25">
      <c r="A51" s="180"/>
      <c r="B51" s="180"/>
      <c r="C51" s="141" t="s">
        <v>103</v>
      </c>
      <c r="D51" s="11">
        <v>617.49949874686718</v>
      </c>
      <c r="E51" s="12">
        <v>592.49949874686706</v>
      </c>
      <c r="F51" s="12">
        <v>453.33333333333326</v>
      </c>
      <c r="G51" s="18">
        <f t="shared" si="0"/>
        <v>0.73414364587066505</v>
      </c>
      <c r="H51" s="12">
        <v>453.33333333333326</v>
      </c>
      <c r="I51" s="12">
        <v>170.90751879699246</v>
      </c>
      <c r="J51" s="12">
        <v>136.75313283208021</v>
      </c>
    </row>
    <row r="52" spans="1:10" x14ac:dyDescent="0.25">
      <c r="A52" s="180"/>
      <c r="B52" s="180" t="s">
        <v>39</v>
      </c>
      <c r="C52" s="141" t="s">
        <v>140</v>
      </c>
      <c r="D52" s="11">
        <v>36.428571428571431</v>
      </c>
      <c r="E52" s="12">
        <v>36.428571428571431</v>
      </c>
      <c r="F52" s="12">
        <v>0</v>
      </c>
      <c r="G52" s="18">
        <f t="shared" si="0"/>
        <v>0</v>
      </c>
      <c r="H52" s="12">
        <v>0</v>
      </c>
      <c r="I52" s="12">
        <v>32.628571428571433</v>
      </c>
      <c r="J52" s="12">
        <v>2.6285714285714286</v>
      </c>
    </row>
    <row r="53" spans="1:10" x14ac:dyDescent="0.25">
      <c r="A53" s="180"/>
      <c r="B53" s="180"/>
      <c r="C53" s="141" t="s">
        <v>103</v>
      </c>
      <c r="D53" s="11">
        <v>36.428571428571431</v>
      </c>
      <c r="E53" s="12">
        <v>36.428571428571431</v>
      </c>
      <c r="F53" s="12">
        <v>0</v>
      </c>
      <c r="G53" s="18">
        <f t="shared" si="0"/>
        <v>0</v>
      </c>
      <c r="H53" s="12">
        <v>0</v>
      </c>
      <c r="I53" s="12">
        <v>32.628571428571433</v>
      </c>
      <c r="J53" s="12">
        <v>2.6285714285714286</v>
      </c>
    </row>
    <row r="54" spans="1:10" x14ac:dyDescent="0.25">
      <c r="A54" s="180"/>
      <c r="B54" s="180" t="s">
        <v>40</v>
      </c>
      <c r="C54" s="141" t="s">
        <v>140</v>
      </c>
      <c r="D54" s="11">
        <v>30</v>
      </c>
      <c r="E54" s="12"/>
      <c r="F54" s="12"/>
      <c r="G54" s="18">
        <f t="shared" si="0"/>
        <v>0</v>
      </c>
      <c r="H54" s="12">
        <v>0</v>
      </c>
      <c r="I54" s="12">
        <v>0.15</v>
      </c>
      <c r="J54" s="12">
        <v>0.15</v>
      </c>
    </row>
    <row r="55" spans="1:10" x14ac:dyDescent="0.25">
      <c r="A55" s="180"/>
      <c r="B55" s="180"/>
      <c r="C55" s="141" t="s">
        <v>103</v>
      </c>
      <c r="D55" s="11">
        <v>30</v>
      </c>
      <c r="E55" s="12"/>
      <c r="F55" s="12"/>
      <c r="G55" s="18">
        <f t="shared" si="0"/>
        <v>0</v>
      </c>
      <c r="H55" s="12">
        <v>0</v>
      </c>
      <c r="I55" s="12">
        <v>0.15</v>
      </c>
      <c r="J55" s="12">
        <v>0.15</v>
      </c>
    </row>
    <row r="56" spans="1:10" x14ac:dyDescent="0.25">
      <c r="A56" s="180"/>
      <c r="B56" s="180" t="s">
        <v>42</v>
      </c>
      <c r="C56" s="141" t="s">
        <v>140</v>
      </c>
      <c r="D56" s="11">
        <v>297.37690058479535</v>
      </c>
      <c r="E56" s="12">
        <v>295.32426900584801</v>
      </c>
      <c r="F56" s="12">
        <v>0</v>
      </c>
      <c r="G56" s="18">
        <f t="shared" si="0"/>
        <v>0</v>
      </c>
      <c r="H56" s="12">
        <v>0</v>
      </c>
      <c r="I56" s="12">
        <v>86.725584795321652</v>
      </c>
      <c r="J56" s="12">
        <v>166.08576998050683</v>
      </c>
    </row>
    <row r="57" spans="1:10" x14ac:dyDescent="0.25">
      <c r="A57" s="180"/>
      <c r="B57" s="180"/>
      <c r="C57" s="141" t="s">
        <v>103</v>
      </c>
      <c r="D57" s="11">
        <v>297.37690058479535</v>
      </c>
      <c r="E57" s="12">
        <v>295.32426900584801</v>
      </c>
      <c r="F57" s="12">
        <v>0</v>
      </c>
      <c r="G57" s="18">
        <f t="shared" si="0"/>
        <v>0</v>
      </c>
      <c r="H57" s="12">
        <v>0</v>
      </c>
      <c r="I57" s="12">
        <v>86.725584795321652</v>
      </c>
      <c r="J57" s="12">
        <v>166.08576998050683</v>
      </c>
    </row>
    <row r="58" spans="1:10" x14ac:dyDescent="0.25">
      <c r="A58" s="180"/>
      <c r="B58" s="180" t="s">
        <v>43</v>
      </c>
      <c r="C58" s="141" t="s">
        <v>140</v>
      </c>
      <c r="D58" s="11">
        <v>3</v>
      </c>
      <c r="E58" s="12">
        <v>3</v>
      </c>
      <c r="F58" s="12">
        <v>0</v>
      </c>
      <c r="G58" s="18">
        <f t="shared" si="0"/>
        <v>0</v>
      </c>
      <c r="H58" s="12">
        <v>0</v>
      </c>
      <c r="I58" s="12">
        <v>0.6</v>
      </c>
      <c r="J58" s="12">
        <v>0</v>
      </c>
    </row>
    <row r="59" spans="1:10" x14ac:dyDescent="0.25">
      <c r="A59" s="180"/>
      <c r="B59" s="180"/>
      <c r="C59" s="141" t="s">
        <v>103</v>
      </c>
      <c r="D59" s="11">
        <v>3</v>
      </c>
      <c r="E59" s="12">
        <v>3</v>
      </c>
      <c r="F59" s="12">
        <v>0</v>
      </c>
      <c r="G59" s="18">
        <f t="shared" si="0"/>
        <v>0</v>
      </c>
      <c r="H59" s="12">
        <v>0</v>
      </c>
      <c r="I59" s="12">
        <v>0.6</v>
      </c>
      <c r="J59" s="12">
        <v>0</v>
      </c>
    </row>
    <row r="60" spans="1:10" x14ac:dyDescent="0.25">
      <c r="A60" s="180"/>
      <c r="B60" s="180" t="s">
        <v>46</v>
      </c>
      <c r="C60" s="141" t="s">
        <v>140</v>
      </c>
      <c r="D60" s="11">
        <v>774.38558971579914</v>
      </c>
      <c r="E60" s="12">
        <v>732.43643717342616</v>
      </c>
      <c r="F60" s="12">
        <v>1.9954191479615209</v>
      </c>
      <c r="G60" s="18">
        <f t="shared" si="0"/>
        <v>2.5767772211435949E-3</v>
      </c>
      <c r="H60" s="12">
        <v>0</v>
      </c>
      <c r="I60" s="12">
        <v>208.87245266971087</v>
      </c>
      <c r="J60" s="12">
        <v>147.49501481311054</v>
      </c>
    </row>
    <row r="61" spans="1:10" x14ac:dyDescent="0.25">
      <c r="A61" s="180"/>
      <c r="B61" s="180"/>
      <c r="C61" s="141" t="s">
        <v>103</v>
      </c>
      <c r="D61" s="11">
        <v>774.38558971579914</v>
      </c>
      <c r="E61" s="12">
        <v>732.43643717342616</v>
      </c>
      <c r="F61" s="12">
        <v>1.9954191479615209</v>
      </c>
      <c r="G61" s="18">
        <f t="shared" si="0"/>
        <v>2.5767772211435949E-3</v>
      </c>
      <c r="H61" s="12">
        <v>0</v>
      </c>
      <c r="I61" s="12">
        <v>208.87245266971087</v>
      </c>
      <c r="J61" s="12">
        <v>147.49501481311054</v>
      </c>
    </row>
    <row r="62" spans="1:10" x14ac:dyDescent="0.25">
      <c r="A62" s="180"/>
      <c r="B62" s="180" t="s">
        <v>103</v>
      </c>
      <c r="C62" s="141" t="s">
        <v>140</v>
      </c>
      <c r="D62" s="11">
        <v>1758.6905604760332</v>
      </c>
      <c r="E62" s="12">
        <v>1659.6887763547124</v>
      </c>
      <c r="F62" s="12">
        <v>455.32875248129466</v>
      </c>
      <c r="G62" s="18">
        <f t="shared" si="0"/>
        <v>0.25890214157858937</v>
      </c>
      <c r="H62" s="12">
        <v>453.33333333333314</v>
      </c>
      <c r="I62" s="12">
        <v>499.88412769059636</v>
      </c>
      <c r="J62" s="12">
        <v>453.11248905426896</v>
      </c>
    </row>
    <row r="63" spans="1:10" x14ac:dyDescent="0.25">
      <c r="A63" s="180"/>
      <c r="B63" s="180"/>
      <c r="C63" s="141" t="s">
        <v>103</v>
      </c>
      <c r="D63" s="11">
        <v>1758.6905604760332</v>
      </c>
      <c r="E63" s="12">
        <v>1659.6887763547124</v>
      </c>
      <c r="F63" s="12">
        <v>455.32875248129466</v>
      </c>
      <c r="G63" s="18">
        <f t="shared" si="0"/>
        <v>0.25890214157858937</v>
      </c>
      <c r="H63" s="12">
        <v>453.33333333333314</v>
      </c>
      <c r="I63" s="12">
        <v>499.88412769059636</v>
      </c>
      <c r="J63" s="12">
        <v>453.11248905426896</v>
      </c>
    </row>
    <row r="64" spans="1:10" x14ac:dyDescent="0.25">
      <c r="A64" s="180" t="s">
        <v>175</v>
      </c>
      <c r="B64" s="180" t="s">
        <v>144</v>
      </c>
      <c r="C64" s="141" t="s">
        <v>140</v>
      </c>
      <c r="D64" s="11">
        <v>39.19047619047619</v>
      </c>
      <c r="E64" s="12">
        <v>39.19047619047619</v>
      </c>
      <c r="F64" s="12">
        <v>0</v>
      </c>
      <c r="G64" s="18">
        <f t="shared" si="0"/>
        <v>0</v>
      </c>
      <c r="H64" s="12">
        <v>0</v>
      </c>
      <c r="I64" s="12">
        <v>92.847142857142856</v>
      </c>
      <c r="J64" s="12">
        <v>92.499523809523822</v>
      </c>
    </row>
    <row r="65" spans="1:10" x14ac:dyDescent="0.25">
      <c r="A65" s="180"/>
      <c r="B65" s="180"/>
      <c r="C65" s="141" t="s">
        <v>103</v>
      </c>
      <c r="D65" s="11">
        <v>39.19047619047619</v>
      </c>
      <c r="E65" s="12">
        <v>39.19047619047619</v>
      </c>
      <c r="F65" s="12">
        <v>0</v>
      </c>
      <c r="G65" s="18">
        <f t="shared" si="0"/>
        <v>0</v>
      </c>
      <c r="H65" s="12">
        <v>0</v>
      </c>
      <c r="I65" s="12">
        <v>92.847142857142856</v>
      </c>
      <c r="J65" s="12">
        <v>92.499523809523822</v>
      </c>
    </row>
    <row r="66" spans="1:10" x14ac:dyDescent="0.25">
      <c r="A66" s="180"/>
      <c r="B66" s="180" t="s">
        <v>39</v>
      </c>
      <c r="C66" s="141" t="s">
        <v>140</v>
      </c>
      <c r="D66" s="11">
        <v>58.690714285714286</v>
      </c>
      <c r="E66" s="12">
        <v>57.940714285714286</v>
      </c>
      <c r="F66" s="12">
        <v>1.7142857142857144</v>
      </c>
      <c r="G66" s="18">
        <f t="shared" si="0"/>
        <v>2.920880645514623E-2</v>
      </c>
      <c r="H66" s="12">
        <v>0</v>
      </c>
      <c r="I66" s="12">
        <v>7.3642857142857139</v>
      </c>
      <c r="J66" s="12">
        <v>6.2142857142857144</v>
      </c>
    </row>
    <row r="67" spans="1:10" x14ac:dyDescent="0.25">
      <c r="A67" s="180"/>
      <c r="B67" s="180"/>
      <c r="C67" s="141" t="s">
        <v>103</v>
      </c>
      <c r="D67" s="11">
        <v>58.690714285714286</v>
      </c>
      <c r="E67" s="12">
        <v>57.940714285714286</v>
      </c>
      <c r="F67" s="12">
        <v>1.7142857142857144</v>
      </c>
      <c r="G67" s="18">
        <f t="shared" si="0"/>
        <v>2.920880645514623E-2</v>
      </c>
      <c r="H67" s="12">
        <v>0</v>
      </c>
      <c r="I67" s="12">
        <v>7.3642857142857139</v>
      </c>
      <c r="J67" s="12">
        <v>6.2142857142857144</v>
      </c>
    </row>
    <row r="68" spans="1:10" x14ac:dyDescent="0.25">
      <c r="A68" s="180"/>
      <c r="B68" s="180" t="s">
        <v>40</v>
      </c>
      <c r="C68" s="141" t="s">
        <v>140</v>
      </c>
      <c r="D68" s="11">
        <v>1.1818181818181817</v>
      </c>
      <c r="E68" s="12">
        <v>1.1818181818181817</v>
      </c>
      <c r="F68" s="12">
        <v>0</v>
      </c>
      <c r="G68" s="18">
        <f t="shared" ref="G68:G131" si="1">F68/D68</f>
        <v>0</v>
      </c>
      <c r="H68" s="12">
        <v>0</v>
      </c>
      <c r="I68" s="12">
        <v>0.38636363636363635</v>
      </c>
      <c r="J68" s="12">
        <v>0.33636363636363636</v>
      </c>
    </row>
    <row r="69" spans="1:10" x14ac:dyDescent="0.25">
      <c r="A69" s="180"/>
      <c r="B69" s="180"/>
      <c r="C69" s="141" t="s">
        <v>103</v>
      </c>
      <c r="D69" s="11">
        <v>1.1818181818181817</v>
      </c>
      <c r="E69" s="12">
        <v>1.1818181818181817</v>
      </c>
      <c r="F69" s="12">
        <v>0</v>
      </c>
      <c r="G69" s="18">
        <f t="shared" si="1"/>
        <v>0</v>
      </c>
      <c r="H69" s="12">
        <v>0</v>
      </c>
      <c r="I69" s="12">
        <v>0.38636363636363635</v>
      </c>
      <c r="J69" s="12">
        <v>0.33636363636363636</v>
      </c>
    </row>
    <row r="70" spans="1:10" x14ac:dyDescent="0.25">
      <c r="A70" s="180"/>
      <c r="B70" s="180" t="s">
        <v>41</v>
      </c>
      <c r="C70" s="141" t="s">
        <v>140</v>
      </c>
      <c r="D70" s="11">
        <v>2.7581521739130435</v>
      </c>
      <c r="E70" s="12">
        <v>2.7581521739130435</v>
      </c>
      <c r="F70" s="12">
        <v>0</v>
      </c>
      <c r="G70" s="18">
        <f t="shared" si="1"/>
        <v>0</v>
      </c>
      <c r="H70" s="12">
        <v>0</v>
      </c>
      <c r="I70" s="12">
        <v>4.8891304347826088</v>
      </c>
      <c r="J70" s="12">
        <v>4.8891304347826088</v>
      </c>
    </row>
    <row r="71" spans="1:10" x14ac:dyDescent="0.25">
      <c r="A71" s="180"/>
      <c r="B71" s="180"/>
      <c r="C71" s="141" t="s">
        <v>103</v>
      </c>
      <c r="D71" s="11">
        <v>2.7581521739130435</v>
      </c>
      <c r="E71" s="12">
        <v>2.7581521739130435</v>
      </c>
      <c r="F71" s="12">
        <v>0</v>
      </c>
      <c r="G71" s="18">
        <f t="shared" si="1"/>
        <v>0</v>
      </c>
      <c r="H71" s="12">
        <v>0</v>
      </c>
      <c r="I71" s="12">
        <v>4.8891304347826088</v>
      </c>
      <c r="J71" s="12">
        <v>4.8891304347826088</v>
      </c>
    </row>
    <row r="72" spans="1:10" x14ac:dyDescent="0.25">
      <c r="A72" s="180"/>
      <c r="B72" s="180" t="s">
        <v>42</v>
      </c>
      <c r="C72" s="141" t="s">
        <v>140</v>
      </c>
      <c r="D72" s="11">
        <v>85.475633528265121</v>
      </c>
      <c r="E72" s="12">
        <v>84.449317738791422</v>
      </c>
      <c r="F72" s="12">
        <v>0</v>
      </c>
      <c r="G72" s="18">
        <f t="shared" si="1"/>
        <v>0</v>
      </c>
      <c r="H72" s="12">
        <v>0</v>
      </c>
      <c r="I72" s="12">
        <v>21.337231968810922</v>
      </c>
      <c r="J72" s="12">
        <v>18.87407407407408</v>
      </c>
    </row>
    <row r="73" spans="1:10" x14ac:dyDescent="0.25">
      <c r="A73" s="180"/>
      <c r="B73" s="180"/>
      <c r="C73" s="141" t="s">
        <v>103</v>
      </c>
      <c r="D73" s="11">
        <v>85.475633528265121</v>
      </c>
      <c r="E73" s="12">
        <v>84.449317738791422</v>
      </c>
      <c r="F73" s="12">
        <v>0</v>
      </c>
      <c r="G73" s="18">
        <f t="shared" si="1"/>
        <v>0</v>
      </c>
      <c r="H73" s="12">
        <v>0</v>
      </c>
      <c r="I73" s="12">
        <v>21.337231968810922</v>
      </c>
      <c r="J73" s="12">
        <v>18.87407407407408</v>
      </c>
    </row>
    <row r="74" spans="1:10" x14ac:dyDescent="0.25">
      <c r="A74" s="180"/>
      <c r="B74" s="180" t="s">
        <v>43</v>
      </c>
      <c r="C74" s="141" t="s">
        <v>140</v>
      </c>
      <c r="D74" s="11">
        <v>1.6</v>
      </c>
      <c r="E74" s="12">
        <v>1.6</v>
      </c>
      <c r="F74" s="12">
        <v>0</v>
      </c>
      <c r="G74" s="18">
        <f t="shared" si="1"/>
        <v>0</v>
      </c>
      <c r="H74" s="12">
        <v>0</v>
      </c>
      <c r="I74" s="12">
        <v>2</v>
      </c>
      <c r="J74" s="12">
        <v>2</v>
      </c>
    </row>
    <row r="75" spans="1:10" x14ac:dyDescent="0.25">
      <c r="A75" s="180"/>
      <c r="B75" s="180"/>
      <c r="C75" s="141" t="s">
        <v>103</v>
      </c>
      <c r="D75" s="11">
        <v>1.6</v>
      </c>
      <c r="E75" s="12">
        <v>1.6</v>
      </c>
      <c r="F75" s="12">
        <v>0</v>
      </c>
      <c r="G75" s="18">
        <f t="shared" si="1"/>
        <v>0</v>
      </c>
      <c r="H75" s="12">
        <v>0</v>
      </c>
      <c r="I75" s="12">
        <v>2</v>
      </c>
      <c r="J75" s="12">
        <v>2</v>
      </c>
    </row>
    <row r="76" spans="1:10" x14ac:dyDescent="0.25">
      <c r="A76" s="180"/>
      <c r="B76" s="180" t="s">
        <v>44</v>
      </c>
      <c r="C76" s="141" t="s">
        <v>140</v>
      </c>
      <c r="D76" s="11">
        <v>1.2272727272727273</v>
      </c>
      <c r="E76" s="12">
        <v>1.2272727272727273</v>
      </c>
      <c r="F76" s="12">
        <v>0</v>
      </c>
      <c r="G76" s="18">
        <f t="shared" si="1"/>
        <v>0</v>
      </c>
      <c r="H76" s="12">
        <v>0</v>
      </c>
      <c r="I76" s="12">
        <v>0.24545454545454548</v>
      </c>
      <c r="J76" s="12">
        <v>0.24545454545454548</v>
      </c>
    </row>
    <row r="77" spans="1:10" x14ac:dyDescent="0.25">
      <c r="A77" s="180"/>
      <c r="B77" s="180"/>
      <c r="C77" s="141" t="s">
        <v>103</v>
      </c>
      <c r="D77" s="11">
        <v>1.2272727272727273</v>
      </c>
      <c r="E77" s="12">
        <v>1.2272727272727273</v>
      </c>
      <c r="F77" s="12">
        <v>0</v>
      </c>
      <c r="G77" s="18">
        <f t="shared" si="1"/>
        <v>0</v>
      </c>
      <c r="H77" s="12">
        <v>0</v>
      </c>
      <c r="I77" s="12">
        <v>0.24545454545454548</v>
      </c>
      <c r="J77" s="12">
        <v>0.24545454545454548</v>
      </c>
    </row>
    <row r="78" spans="1:10" x14ac:dyDescent="0.25">
      <c r="A78" s="180"/>
      <c r="B78" s="180" t="s">
        <v>45</v>
      </c>
      <c r="C78" s="141" t="s">
        <v>140</v>
      </c>
      <c r="D78" s="11">
        <v>1.25</v>
      </c>
      <c r="E78" s="12">
        <v>1.25</v>
      </c>
      <c r="F78" s="12">
        <v>0</v>
      </c>
      <c r="G78" s="18">
        <f t="shared" si="1"/>
        <v>0</v>
      </c>
      <c r="H78" s="12">
        <v>0</v>
      </c>
      <c r="I78" s="12">
        <v>0.1</v>
      </c>
      <c r="J78" s="12">
        <v>0.2</v>
      </c>
    </row>
    <row r="79" spans="1:10" x14ac:dyDescent="0.25">
      <c r="A79" s="180"/>
      <c r="B79" s="180"/>
      <c r="C79" s="141" t="s">
        <v>103</v>
      </c>
      <c r="D79" s="11">
        <v>1.25</v>
      </c>
      <c r="E79" s="12">
        <v>1.25</v>
      </c>
      <c r="F79" s="12">
        <v>0</v>
      </c>
      <c r="G79" s="18">
        <f t="shared" si="1"/>
        <v>0</v>
      </c>
      <c r="H79" s="12">
        <v>0</v>
      </c>
      <c r="I79" s="12">
        <v>0.1</v>
      </c>
      <c r="J79" s="12">
        <v>0.2</v>
      </c>
    </row>
    <row r="80" spans="1:10" x14ac:dyDescent="0.25">
      <c r="A80" s="180"/>
      <c r="B80" s="180" t="s">
        <v>46</v>
      </c>
      <c r="C80" s="141" t="s">
        <v>140</v>
      </c>
      <c r="D80" s="11">
        <v>28.891344058991116</v>
      </c>
      <c r="E80" s="12">
        <v>28.891344058991116</v>
      </c>
      <c r="F80" s="12">
        <v>0</v>
      </c>
      <c r="G80" s="18">
        <f t="shared" si="1"/>
        <v>0</v>
      </c>
      <c r="H80" s="12">
        <v>0</v>
      </c>
      <c r="I80" s="12">
        <v>2.9715686274509805</v>
      </c>
      <c r="J80" s="12">
        <v>2.4819607843137255</v>
      </c>
    </row>
    <row r="81" spans="1:10" x14ac:dyDescent="0.25">
      <c r="A81" s="180"/>
      <c r="B81" s="180"/>
      <c r="C81" s="141" t="s">
        <v>103</v>
      </c>
      <c r="D81" s="11">
        <v>28.891344058991116</v>
      </c>
      <c r="E81" s="12">
        <v>28.891344058991116</v>
      </c>
      <c r="F81" s="12">
        <v>0</v>
      </c>
      <c r="G81" s="18">
        <f t="shared" si="1"/>
        <v>0</v>
      </c>
      <c r="H81" s="12">
        <v>0</v>
      </c>
      <c r="I81" s="12">
        <v>2.9715686274509805</v>
      </c>
      <c r="J81" s="12">
        <v>2.4819607843137255</v>
      </c>
    </row>
    <row r="82" spans="1:10" x14ac:dyDescent="0.25">
      <c r="A82" s="180"/>
      <c r="B82" s="180" t="s">
        <v>103</v>
      </c>
      <c r="C82" s="141" t="s">
        <v>140</v>
      </c>
      <c r="D82" s="11">
        <v>220.26541114645067</v>
      </c>
      <c r="E82" s="12">
        <v>218.48909535697692</v>
      </c>
      <c r="F82" s="12">
        <v>1.7142857142857144</v>
      </c>
      <c r="G82" s="18">
        <f t="shared" si="1"/>
        <v>7.7828184886728101E-3</v>
      </c>
      <c r="H82" s="12">
        <v>0</v>
      </c>
      <c r="I82" s="12">
        <v>132.14117778429124</v>
      </c>
      <c r="J82" s="12">
        <v>127.74079299879814</v>
      </c>
    </row>
    <row r="83" spans="1:10" x14ac:dyDescent="0.25">
      <c r="A83" s="180"/>
      <c r="B83" s="180"/>
      <c r="C83" s="141" t="s">
        <v>103</v>
      </c>
      <c r="D83" s="11">
        <v>220.26541114645067</v>
      </c>
      <c r="E83" s="12">
        <v>218.48909535697692</v>
      </c>
      <c r="F83" s="12">
        <v>1.7142857142857144</v>
      </c>
      <c r="G83" s="18">
        <f t="shared" si="1"/>
        <v>7.7828184886728101E-3</v>
      </c>
      <c r="H83" s="12">
        <v>0</v>
      </c>
      <c r="I83" s="12">
        <v>132.14117778429124</v>
      </c>
      <c r="J83" s="12">
        <v>127.74079299879814</v>
      </c>
    </row>
    <row r="84" spans="1:10" x14ac:dyDescent="0.25">
      <c r="A84" s="180" t="s">
        <v>10</v>
      </c>
      <c r="B84" s="180" t="s">
        <v>144</v>
      </c>
      <c r="C84" s="141" t="s">
        <v>140</v>
      </c>
      <c r="D84" s="11">
        <v>249.46115288220554</v>
      </c>
      <c r="E84" s="12">
        <v>205.89022556390981</v>
      </c>
      <c r="F84" s="12">
        <v>16.064285714285717</v>
      </c>
      <c r="G84" s="18">
        <f t="shared" si="1"/>
        <v>6.4395941126237005E-2</v>
      </c>
      <c r="H84" s="12">
        <v>15.964285714285715</v>
      </c>
      <c r="I84" s="12">
        <v>67.257142857142867</v>
      </c>
      <c r="J84" s="12">
        <v>67.257142857142867</v>
      </c>
    </row>
    <row r="85" spans="1:10" x14ac:dyDescent="0.25">
      <c r="A85" s="180"/>
      <c r="B85" s="180"/>
      <c r="C85" s="141" t="s">
        <v>139</v>
      </c>
      <c r="D85" s="11">
        <v>648.51133969545265</v>
      </c>
      <c r="E85" s="12">
        <v>635.39635807785066</v>
      </c>
      <c r="F85" s="12">
        <v>436.78993064130736</v>
      </c>
      <c r="G85" s="18">
        <f t="shared" si="1"/>
        <v>0.67352705173425065</v>
      </c>
      <c r="H85" s="12">
        <v>127.9956961599656</v>
      </c>
      <c r="I85" s="12"/>
      <c r="J85" s="12"/>
    </row>
    <row r="86" spans="1:10" x14ac:dyDescent="0.25">
      <c r="A86" s="180"/>
      <c r="B86" s="180"/>
      <c r="C86" s="141" t="s">
        <v>103</v>
      </c>
      <c r="D86" s="11">
        <v>897.97249257765827</v>
      </c>
      <c r="E86" s="12">
        <v>841.28658364176044</v>
      </c>
      <c r="F86" s="12">
        <v>452.85421635559305</v>
      </c>
      <c r="G86" s="18">
        <f t="shared" si="1"/>
        <v>0.50430744827790974</v>
      </c>
      <c r="H86" s="12">
        <v>143.9599818742513</v>
      </c>
      <c r="I86" s="12">
        <v>67.257142857142867</v>
      </c>
      <c r="J86" s="12">
        <v>67.257142857142867</v>
      </c>
    </row>
    <row r="87" spans="1:10" x14ac:dyDescent="0.25">
      <c r="A87" s="180"/>
      <c r="B87" s="180" t="s">
        <v>39</v>
      </c>
      <c r="C87" s="141" t="s">
        <v>139</v>
      </c>
      <c r="D87" s="11">
        <v>612.22979679614514</v>
      </c>
      <c r="E87" s="12">
        <v>612.22979679614514</v>
      </c>
      <c r="F87" s="12">
        <v>587.45198353171895</v>
      </c>
      <c r="G87" s="18">
        <f t="shared" si="1"/>
        <v>0.95952857343093922</v>
      </c>
      <c r="H87" s="12">
        <v>87.321736194207091</v>
      </c>
      <c r="I87" s="12"/>
      <c r="J87" s="12"/>
    </row>
    <row r="88" spans="1:10" x14ac:dyDescent="0.25">
      <c r="A88" s="180"/>
      <c r="B88" s="180"/>
      <c r="C88" s="141" t="s">
        <v>103</v>
      </c>
      <c r="D88" s="11">
        <v>612.22979679614514</v>
      </c>
      <c r="E88" s="12">
        <v>612.22979679614514</v>
      </c>
      <c r="F88" s="12">
        <v>587.45198353171895</v>
      </c>
      <c r="G88" s="18">
        <f t="shared" si="1"/>
        <v>0.95952857343093922</v>
      </c>
      <c r="H88" s="12">
        <v>87.321736194207091</v>
      </c>
      <c r="I88" s="12"/>
      <c r="J88" s="12"/>
    </row>
    <row r="89" spans="1:10" x14ac:dyDescent="0.25">
      <c r="A89" s="180"/>
      <c r="B89" s="180" t="s">
        <v>40</v>
      </c>
      <c r="C89" s="141" t="s">
        <v>140</v>
      </c>
      <c r="D89" s="11">
        <v>0.25</v>
      </c>
      <c r="E89" s="12">
        <v>0.25</v>
      </c>
      <c r="F89" s="12">
        <v>0.25</v>
      </c>
      <c r="G89" s="18">
        <f t="shared" si="1"/>
        <v>1</v>
      </c>
      <c r="H89" s="12">
        <v>0</v>
      </c>
      <c r="I89" s="12">
        <v>0</v>
      </c>
      <c r="J89" s="12">
        <v>0</v>
      </c>
    </row>
    <row r="90" spans="1:10" x14ac:dyDescent="0.25">
      <c r="A90" s="180"/>
      <c r="B90" s="180"/>
      <c r="C90" s="141" t="s">
        <v>139</v>
      </c>
      <c r="D90" s="11">
        <v>199.06749887602427</v>
      </c>
      <c r="E90" s="12">
        <v>199.06749887602427</v>
      </c>
      <c r="F90" s="12">
        <v>200.24089201034747</v>
      </c>
      <c r="G90" s="18">
        <f t="shared" si="1"/>
        <v>1.0058944485712054</v>
      </c>
      <c r="H90" s="12">
        <v>10.371258623020491</v>
      </c>
      <c r="I90" s="12"/>
      <c r="J90" s="12"/>
    </row>
    <row r="91" spans="1:10" x14ac:dyDescent="0.25">
      <c r="A91" s="180"/>
      <c r="B91" s="180"/>
      <c r="C91" s="141" t="s">
        <v>103</v>
      </c>
      <c r="D91" s="11">
        <v>199.31749887602427</v>
      </c>
      <c r="E91" s="12">
        <v>199.31749887602427</v>
      </c>
      <c r="F91" s="12">
        <v>200.49089201034747</v>
      </c>
      <c r="G91" s="18">
        <f t="shared" si="1"/>
        <v>1.0058870552808463</v>
      </c>
      <c r="H91" s="12">
        <v>10.371258623020491</v>
      </c>
      <c r="I91" s="12">
        <v>0</v>
      </c>
      <c r="J91" s="12">
        <v>0</v>
      </c>
    </row>
    <row r="92" spans="1:10" x14ac:dyDescent="0.25">
      <c r="A92" s="180"/>
      <c r="B92" s="180" t="s">
        <v>41</v>
      </c>
      <c r="C92" s="141" t="s">
        <v>140</v>
      </c>
      <c r="D92" s="11">
        <v>1.0833333333333333</v>
      </c>
      <c r="E92" s="12">
        <v>1.0833333333333333</v>
      </c>
      <c r="F92" s="12">
        <v>1.0833333333333333</v>
      </c>
      <c r="G92" s="18">
        <f t="shared" si="1"/>
        <v>1</v>
      </c>
      <c r="H92" s="12">
        <v>0.64999999999999991</v>
      </c>
      <c r="I92" s="12">
        <v>0</v>
      </c>
      <c r="J92" s="12">
        <v>0</v>
      </c>
    </row>
    <row r="93" spans="1:10" x14ac:dyDescent="0.25">
      <c r="A93" s="180"/>
      <c r="B93" s="180"/>
      <c r="C93" s="141" t="s">
        <v>139</v>
      </c>
      <c r="D93" s="11">
        <v>188.67666796969741</v>
      </c>
      <c r="E93" s="12">
        <v>167.33921816215815</v>
      </c>
      <c r="F93" s="12">
        <v>104.74965270583593</v>
      </c>
      <c r="G93" s="18">
        <f t="shared" si="1"/>
        <v>0.55518074297697129</v>
      </c>
      <c r="H93" s="12">
        <v>20.939150744465195</v>
      </c>
      <c r="I93" s="12"/>
      <c r="J93" s="12"/>
    </row>
    <row r="94" spans="1:10" x14ac:dyDescent="0.25">
      <c r="A94" s="180"/>
      <c r="B94" s="180"/>
      <c r="C94" s="141" t="s">
        <v>103</v>
      </c>
      <c r="D94" s="11">
        <v>189.76000130303072</v>
      </c>
      <c r="E94" s="12">
        <v>168.42255149549146</v>
      </c>
      <c r="F94" s="12">
        <v>105.83298603916924</v>
      </c>
      <c r="G94" s="18">
        <f t="shared" si="1"/>
        <v>0.55772020084550322</v>
      </c>
      <c r="H94" s="12">
        <v>21.589150744465194</v>
      </c>
      <c r="I94" s="12">
        <v>0</v>
      </c>
      <c r="J94" s="12">
        <v>0</v>
      </c>
    </row>
    <row r="95" spans="1:10" x14ac:dyDescent="0.25">
      <c r="A95" s="180"/>
      <c r="B95" s="180" t="s">
        <v>42</v>
      </c>
      <c r="C95" s="141" t="s">
        <v>140</v>
      </c>
      <c r="D95" s="11">
        <v>77.505847953216374</v>
      </c>
      <c r="E95" s="12">
        <v>75.453216374269005</v>
      </c>
      <c r="F95" s="12">
        <v>73.615984405458093</v>
      </c>
      <c r="G95" s="18">
        <f t="shared" si="1"/>
        <v>0.94981199934608473</v>
      </c>
      <c r="H95" s="12">
        <v>61.578947368421055</v>
      </c>
      <c r="I95" s="12">
        <v>13.855263157894738</v>
      </c>
      <c r="J95" s="12">
        <v>13.342105263157896</v>
      </c>
    </row>
    <row r="96" spans="1:10" x14ac:dyDescent="0.25">
      <c r="A96" s="180"/>
      <c r="B96" s="180"/>
      <c r="C96" s="141" t="s">
        <v>139</v>
      </c>
      <c r="D96" s="11">
        <v>391.08378077474663</v>
      </c>
      <c r="E96" s="12">
        <v>207.10806046811086</v>
      </c>
      <c r="F96" s="12">
        <v>246.59600159250175</v>
      </c>
      <c r="G96" s="18">
        <f t="shared" si="1"/>
        <v>0.63054520211497644</v>
      </c>
      <c r="H96" s="12">
        <v>147.83429865703118</v>
      </c>
      <c r="I96" s="12"/>
      <c r="J96" s="12"/>
    </row>
    <row r="97" spans="1:10" x14ac:dyDescent="0.25">
      <c r="A97" s="180"/>
      <c r="B97" s="180"/>
      <c r="C97" s="141" t="s">
        <v>103</v>
      </c>
      <c r="D97" s="11">
        <v>468.58962872796303</v>
      </c>
      <c r="E97" s="12">
        <v>282.56127684237993</v>
      </c>
      <c r="F97" s="12">
        <v>320.2119859979598</v>
      </c>
      <c r="G97" s="18">
        <f t="shared" si="1"/>
        <v>0.68335269576326241</v>
      </c>
      <c r="H97" s="12">
        <v>209.41324602545225</v>
      </c>
      <c r="I97" s="12">
        <v>13.855263157894738</v>
      </c>
      <c r="J97" s="12">
        <v>13.342105263157896</v>
      </c>
    </row>
    <row r="98" spans="1:10" x14ac:dyDescent="0.25">
      <c r="A98" s="180"/>
      <c r="B98" s="180" t="s">
        <v>43</v>
      </c>
      <c r="C98" s="141" t="s">
        <v>139</v>
      </c>
      <c r="D98" s="11">
        <v>2294.2268188973012</v>
      </c>
      <c r="E98" s="12">
        <v>2246.485804756433</v>
      </c>
      <c r="F98" s="12">
        <v>3118.548883693993</v>
      </c>
      <c r="G98" s="18">
        <f t="shared" si="1"/>
        <v>1.3593027759970544</v>
      </c>
      <c r="H98" s="12">
        <v>385.62536685997998</v>
      </c>
      <c r="I98" s="12"/>
      <c r="J98" s="12"/>
    </row>
    <row r="99" spans="1:10" x14ac:dyDescent="0.25">
      <c r="A99" s="180"/>
      <c r="B99" s="180"/>
      <c r="C99" s="141" t="s">
        <v>103</v>
      </c>
      <c r="D99" s="11">
        <v>2294.2268188973012</v>
      </c>
      <c r="E99" s="12">
        <v>2246.485804756433</v>
      </c>
      <c r="F99" s="12">
        <v>3118.548883693993</v>
      </c>
      <c r="G99" s="18">
        <f t="shared" si="1"/>
        <v>1.3593027759970544</v>
      </c>
      <c r="H99" s="12">
        <v>385.62536685997998</v>
      </c>
      <c r="I99" s="12"/>
      <c r="J99" s="12"/>
    </row>
    <row r="100" spans="1:10" x14ac:dyDescent="0.25">
      <c r="A100" s="180"/>
      <c r="B100" s="180" t="s">
        <v>44</v>
      </c>
      <c r="C100" s="141" t="s">
        <v>139</v>
      </c>
      <c r="D100" s="11">
        <v>506.27150442286995</v>
      </c>
      <c r="E100" s="12">
        <v>357.52764020128041</v>
      </c>
      <c r="F100" s="12">
        <v>283.54834744672667</v>
      </c>
      <c r="G100" s="18">
        <f t="shared" si="1"/>
        <v>0.56007171047472026</v>
      </c>
      <c r="H100" s="12">
        <v>110.48969006346067</v>
      </c>
      <c r="I100" s="12"/>
      <c r="J100" s="12"/>
    </row>
    <row r="101" spans="1:10" x14ac:dyDescent="0.25">
      <c r="A101" s="180"/>
      <c r="B101" s="180"/>
      <c r="C101" s="141" t="s">
        <v>103</v>
      </c>
      <c r="D101" s="11">
        <v>506.27150442286995</v>
      </c>
      <c r="E101" s="12">
        <v>357.52764020128041</v>
      </c>
      <c r="F101" s="12">
        <v>283.54834744672667</v>
      </c>
      <c r="G101" s="18">
        <f t="shared" si="1"/>
        <v>0.56007171047472026</v>
      </c>
      <c r="H101" s="12">
        <v>110.48969006346067</v>
      </c>
      <c r="I101" s="12"/>
      <c r="J101" s="12"/>
    </row>
    <row r="102" spans="1:10" x14ac:dyDescent="0.25">
      <c r="A102" s="180"/>
      <c r="B102" s="180" t="s">
        <v>45</v>
      </c>
      <c r="C102" s="141" t="s">
        <v>140</v>
      </c>
      <c r="D102" s="11">
        <v>0.75</v>
      </c>
      <c r="E102" s="12">
        <v>0.75</v>
      </c>
      <c r="F102" s="12">
        <v>0.2</v>
      </c>
      <c r="G102" s="18">
        <f t="shared" si="1"/>
        <v>0.26666666666666666</v>
      </c>
      <c r="H102" s="12">
        <v>0</v>
      </c>
      <c r="I102" s="12">
        <v>0</v>
      </c>
      <c r="J102" s="12">
        <v>0</v>
      </c>
    </row>
    <row r="103" spans="1:10" x14ac:dyDescent="0.25">
      <c r="A103" s="180"/>
      <c r="B103" s="180"/>
      <c r="C103" s="141" t="s">
        <v>139</v>
      </c>
      <c r="D103" s="11">
        <v>1324.6978611083186</v>
      </c>
      <c r="E103" s="12">
        <v>1246.3294944425868</v>
      </c>
      <c r="F103" s="12">
        <v>1037.9323797869711</v>
      </c>
      <c r="G103" s="18">
        <f t="shared" si="1"/>
        <v>0.78352385873000274</v>
      </c>
      <c r="H103" s="12">
        <v>203.90184290344399</v>
      </c>
      <c r="I103" s="12">
        <v>-0.28332213472693507</v>
      </c>
      <c r="J103" s="12"/>
    </row>
    <row r="104" spans="1:10" x14ac:dyDescent="0.25">
      <c r="A104" s="180"/>
      <c r="B104" s="180"/>
      <c r="C104" s="141" t="s">
        <v>103</v>
      </c>
      <c r="D104" s="11">
        <v>1325.4478611083186</v>
      </c>
      <c r="E104" s="12">
        <v>1247.079494442587</v>
      </c>
      <c r="F104" s="12">
        <v>1038.1323797869711</v>
      </c>
      <c r="G104" s="18">
        <f t="shared" si="1"/>
        <v>0.78323139690979704</v>
      </c>
      <c r="H104" s="12">
        <v>203.90184290344402</v>
      </c>
      <c r="I104" s="12">
        <v>-0.28332213472693507</v>
      </c>
      <c r="J104" s="12">
        <v>0</v>
      </c>
    </row>
    <row r="105" spans="1:10" x14ac:dyDescent="0.25">
      <c r="A105" s="180"/>
      <c r="B105" s="180" t="s">
        <v>46</v>
      </c>
      <c r="C105" s="141" t="s">
        <v>140</v>
      </c>
      <c r="D105" s="11">
        <v>172.50141185360525</v>
      </c>
      <c r="E105" s="12">
        <v>108.94208981970698</v>
      </c>
      <c r="F105" s="12">
        <v>84.73948524795982</v>
      </c>
      <c r="G105" s="18">
        <f t="shared" si="1"/>
        <v>0.4912393721152537</v>
      </c>
      <c r="H105" s="12">
        <v>84.73948524795982</v>
      </c>
      <c r="I105" s="12">
        <v>30.806161572263264</v>
      </c>
      <c r="J105" s="12">
        <v>21.438082476218074</v>
      </c>
    </row>
    <row r="106" spans="1:10" x14ac:dyDescent="0.25">
      <c r="A106" s="180"/>
      <c r="B106" s="180"/>
      <c r="C106" s="141" t="s">
        <v>139</v>
      </c>
      <c r="D106" s="11">
        <v>8902.8328410381655</v>
      </c>
      <c r="E106" s="12">
        <v>6653.9511697070629</v>
      </c>
      <c r="F106" s="12">
        <v>4610.1646246760192</v>
      </c>
      <c r="G106" s="18">
        <f t="shared" si="1"/>
        <v>0.51783120125823057</v>
      </c>
      <c r="H106" s="12">
        <v>1048.3575927301401</v>
      </c>
      <c r="I106" s="12">
        <v>105.23497584825063</v>
      </c>
      <c r="J106" s="12"/>
    </row>
    <row r="107" spans="1:10" x14ac:dyDescent="0.25">
      <c r="A107" s="180"/>
      <c r="B107" s="180"/>
      <c r="C107" s="141" t="s">
        <v>103</v>
      </c>
      <c r="D107" s="11">
        <v>9075.334252891771</v>
      </c>
      <c r="E107" s="12">
        <v>6762.8932595267706</v>
      </c>
      <c r="F107" s="12">
        <v>4694.9041099239785</v>
      </c>
      <c r="G107" s="18">
        <f t="shared" si="1"/>
        <v>0.51732575121715119</v>
      </c>
      <c r="H107" s="12">
        <v>1133.0970779781001</v>
      </c>
      <c r="I107" s="12">
        <v>136.04113742051391</v>
      </c>
      <c r="J107" s="12">
        <v>21.438082476218074</v>
      </c>
    </row>
    <row r="108" spans="1:10" x14ac:dyDescent="0.25">
      <c r="A108" s="180"/>
      <c r="B108" s="180" t="s">
        <v>47</v>
      </c>
      <c r="C108" s="141" t="s">
        <v>140</v>
      </c>
      <c r="D108" s="11">
        <v>4.5</v>
      </c>
      <c r="E108" s="12">
        <v>4.5</v>
      </c>
      <c r="F108" s="12">
        <v>0.75</v>
      </c>
      <c r="G108" s="18">
        <f t="shared" si="1"/>
        <v>0.16666666666666666</v>
      </c>
      <c r="H108" s="12"/>
      <c r="I108" s="12"/>
      <c r="J108" s="12"/>
    </row>
    <row r="109" spans="1:10" x14ac:dyDescent="0.25">
      <c r="A109" s="180"/>
      <c r="B109" s="180"/>
      <c r="C109" s="141" t="s">
        <v>139</v>
      </c>
      <c r="D109" s="11">
        <v>1761.3040147957083</v>
      </c>
      <c r="E109" s="12">
        <v>1312.8764507489154</v>
      </c>
      <c r="F109" s="12">
        <v>754.68976900557095</v>
      </c>
      <c r="G109" s="18">
        <f t="shared" si="1"/>
        <v>0.42848353416891893</v>
      </c>
      <c r="H109" s="12">
        <v>77.780057740042494</v>
      </c>
      <c r="I109" s="12"/>
      <c r="J109" s="12"/>
    </row>
    <row r="110" spans="1:10" x14ac:dyDescent="0.25">
      <c r="A110" s="180"/>
      <c r="B110" s="180"/>
      <c r="C110" s="141" t="s">
        <v>103</v>
      </c>
      <c r="D110" s="11">
        <v>1765.8040147957083</v>
      </c>
      <c r="E110" s="12">
        <v>1317.3764507489154</v>
      </c>
      <c r="F110" s="12">
        <v>755.43976900557084</v>
      </c>
      <c r="G110" s="18">
        <f t="shared" si="1"/>
        <v>0.42781631634979045</v>
      </c>
      <c r="H110" s="12">
        <v>77.780057740042494</v>
      </c>
      <c r="I110" s="12"/>
      <c r="J110" s="12"/>
    </row>
    <row r="111" spans="1:10" x14ac:dyDescent="0.25">
      <c r="A111" s="180"/>
      <c r="B111" s="180" t="s">
        <v>103</v>
      </c>
      <c r="C111" s="141" t="s">
        <v>140</v>
      </c>
      <c r="D111" s="11">
        <v>506.0517460223607</v>
      </c>
      <c r="E111" s="12">
        <v>396.86886509121911</v>
      </c>
      <c r="F111" s="12">
        <v>176.70308870103696</v>
      </c>
      <c r="G111" s="18">
        <f t="shared" si="1"/>
        <v>0.34917988148435131</v>
      </c>
      <c r="H111" s="12">
        <v>162.93271833066657</v>
      </c>
      <c r="I111" s="12">
        <v>111.91856758730088</v>
      </c>
      <c r="J111" s="12">
        <v>102.03733059651884</v>
      </c>
    </row>
    <row r="112" spans="1:10" x14ac:dyDescent="0.25">
      <c r="A112" s="180"/>
      <c r="B112" s="180"/>
      <c r="C112" s="141" t="s">
        <v>139</v>
      </c>
      <c r="D112" s="11">
        <v>16828.902124374432</v>
      </c>
      <c r="E112" s="12">
        <v>13638.311492236569</v>
      </c>
      <c r="F112" s="12">
        <v>11380.712465090992</v>
      </c>
      <c r="G112" s="18">
        <f t="shared" si="1"/>
        <v>0.67625994737990303</v>
      </c>
      <c r="H112" s="12">
        <v>2220.6166906757576</v>
      </c>
      <c r="I112" s="12">
        <v>104.95165371352368</v>
      </c>
      <c r="J112" s="12"/>
    </row>
    <row r="113" spans="1:10" x14ac:dyDescent="0.25">
      <c r="A113" s="180"/>
      <c r="B113" s="180"/>
      <c r="C113" s="141" t="s">
        <v>103</v>
      </c>
      <c r="D113" s="11">
        <v>17334.953870396792</v>
      </c>
      <c r="E113" s="12">
        <v>14035.180357327787</v>
      </c>
      <c r="F113" s="12">
        <v>11557.415553792029</v>
      </c>
      <c r="G113" s="18">
        <f t="shared" si="1"/>
        <v>0.66671164170380814</v>
      </c>
      <c r="H113" s="12">
        <v>2383.549409006424</v>
      </c>
      <c r="I113" s="12">
        <v>216.8702213008246</v>
      </c>
      <c r="J113" s="12">
        <v>102.03733059651884</v>
      </c>
    </row>
    <row r="114" spans="1:10" x14ac:dyDescent="0.25">
      <c r="A114" s="180" t="s">
        <v>120</v>
      </c>
      <c r="B114" s="180" t="s">
        <v>144</v>
      </c>
      <c r="C114" s="141" t="s">
        <v>139</v>
      </c>
      <c r="D114" s="11">
        <v>30.121640565313101</v>
      </c>
      <c r="E114" s="12">
        <v>15.59852383648596</v>
      </c>
      <c r="F114" s="12">
        <v>17.851194139836636</v>
      </c>
      <c r="G114" s="18">
        <f t="shared" si="1"/>
        <v>0.59263684861817822</v>
      </c>
      <c r="H114" s="12">
        <v>0</v>
      </c>
      <c r="I114" s="12"/>
      <c r="J114" s="12"/>
    </row>
    <row r="115" spans="1:10" x14ac:dyDescent="0.25">
      <c r="A115" s="180"/>
      <c r="B115" s="180"/>
      <c r="C115" s="141" t="s">
        <v>103</v>
      </c>
      <c r="D115" s="11">
        <v>30.121640565313101</v>
      </c>
      <c r="E115" s="12">
        <v>15.59852383648596</v>
      </c>
      <c r="F115" s="12">
        <v>17.851194139836636</v>
      </c>
      <c r="G115" s="18">
        <f t="shared" si="1"/>
        <v>0.59263684861817822</v>
      </c>
      <c r="H115" s="12">
        <v>0</v>
      </c>
      <c r="I115" s="12"/>
      <c r="J115" s="12"/>
    </row>
    <row r="116" spans="1:10" x14ac:dyDescent="0.25">
      <c r="A116" s="180"/>
      <c r="B116" s="180" t="s">
        <v>39</v>
      </c>
      <c r="C116" s="141" t="s">
        <v>139</v>
      </c>
      <c r="D116" s="11">
        <v>2.6968049581920277</v>
      </c>
      <c r="E116" s="12">
        <v>2.6968049581920277</v>
      </c>
      <c r="F116" s="12">
        <v>4.2387428519347612</v>
      </c>
      <c r="G116" s="18">
        <f t="shared" si="1"/>
        <v>1.5717647058823521</v>
      </c>
      <c r="H116" s="12">
        <v>0</v>
      </c>
      <c r="I116" s="12"/>
      <c r="J116" s="12"/>
    </row>
    <row r="117" spans="1:10" x14ac:dyDescent="0.25">
      <c r="A117" s="180"/>
      <c r="B117" s="180"/>
      <c r="C117" s="141" t="s">
        <v>103</v>
      </c>
      <c r="D117" s="11">
        <v>2.6968049581920277</v>
      </c>
      <c r="E117" s="12">
        <v>2.6968049581920277</v>
      </c>
      <c r="F117" s="12">
        <v>4.2387428519347612</v>
      </c>
      <c r="G117" s="18">
        <f t="shared" si="1"/>
        <v>1.5717647058823521</v>
      </c>
      <c r="H117" s="12">
        <v>0</v>
      </c>
      <c r="I117" s="12"/>
      <c r="J117" s="12"/>
    </row>
    <row r="118" spans="1:10" x14ac:dyDescent="0.25">
      <c r="A118" s="180"/>
      <c r="B118" s="180" t="s">
        <v>40</v>
      </c>
      <c r="C118" s="141" t="s">
        <v>139</v>
      </c>
      <c r="D118" s="11">
        <v>823.28284246958378</v>
      </c>
      <c r="E118" s="12">
        <v>812.09824414823925</v>
      </c>
      <c r="F118" s="12">
        <v>900.36855456759702</v>
      </c>
      <c r="G118" s="18">
        <f t="shared" si="1"/>
        <v>1.0936321129525557</v>
      </c>
      <c r="H118" s="12">
        <v>602.14523408891216</v>
      </c>
      <c r="I118" s="12"/>
      <c r="J118" s="12"/>
    </row>
    <row r="119" spans="1:10" x14ac:dyDescent="0.25">
      <c r="A119" s="180"/>
      <c r="B119" s="180"/>
      <c r="C119" s="141" t="s">
        <v>103</v>
      </c>
      <c r="D119" s="11">
        <v>823.28284246958378</v>
      </c>
      <c r="E119" s="12">
        <v>812.09824414823925</v>
      </c>
      <c r="F119" s="12">
        <v>900.36855456759702</v>
      </c>
      <c r="G119" s="18">
        <f t="shared" si="1"/>
        <v>1.0936321129525557</v>
      </c>
      <c r="H119" s="12">
        <v>602.14523408891216</v>
      </c>
      <c r="I119" s="12"/>
      <c r="J119" s="12"/>
    </row>
    <row r="120" spans="1:10" x14ac:dyDescent="0.25">
      <c r="A120" s="180"/>
      <c r="B120" s="180" t="s">
        <v>41</v>
      </c>
      <c r="C120" s="141" t="s">
        <v>139</v>
      </c>
      <c r="D120" s="11">
        <v>1329.9348527921441</v>
      </c>
      <c r="E120" s="12">
        <v>1303.832041606305</v>
      </c>
      <c r="F120" s="12">
        <v>2254.4324905466406</v>
      </c>
      <c r="G120" s="18">
        <f t="shared" si="1"/>
        <v>1.6951450560255275</v>
      </c>
      <c r="H120" s="12">
        <v>1349.968110033047</v>
      </c>
      <c r="I120" s="12">
        <v>4.5473008667551458</v>
      </c>
      <c r="J120" s="12">
        <v>6.2348203063818213</v>
      </c>
    </row>
    <row r="121" spans="1:10" x14ac:dyDescent="0.25">
      <c r="A121" s="180"/>
      <c r="B121" s="180"/>
      <c r="C121" s="141" t="s">
        <v>103</v>
      </c>
      <c r="D121" s="11">
        <v>1329.9348527921441</v>
      </c>
      <c r="E121" s="12">
        <v>1303.832041606305</v>
      </c>
      <c r="F121" s="12">
        <v>2254.4324905466406</v>
      </c>
      <c r="G121" s="18">
        <f t="shared" si="1"/>
        <v>1.6951450560255275</v>
      </c>
      <c r="H121" s="12">
        <v>1349.968110033047</v>
      </c>
      <c r="I121" s="12">
        <v>4.5473008667551458</v>
      </c>
      <c r="J121" s="12">
        <v>6.2348203063818213</v>
      </c>
    </row>
    <row r="122" spans="1:10" x14ac:dyDescent="0.25">
      <c r="A122" s="180"/>
      <c r="B122" s="180" t="s">
        <v>42</v>
      </c>
      <c r="C122" s="141" t="s">
        <v>139</v>
      </c>
      <c r="D122" s="11">
        <v>31.66686941832279</v>
      </c>
      <c r="E122" s="12">
        <v>28.335371897686514</v>
      </c>
      <c r="F122" s="12">
        <v>36.52785273451282</v>
      </c>
      <c r="G122" s="18">
        <f t="shared" si="1"/>
        <v>1.1535037534647303</v>
      </c>
      <c r="H122" s="12">
        <v>10.254433531497378</v>
      </c>
      <c r="I122" s="12">
        <v>1.1934904256861083</v>
      </c>
      <c r="J122" s="12">
        <v>0.53044018919382585</v>
      </c>
    </row>
    <row r="123" spans="1:10" x14ac:dyDescent="0.25">
      <c r="A123" s="180"/>
      <c r="B123" s="180"/>
      <c r="C123" s="141" t="s">
        <v>103</v>
      </c>
      <c r="D123" s="11">
        <v>31.66686941832279</v>
      </c>
      <c r="E123" s="12">
        <v>28.335371897686514</v>
      </c>
      <c r="F123" s="12">
        <v>36.52785273451282</v>
      </c>
      <c r="G123" s="18">
        <f t="shared" si="1"/>
        <v>1.1535037534647303</v>
      </c>
      <c r="H123" s="12">
        <v>10.254433531497378</v>
      </c>
      <c r="I123" s="12">
        <v>1.1934904256861083</v>
      </c>
      <c r="J123" s="12">
        <v>0.53044018919382585</v>
      </c>
    </row>
    <row r="124" spans="1:10" x14ac:dyDescent="0.25">
      <c r="A124" s="180"/>
      <c r="B124" s="180" t="s">
        <v>43</v>
      </c>
      <c r="C124" s="141" t="s">
        <v>139</v>
      </c>
      <c r="D124" s="11">
        <v>4325.1627574583663</v>
      </c>
      <c r="E124" s="12">
        <v>4227.9124775352748</v>
      </c>
      <c r="F124" s="12">
        <v>6928.632524345765</v>
      </c>
      <c r="G124" s="18">
        <f t="shared" si="1"/>
        <v>1.6019356756917278</v>
      </c>
      <c r="H124" s="12">
        <v>3244.4830384788938</v>
      </c>
      <c r="I124" s="12">
        <v>6.4739099668000701</v>
      </c>
      <c r="J124" s="12">
        <v>6.4739099668000701</v>
      </c>
    </row>
    <row r="125" spans="1:10" x14ac:dyDescent="0.25">
      <c r="A125" s="180"/>
      <c r="B125" s="180"/>
      <c r="C125" s="141" t="s">
        <v>103</v>
      </c>
      <c r="D125" s="11">
        <v>4325.1627574583663</v>
      </c>
      <c r="E125" s="12">
        <v>4227.9124775352748</v>
      </c>
      <c r="F125" s="12">
        <v>6928.632524345765</v>
      </c>
      <c r="G125" s="18">
        <f t="shared" si="1"/>
        <v>1.6019356756917278</v>
      </c>
      <c r="H125" s="12">
        <v>3244.4830384788938</v>
      </c>
      <c r="I125" s="12">
        <v>6.4739099668000701</v>
      </c>
      <c r="J125" s="12">
        <v>6.4739099668000701</v>
      </c>
    </row>
    <row r="126" spans="1:10" x14ac:dyDescent="0.25">
      <c r="A126" s="180"/>
      <c r="B126" s="180" t="s">
        <v>44</v>
      </c>
      <c r="C126" s="141" t="s">
        <v>139</v>
      </c>
      <c r="D126" s="11">
        <v>15185.30430132519</v>
      </c>
      <c r="E126" s="12">
        <v>15008.035918531652</v>
      </c>
      <c r="F126" s="12">
        <v>18169.240737222433</v>
      </c>
      <c r="G126" s="18">
        <f t="shared" si="1"/>
        <v>1.1965015897400779</v>
      </c>
      <c r="H126" s="12">
        <v>13900.80903164082</v>
      </c>
      <c r="I126" s="12">
        <v>27.768951892462251</v>
      </c>
      <c r="J126" s="12">
        <v>8.6134035352360847</v>
      </c>
    </row>
    <row r="127" spans="1:10" x14ac:dyDescent="0.25">
      <c r="A127" s="180"/>
      <c r="B127" s="180"/>
      <c r="C127" s="141" t="s">
        <v>103</v>
      </c>
      <c r="D127" s="11">
        <v>15185.30430132519</v>
      </c>
      <c r="E127" s="12">
        <v>15008.035918531652</v>
      </c>
      <c r="F127" s="12">
        <v>18169.240737222433</v>
      </c>
      <c r="G127" s="18">
        <f t="shared" si="1"/>
        <v>1.1965015897400779</v>
      </c>
      <c r="H127" s="12">
        <v>13900.80903164082</v>
      </c>
      <c r="I127" s="12">
        <v>27.768951892462251</v>
      </c>
      <c r="J127" s="12">
        <v>8.6134035352360847</v>
      </c>
    </row>
    <row r="128" spans="1:10" x14ac:dyDescent="0.25">
      <c r="A128" s="180"/>
      <c r="B128" s="180" t="s">
        <v>45</v>
      </c>
      <c r="C128" s="141" t="s">
        <v>139</v>
      </c>
      <c r="D128" s="11">
        <v>275.38809814795542</v>
      </c>
      <c r="E128" s="12">
        <v>244.38154454209871</v>
      </c>
      <c r="F128" s="12">
        <v>445.60895889418543</v>
      </c>
      <c r="G128" s="18">
        <f t="shared" si="1"/>
        <v>1.6181126268382773</v>
      </c>
      <c r="H128" s="12">
        <v>279.82571232015971</v>
      </c>
      <c r="I128" s="12">
        <v>2.6247221599110242</v>
      </c>
      <c r="J128" s="12">
        <v>1.5859266788537121</v>
      </c>
    </row>
    <row r="129" spans="1:10" x14ac:dyDescent="0.25">
      <c r="A129" s="180"/>
      <c r="B129" s="180"/>
      <c r="C129" s="141" t="s">
        <v>103</v>
      </c>
      <c r="D129" s="11">
        <v>275.38809814795542</v>
      </c>
      <c r="E129" s="12">
        <v>244.38154454209871</v>
      </c>
      <c r="F129" s="12">
        <v>445.60895889418543</v>
      </c>
      <c r="G129" s="18">
        <f t="shared" si="1"/>
        <v>1.6181126268382773</v>
      </c>
      <c r="H129" s="12">
        <v>279.82571232015971</v>
      </c>
      <c r="I129" s="12">
        <v>2.6247221599110242</v>
      </c>
      <c r="J129" s="12">
        <v>1.5859266788537121</v>
      </c>
    </row>
    <row r="130" spans="1:10" x14ac:dyDescent="0.25">
      <c r="A130" s="180"/>
      <c r="B130" s="180" t="s">
        <v>46</v>
      </c>
      <c r="C130" s="141" t="s">
        <v>139</v>
      </c>
      <c r="D130" s="11">
        <v>65.463735906641872</v>
      </c>
      <c r="E130" s="12">
        <v>65.463735906641872</v>
      </c>
      <c r="F130" s="12">
        <v>21.224647680438636</v>
      </c>
      <c r="G130" s="18">
        <f t="shared" si="1"/>
        <v>0.32421992705560221</v>
      </c>
      <c r="H130" s="12">
        <v>53.35847953853154</v>
      </c>
      <c r="I130" s="12">
        <v>10.826001818830601</v>
      </c>
      <c r="J130" s="12">
        <v>10.826001818830601</v>
      </c>
    </row>
    <row r="131" spans="1:10" x14ac:dyDescent="0.25">
      <c r="A131" s="180"/>
      <c r="B131" s="180"/>
      <c r="C131" s="141" t="s">
        <v>103</v>
      </c>
      <c r="D131" s="11">
        <v>65.463735906641872</v>
      </c>
      <c r="E131" s="12">
        <v>65.463735906641872</v>
      </c>
      <c r="F131" s="12">
        <v>21.224647680438636</v>
      </c>
      <c r="G131" s="18">
        <f t="shared" si="1"/>
        <v>0.32421992705560221</v>
      </c>
      <c r="H131" s="12">
        <v>53.35847953853154</v>
      </c>
      <c r="I131" s="12">
        <v>10.826001818830601</v>
      </c>
      <c r="J131" s="12">
        <v>10.826001818830601</v>
      </c>
    </row>
    <row r="132" spans="1:10" x14ac:dyDescent="0.25">
      <c r="A132" s="180"/>
      <c r="B132" s="180" t="s">
        <v>47</v>
      </c>
      <c r="C132" s="141" t="s">
        <v>139</v>
      </c>
      <c r="D132" s="11">
        <v>18905.432730116812</v>
      </c>
      <c r="E132" s="12">
        <v>11498.445651863603</v>
      </c>
      <c r="F132" s="12">
        <v>20861.507479118336</v>
      </c>
      <c r="G132" s="18">
        <f t="shared" ref="G132:G195" si="2">F132/D132</f>
        <v>1.1034662774941644</v>
      </c>
      <c r="H132" s="12">
        <v>10310.027979595759</v>
      </c>
      <c r="I132" s="12">
        <v>50.291919279250195</v>
      </c>
      <c r="J132" s="12">
        <v>48.197347216054183</v>
      </c>
    </row>
    <row r="133" spans="1:10" x14ac:dyDescent="0.25">
      <c r="A133" s="180"/>
      <c r="B133" s="180"/>
      <c r="C133" s="141" t="s">
        <v>103</v>
      </c>
      <c r="D133" s="11">
        <v>18905.432730116812</v>
      </c>
      <c r="E133" s="12">
        <v>11498.445651863603</v>
      </c>
      <c r="F133" s="12">
        <v>20861.507479118336</v>
      </c>
      <c r="G133" s="18">
        <f t="shared" si="2"/>
        <v>1.1034662774941644</v>
      </c>
      <c r="H133" s="12">
        <v>10310.027979595759</v>
      </c>
      <c r="I133" s="12">
        <v>50.291919279250195</v>
      </c>
      <c r="J133" s="12">
        <v>48.197347216054183</v>
      </c>
    </row>
    <row r="134" spans="1:10" x14ac:dyDescent="0.25">
      <c r="A134" s="180"/>
      <c r="B134" s="180" t="s">
        <v>103</v>
      </c>
      <c r="C134" s="141" t="s">
        <v>139</v>
      </c>
      <c r="D134" s="11">
        <v>40974.45463315853</v>
      </c>
      <c r="E134" s="12">
        <v>33206.800314826178</v>
      </c>
      <c r="F134" s="12">
        <v>49639.633182101679</v>
      </c>
      <c r="G134" s="18">
        <f t="shared" si="2"/>
        <v>1.2114775810080183</v>
      </c>
      <c r="H134" s="12">
        <v>29750.872019227627</v>
      </c>
      <c r="I134" s="12">
        <v>103.72629640969539</v>
      </c>
      <c r="J134" s="12">
        <v>82.461849711350283</v>
      </c>
    </row>
    <row r="135" spans="1:10" x14ac:dyDescent="0.25">
      <c r="A135" s="180"/>
      <c r="B135" s="180"/>
      <c r="C135" s="141" t="s">
        <v>103</v>
      </c>
      <c r="D135" s="11">
        <v>40974.45463315853</v>
      </c>
      <c r="E135" s="12">
        <v>33206.800314826178</v>
      </c>
      <c r="F135" s="12">
        <v>49639.633182101679</v>
      </c>
      <c r="G135" s="18">
        <f t="shared" si="2"/>
        <v>1.2114775810080183</v>
      </c>
      <c r="H135" s="12">
        <v>29750.872019227627</v>
      </c>
      <c r="I135" s="12">
        <v>103.72629640969539</v>
      </c>
      <c r="J135" s="12">
        <v>82.461849711350283</v>
      </c>
    </row>
    <row r="136" spans="1:10" x14ac:dyDescent="0.25">
      <c r="A136" s="180" t="s">
        <v>121</v>
      </c>
      <c r="B136" s="180" t="s">
        <v>144</v>
      </c>
      <c r="C136" s="141" t="s">
        <v>140</v>
      </c>
      <c r="D136" s="11">
        <v>153.47619047619048</v>
      </c>
      <c r="E136" s="12">
        <v>152.95238095238096</v>
      </c>
      <c r="F136" s="12">
        <v>7.8571428571428577</v>
      </c>
      <c r="G136" s="18">
        <f t="shared" si="2"/>
        <v>5.1194539249146756E-2</v>
      </c>
      <c r="H136" s="12">
        <v>0</v>
      </c>
      <c r="I136" s="12">
        <v>25.352380952380955</v>
      </c>
      <c r="J136" s="12">
        <v>25.457142857142859</v>
      </c>
    </row>
    <row r="137" spans="1:10" x14ac:dyDescent="0.25">
      <c r="A137" s="180"/>
      <c r="B137" s="180"/>
      <c r="C137" s="141" t="s">
        <v>139</v>
      </c>
      <c r="D137" s="11">
        <v>2719.3242860054565</v>
      </c>
      <c r="E137" s="12">
        <v>2631.7877848650865</v>
      </c>
      <c r="F137" s="12">
        <v>1879.1141530573702</v>
      </c>
      <c r="G137" s="18">
        <f t="shared" si="2"/>
        <v>0.69102245830992426</v>
      </c>
      <c r="H137" s="12">
        <v>526.9725608595395</v>
      </c>
      <c r="I137" s="12"/>
      <c r="J137" s="12"/>
    </row>
    <row r="138" spans="1:10" x14ac:dyDescent="0.25">
      <c r="A138" s="180"/>
      <c r="B138" s="180"/>
      <c r="C138" s="141" t="s">
        <v>103</v>
      </c>
      <c r="D138" s="11">
        <v>2872.8004764816469</v>
      </c>
      <c r="E138" s="12">
        <v>2784.7401658174676</v>
      </c>
      <c r="F138" s="12">
        <v>1886.9712959145131</v>
      </c>
      <c r="G138" s="18">
        <f t="shared" si="2"/>
        <v>0.65684035886317782</v>
      </c>
      <c r="H138" s="12">
        <v>526.9725608595395</v>
      </c>
      <c r="I138" s="12">
        <v>25.352380952380955</v>
      </c>
      <c r="J138" s="12">
        <v>25.457142857142859</v>
      </c>
    </row>
    <row r="139" spans="1:10" x14ac:dyDescent="0.25">
      <c r="A139" s="180"/>
      <c r="B139" s="180" t="s">
        <v>39</v>
      </c>
      <c r="C139" s="141" t="s">
        <v>139</v>
      </c>
      <c r="D139" s="11">
        <v>113.47920316784898</v>
      </c>
      <c r="E139" s="12">
        <v>113.47920316784898</v>
      </c>
      <c r="F139" s="12">
        <v>98.581524760572933</v>
      </c>
      <c r="G139" s="18">
        <f t="shared" si="2"/>
        <v>0.86871886661699027</v>
      </c>
      <c r="H139" s="12">
        <v>47.97035759486964</v>
      </c>
      <c r="I139" s="12">
        <v>0.92985934144870797</v>
      </c>
      <c r="J139" s="12">
        <v>0.92985934144870797</v>
      </c>
    </row>
    <row r="140" spans="1:10" x14ac:dyDescent="0.25">
      <c r="A140" s="180"/>
      <c r="B140" s="180"/>
      <c r="C140" s="141" t="s">
        <v>103</v>
      </c>
      <c r="D140" s="11">
        <v>113.47920316784898</v>
      </c>
      <c r="E140" s="12">
        <v>113.47920316784898</v>
      </c>
      <c r="F140" s="12">
        <v>98.581524760572933</v>
      </c>
      <c r="G140" s="18">
        <f t="shared" si="2"/>
        <v>0.86871886661699027</v>
      </c>
      <c r="H140" s="12">
        <v>47.97035759486964</v>
      </c>
      <c r="I140" s="12">
        <v>0.92985934144870797</v>
      </c>
      <c r="J140" s="12">
        <v>0.92985934144870797</v>
      </c>
    </row>
    <row r="141" spans="1:10" x14ac:dyDescent="0.25">
      <c r="A141" s="180"/>
      <c r="B141" s="180" t="s">
        <v>40</v>
      </c>
      <c r="C141" s="141" t="s">
        <v>139</v>
      </c>
      <c r="D141" s="11">
        <v>396.93929004566917</v>
      </c>
      <c r="E141" s="12">
        <v>396.93929004566917</v>
      </c>
      <c r="F141" s="12">
        <v>530.86042918507894</v>
      </c>
      <c r="G141" s="18">
        <f t="shared" si="2"/>
        <v>1.3373844376151369</v>
      </c>
      <c r="H141" s="12">
        <v>196.22947406636683</v>
      </c>
      <c r="I141" s="12"/>
      <c r="J141" s="12"/>
    </row>
    <row r="142" spans="1:10" x14ac:dyDescent="0.25">
      <c r="A142" s="180"/>
      <c r="B142" s="180"/>
      <c r="C142" s="141" t="s">
        <v>103</v>
      </c>
      <c r="D142" s="11">
        <v>396.93929004566917</v>
      </c>
      <c r="E142" s="12">
        <v>396.93929004566917</v>
      </c>
      <c r="F142" s="12">
        <v>530.86042918507894</v>
      </c>
      <c r="G142" s="18">
        <f t="shared" si="2"/>
        <v>1.3373844376151369</v>
      </c>
      <c r="H142" s="12">
        <v>196.22947406636683</v>
      </c>
      <c r="I142" s="12"/>
      <c r="J142" s="12"/>
    </row>
    <row r="143" spans="1:10" x14ac:dyDescent="0.25">
      <c r="A143" s="180"/>
      <c r="B143" s="180" t="s">
        <v>41</v>
      </c>
      <c r="C143" s="141" t="s">
        <v>140</v>
      </c>
      <c r="D143" s="11">
        <v>1.931159420289855</v>
      </c>
      <c r="E143" s="12">
        <v>1.931159420289855</v>
      </c>
      <c r="F143" s="12">
        <v>1.4362318840579711</v>
      </c>
      <c r="G143" s="18">
        <f t="shared" si="2"/>
        <v>0.74371482176360237</v>
      </c>
      <c r="H143" s="12">
        <v>1.018840579710145</v>
      </c>
      <c r="I143" s="12">
        <v>0</v>
      </c>
      <c r="J143" s="12">
        <v>0</v>
      </c>
    </row>
    <row r="144" spans="1:10" x14ac:dyDescent="0.25">
      <c r="A144" s="180"/>
      <c r="B144" s="180"/>
      <c r="C144" s="141" t="s">
        <v>139</v>
      </c>
      <c r="D144" s="11">
        <v>1275.2093951051284</v>
      </c>
      <c r="E144" s="12">
        <v>1268.3925566361545</v>
      </c>
      <c r="F144" s="12">
        <v>1369.4683002085701</v>
      </c>
      <c r="G144" s="18">
        <f t="shared" si="2"/>
        <v>1.0739164136221495</v>
      </c>
      <c r="H144" s="12">
        <v>766.03718936707151</v>
      </c>
      <c r="I144" s="12"/>
      <c r="J144" s="12"/>
    </row>
    <row r="145" spans="1:10" x14ac:dyDescent="0.25">
      <c r="A145" s="180"/>
      <c r="B145" s="180"/>
      <c r="C145" s="141" t="s">
        <v>103</v>
      </c>
      <c r="D145" s="11">
        <v>1277.1405545254181</v>
      </c>
      <c r="E145" s="12">
        <v>1270.3237160564445</v>
      </c>
      <c r="F145" s="12">
        <v>1370.9045320926282</v>
      </c>
      <c r="G145" s="18">
        <f t="shared" si="2"/>
        <v>1.073417117039285</v>
      </c>
      <c r="H145" s="12">
        <v>767.05602994678156</v>
      </c>
      <c r="I145" s="12">
        <v>0</v>
      </c>
      <c r="J145" s="12">
        <v>0</v>
      </c>
    </row>
    <row r="146" spans="1:10" x14ac:dyDescent="0.25">
      <c r="A146" s="180"/>
      <c r="B146" s="180" t="s">
        <v>42</v>
      </c>
      <c r="C146" s="141" t="s">
        <v>140</v>
      </c>
      <c r="D146" s="11">
        <v>14.368421052631582</v>
      </c>
      <c r="E146" s="12">
        <v>10.263157894736842</v>
      </c>
      <c r="F146" s="12">
        <v>0</v>
      </c>
      <c r="G146" s="18">
        <f t="shared" si="2"/>
        <v>0</v>
      </c>
      <c r="H146" s="12">
        <v>0</v>
      </c>
      <c r="I146" s="12">
        <v>2.0526315789473686</v>
      </c>
      <c r="J146" s="12">
        <v>1.642105263157895</v>
      </c>
    </row>
    <row r="147" spans="1:10" x14ac:dyDescent="0.25">
      <c r="A147" s="180"/>
      <c r="B147" s="180"/>
      <c r="C147" s="141" t="s">
        <v>139</v>
      </c>
      <c r="D147" s="11">
        <v>99.519679909365465</v>
      </c>
      <c r="E147" s="12">
        <v>72.888085195779468</v>
      </c>
      <c r="F147" s="12">
        <v>47.687614534696223</v>
      </c>
      <c r="G147" s="18">
        <f t="shared" si="2"/>
        <v>0.47917773226487742</v>
      </c>
      <c r="H147" s="12">
        <v>9.0310186838572832</v>
      </c>
      <c r="I147" s="12">
        <v>11.096497797327501</v>
      </c>
      <c r="J147" s="12">
        <v>11.096497797327501</v>
      </c>
    </row>
    <row r="148" spans="1:10" x14ac:dyDescent="0.25">
      <c r="A148" s="180"/>
      <c r="B148" s="180"/>
      <c r="C148" s="141" t="s">
        <v>103</v>
      </c>
      <c r="D148" s="11">
        <v>113.88810096199705</v>
      </c>
      <c r="E148" s="12">
        <v>83.151243090516317</v>
      </c>
      <c r="F148" s="12">
        <v>47.687614534696223</v>
      </c>
      <c r="G148" s="18">
        <f t="shared" si="2"/>
        <v>0.41872341475435565</v>
      </c>
      <c r="H148" s="12">
        <v>9.0310186838572832</v>
      </c>
      <c r="I148" s="12">
        <v>13.149129376274869</v>
      </c>
      <c r="J148" s="12">
        <v>12.738603060485396</v>
      </c>
    </row>
    <row r="149" spans="1:10" x14ac:dyDescent="0.25">
      <c r="A149" s="180"/>
      <c r="B149" s="180" t="s">
        <v>43</v>
      </c>
      <c r="C149" s="141" t="s">
        <v>139</v>
      </c>
      <c r="D149" s="11">
        <v>10304.05464462768</v>
      </c>
      <c r="E149" s="12">
        <v>10125.480185762832</v>
      </c>
      <c r="F149" s="12">
        <v>10139.881050402357</v>
      </c>
      <c r="G149" s="18">
        <f t="shared" si="2"/>
        <v>0.98406708816214206</v>
      </c>
      <c r="H149" s="12">
        <v>4150.4106498625033</v>
      </c>
      <c r="I149" s="12">
        <v>3.4782702187654904</v>
      </c>
      <c r="J149" s="12">
        <v>3.2948371998986858</v>
      </c>
    </row>
    <row r="150" spans="1:10" x14ac:dyDescent="0.25">
      <c r="A150" s="180"/>
      <c r="B150" s="180"/>
      <c r="C150" s="141" t="s">
        <v>103</v>
      </c>
      <c r="D150" s="11">
        <v>10304.05464462768</v>
      </c>
      <c r="E150" s="12">
        <v>10125.480185762832</v>
      </c>
      <c r="F150" s="12">
        <v>10139.881050402357</v>
      </c>
      <c r="G150" s="18">
        <f t="shared" si="2"/>
        <v>0.98406708816214206</v>
      </c>
      <c r="H150" s="12">
        <v>4150.4106498625033</v>
      </c>
      <c r="I150" s="12">
        <v>3.4782702187654904</v>
      </c>
      <c r="J150" s="12">
        <v>3.2948371998986858</v>
      </c>
    </row>
    <row r="151" spans="1:10" x14ac:dyDescent="0.25">
      <c r="A151" s="180"/>
      <c r="B151" s="180" t="s">
        <v>44</v>
      </c>
      <c r="C151" s="141" t="s">
        <v>140</v>
      </c>
      <c r="D151" s="11">
        <v>3.9722222222222223</v>
      </c>
      <c r="E151" s="12">
        <v>3.9722222222222223</v>
      </c>
      <c r="F151" s="12">
        <v>6.7222222222222232</v>
      </c>
      <c r="G151" s="18">
        <f t="shared" si="2"/>
        <v>1.6923076923076925</v>
      </c>
      <c r="H151" s="12">
        <v>3.5444444444444447</v>
      </c>
      <c r="I151" s="12">
        <v>0</v>
      </c>
      <c r="J151" s="12">
        <v>0</v>
      </c>
    </row>
    <row r="152" spans="1:10" x14ac:dyDescent="0.25">
      <c r="A152" s="180"/>
      <c r="B152" s="180"/>
      <c r="C152" s="141" t="s">
        <v>139</v>
      </c>
      <c r="D152" s="11">
        <v>12738.235328651024</v>
      </c>
      <c r="E152" s="12">
        <v>12092.90148510064</v>
      </c>
      <c r="F152" s="12">
        <v>12405.239455754192</v>
      </c>
      <c r="G152" s="18">
        <f t="shared" si="2"/>
        <v>0.97385855541953659</v>
      </c>
      <c r="H152" s="12">
        <v>5020.1816801126452</v>
      </c>
      <c r="I152" s="12">
        <v>16.331568159333646</v>
      </c>
      <c r="J152" s="12">
        <v>15.406179349805813</v>
      </c>
    </row>
    <row r="153" spans="1:10" x14ac:dyDescent="0.25">
      <c r="A153" s="180"/>
      <c r="B153" s="180"/>
      <c r="C153" s="141" t="s">
        <v>103</v>
      </c>
      <c r="D153" s="11">
        <v>12742.207550873249</v>
      </c>
      <c r="E153" s="12">
        <v>12096.87370732286</v>
      </c>
      <c r="F153" s="12">
        <v>12411.961677976415</v>
      </c>
      <c r="G153" s="18">
        <f t="shared" si="2"/>
        <v>0.97408252286126029</v>
      </c>
      <c r="H153" s="12">
        <v>5023.7261245570899</v>
      </c>
      <c r="I153" s="12">
        <v>16.331568159333642</v>
      </c>
      <c r="J153" s="12">
        <v>15.406179349805811</v>
      </c>
    </row>
    <row r="154" spans="1:10" x14ac:dyDescent="0.25">
      <c r="A154" s="180"/>
      <c r="B154" s="180" t="s">
        <v>45</v>
      </c>
      <c r="C154" s="141" t="s">
        <v>140</v>
      </c>
      <c r="D154" s="11">
        <v>0.5</v>
      </c>
      <c r="E154" s="12">
        <v>0.5</v>
      </c>
      <c r="F154" s="12">
        <v>0</v>
      </c>
      <c r="G154" s="18">
        <f t="shared" si="2"/>
        <v>0</v>
      </c>
      <c r="H154" s="12">
        <v>0</v>
      </c>
      <c r="I154" s="12">
        <v>0</v>
      </c>
      <c r="J154" s="12">
        <v>0</v>
      </c>
    </row>
    <row r="155" spans="1:10" x14ac:dyDescent="0.25">
      <c r="A155" s="180"/>
      <c r="B155" s="180"/>
      <c r="C155" s="141" t="s">
        <v>139</v>
      </c>
      <c r="D155" s="11">
        <v>234.05018990223363</v>
      </c>
      <c r="E155" s="12">
        <v>223.56134780650652</v>
      </c>
      <c r="F155" s="12">
        <v>251.45992630661587</v>
      </c>
      <c r="G155" s="18">
        <f t="shared" si="2"/>
        <v>1.0743846284066445</v>
      </c>
      <c r="H155" s="12">
        <v>12.398716276859682</v>
      </c>
      <c r="I155" s="12"/>
      <c r="J155" s="12"/>
    </row>
    <row r="156" spans="1:10" x14ac:dyDescent="0.25">
      <c r="A156" s="180"/>
      <c r="B156" s="180"/>
      <c r="C156" s="141" t="s">
        <v>103</v>
      </c>
      <c r="D156" s="11">
        <v>234.55018990223357</v>
      </c>
      <c r="E156" s="12">
        <v>224.06134780650649</v>
      </c>
      <c r="F156" s="12">
        <v>251.4599263066159</v>
      </c>
      <c r="G156" s="18">
        <f t="shared" si="2"/>
        <v>1.0720943198188444</v>
      </c>
      <c r="H156" s="12">
        <v>12.39871627685968</v>
      </c>
      <c r="I156" s="12">
        <v>0</v>
      </c>
      <c r="J156" s="12">
        <v>0</v>
      </c>
    </row>
    <row r="157" spans="1:10" x14ac:dyDescent="0.25">
      <c r="A157" s="180"/>
      <c r="B157" s="180" t="s">
        <v>46</v>
      </c>
      <c r="C157" s="141" t="s">
        <v>140</v>
      </c>
      <c r="D157" s="11">
        <v>36.505857427716847</v>
      </c>
      <c r="E157" s="12">
        <v>36.505857427716847</v>
      </c>
      <c r="F157" s="12">
        <v>48.940677966101688</v>
      </c>
      <c r="G157" s="18">
        <f t="shared" si="2"/>
        <v>1.3406253520549769</v>
      </c>
      <c r="H157" s="12">
        <v>0</v>
      </c>
      <c r="I157" s="12">
        <v>1.0169491525423728</v>
      </c>
      <c r="J157" s="12"/>
    </row>
    <row r="158" spans="1:10" x14ac:dyDescent="0.25">
      <c r="A158" s="180"/>
      <c r="B158" s="180"/>
      <c r="C158" s="141" t="s">
        <v>139</v>
      </c>
      <c r="D158" s="11">
        <v>2147.8787228074352</v>
      </c>
      <c r="E158" s="12">
        <v>1617.7047059733625</v>
      </c>
      <c r="F158" s="12">
        <v>1099.8285999912334</v>
      </c>
      <c r="G158" s="18">
        <f t="shared" si="2"/>
        <v>0.51205339869174582</v>
      </c>
      <c r="H158" s="12">
        <v>140.14548751964026</v>
      </c>
      <c r="I158" s="12"/>
      <c r="J158" s="12"/>
    </row>
    <row r="159" spans="1:10" x14ac:dyDescent="0.25">
      <c r="A159" s="180"/>
      <c r="B159" s="180"/>
      <c r="C159" s="141" t="s">
        <v>103</v>
      </c>
      <c r="D159" s="11">
        <v>2184.384580235152</v>
      </c>
      <c r="E159" s="12">
        <v>1654.2105634010791</v>
      </c>
      <c r="F159" s="12">
        <v>1148.7692779573351</v>
      </c>
      <c r="G159" s="18">
        <f t="shared" si="2"/>
        <v>0.52590065337014447</v>
      </c>
      <c r="H159" s="12">
        <v>140.14548751964026</v>
      </c>
      <c r="I159" s="12">
        <v>1.0169491525423728</v>
      </c>
      <c r="J159" s="12"/>
    </row>
    <row r="160" spans="1:10" x14ac:dyDescent="0.25">
      <c r="A160" s="180"/>
      <c r="B160" s="180" t="s">
        <v>47</v>
      </c>
      <c r="C160" s="141" t="s">
        <v>140</v>
      </c>
      <c r="D160" s="11">
        <v>2</v>
      </c>
      <c r="E160" s="12">
        <v>1.25</v>
      </c>
      <c r="F160" s="12">
        <v>0.8</v>
      </c>
      <c r="G160" s="18">
        <f t="shared" si="2"/>
        <v>0.4</v>
      </c>
      <c r="H160" s="12">
        <v>0.25</v>
      </c>
      <c r="I160" s="12"/>
      <c r="J160" s="12"/>
    </row>
    <row r="161" spans="1:10" x14ac:dyDescent="0.25">
      <c r="A161" s="180"/>
      <c r="B161" s="180"/>
      <c r="C161" s="141" t="s">
        <v>139</v>
      </c>
      <c r="D161" s="11">
        <v>9293.9948236137916</v>
      </c>
      <c r="E161" s="12">
        <v>5733.1965796651293</v>
      </c>
      <c r="F161" s="12">
        <v>2616.5815590816742</v>
      </c>
      <c r="G161" s="18">
        <f t="shared" si="2"/>
        <v>0.2815346477742352</v>
      </c>
      <c r="H161" s="12">
        <v>146.01066393341594</v>
      </c>
      <c r="I161" s="12"/>
      <c r="J161" s="12"/>
    </row>
    <row r="162" spans="1:10" x14ac:dyDescent="0.25">
      <c r="A162" s="180"/>
      <c r="B162" s="180"/>
      <c r="C162" s="141" t="s">
        <v>103</v>
      </c>
      <c r="D162" s="11">
        <v>9295.9948236137916</v>
      </c>
      <c r="E162" s="12">
        <v>5734.4465796651293</v>
      </c>
      <c r="F162" s="12">
        <v>2617.3815590816744</v>
      </c>
      <c r="G162" s="18">
        <f t="shared" si="2"/>
        <v>0.28156013517057604</v>
      </c>
      <c r="H162" s="12">
        <v>146.26066393341594</v>
      </c>
      <c r="I162" s="12"/>
      <c r="J162" s="12"/>
    </row>
    <row r="163" spans="1:10" x14ac:dyDescent="0.25">
      <c r="A163" s="180"/>
      <c r="B163" s="180" t="s">
        <v>103</v>
      </c>
      <c r="C163" s="141" t="s">
        <v>140</v>
      </c>
      <c r="D163" s="11">
        <v>212.75385059905096</v>
      </c>
      <c r="E163" s="12">
        <v>207.37477791734671</v>
      </c>
      <c r="F163" s="12">
        <v>65.75627492952475</v>
      </c>
      <c r="G163" s="18">
        <f t="shared" si="2"/>
        <v>0.30907207904521972</v>
      </c>
      <c r="H163" s="12">
        <v>4.8132850241545899</v>
      </c>
      <c r="I163" s="12">
        <v>28.421961683870691</v>
      </c>
      <c r="J163" s="12">
        <v>27.099248120300754</v>
      </c>
    </row>
    <row r="164" spans="1:10" x14ac:dyDescent="0.25">
      <c r="A164" s="180"/>
      <c r="B164" s="180"/>
      <c r="C164" s="141" t="s">
        <v>139</v>
      </c>
      <c r="D164" s="11">
        <v>39322.685563835636</v>
      </c>
      <c r="E164" s="12">
        <v>34276.331224219008</v>
      </c>
      <c r="F164" s="12">
        <v>30438.702613282367</v>
      </c>
      <c r="G164" s="18">
        <f t="shared" si="2"/>
        <v>0.77407486739095699</v>
      </c>
      <c r="H164" s="12">
        <v>11015.38779827677</v>
      </c>
      <c r="I164" s="12">
        <v>31.83619551687535</v>
      </c>
      <c r="J164" s="12">
        <v>30.727373688480707</v>
      </c>
    </row>
    <row r="165" spans="1:10" x14ac:dyDescent="0.25">
      <c r="A165" s="180"/>
      <c r="B165" s="180"/>
      <c r="C165" s="141" t="s">
        <v>103</v>
      </c>
      <c r="D165" s="11">
        <v>39535.439414434695</v>
      </c>
      <c r="E165" s="12">
        <v>34483.70600213635</v>
      </c>
      <c r="F165" s="12">
        <v>30504.458888211884</v>
      </c>
      <c r="G165" s="18">
        <f t="shared" si="2"/>
        <v>0.7715725268270186</v>
      </c>
      <c r="H165" s="12">
        <v>11020.201083300924</v>
      </c>
      <c r="I165" s="12">
        <v>60.258157200746048</v>
      </c>
      <c r="J165" s="12">
        <v>57.826621808781461</v>
      </c>
    </row>
    <row r="166" spans="1:10" x14ac:dyDescent="0.25">
      <c r="A166" s="180" t="s">
        <v>13</v>
      </c>
      <c r="B166" s="180" t="s">
        <v>144</v>
      </c>
      <c r="C166" s="141" t="s">
        <v>140</v>
      </c>
      <c r="D166" s="11">
        <v>717.03022556390977</v>
      </c>
      <c r="E166" s="12">
        <v>709.91117794486217</v>
      </c>
      <c r="F166" s="12">
        <v>1822.3136842105262</v>
      </c>
      <c r="G166" s="18">
        <f t="shared" si="2"/>
        <v>2.5414740121692416</v>
      </c>
      <c r="H166" s="12">
        <v>1813.610350877193</v>
      </c>
      <c r="I166" s="12">
        <v>169.47854636591478</v>
      </c>
      <c r="J166" s="12">
        <v>167.38378446115286</v>
      </c>
    </row>
    <row r="167" spans="1:10" x14ac:dyDescent="0.25">
      <c r="A167" s="180"/>
      <c r="B167" s="180"/>
      <c r="C167" s="141" t="s">
        <v>139</v>
      </c>
      <c r="D167" s="11">
        <v>2815.1536746017391</v>
      </c>
      <c r="E167" s="12">
        <v>2707.2504098931431</v>
      </c>
      <c r="F167" s="12">
        <v>1049.7756354556741</v>
      </c>
      <c r="G167" s="18">
        <f t="shared" si="2"/>
        <v>0.37290171578437409</v>
      </c>
      <c r="H167" s="12">
        <v>4.1319624900674867</v>
      </c>
      <c r="I167" s="12">
        <v>3.7705049289775303</v>
      </c>
      <c r="J167" s="12">
        <v>4.8853283724552421</v>
      </c>
    </row>
    <row r="168" spans="1:10" x14ac:dyDescent="0.25">
      <c r="A168" s="180"/>
      <c r="B168" s="180"/>
      <c r="C168" s="141" t="s">
        <v>103</v>
      </c>
      <c r="D168" s="11">
        <v>3532.183900165649</v>
      </c>
      <c r="E168" s="12">
        <v>3417.1615878380057</v>
      </c>
      <c r="F168" s="12">
        <v>2872.0893196662009</v>
      </c>
      <c r="G168" s="18">
        <f t="shared" si="2"/>
        <v>0.8131199849281654</v>
      </c>
      <c r="H168" s="12">
        <v>1817.7423133672607</v>
      </c>
      <c r="I168" s="12">
        <v>173.24905129489233</v>
      </c>
      <c r="J168" s="12">
        <v>172.26911283360812</v>
      </c>
    </row>
    <row r="169" spans="1:10" x14ac:dyDescent="0.25">
      <c r="A169" s="180"/>
      <c r="B169" s="180" t="s">
        <v>39</v>
      </c>
      <c r="C169" s="141" t="s">
        <v>140</v>
      </c>
      <c r="D169" s="11">
        <v>11.25</v>
      </c>
      <c r="E169" s="12">
        <v>11.25</v>
      </c>
      <c r="F169" s="12">
        <v>11.25</v>
      </c>
      <c r="G169" s="18">
        <f t="shared" si="2"/>
        <v>1</v>
      </c>
      <c r="H169" s="12">
        <v>5.2</v>
      </c>
      <c r="I169" s="12">
        <v>0.2</v>
      </c>
      <c r="J169" s="12">
        <v>0</v>
      </c>
    </row>
    <row r="170" spans="1:10" x14ac:dyDescent="0.25">
      <c r="A170" s="180"/>
      <c r="B170" s="180"/>
      <c r="C170" s="141" t="s">
        <v>139</v>
      </c>
      <c r="D170" s="11">
        <v>39.494418048914994</v>
      </c>
      <c r="E170" s="12">
        <v>38.938087448645163</v>
      </c>
      <c r="F170" s="12">
        <v>17.422752086808373</v>
      </c>
      <c r="G170" s="18">
        <f t="shared" si="2"/>
        <v>0.44114467176677435</v>
      </c>
      <c r="H170" s="12"/>
      <c r="I170" s="12"/>
      <c r="J170" s="12"/>
    </row>
    <row r="171" spans="1:10" x14ac:dyDescent="0.25">
      <c r="A171" s="180"/>
      <c r="B171" s="180"/>
      <c r="C171" s="141" t="s">
        <v>103</v>
      </c>
      <c r="D171" s="11">
        <v>50.744418048914987</v>
      </c>
      <c r="E171" s="12">
        <v>50.18808744864517</v>
      </c>
      <c r="F171" s="12">
        <v>28.672752086808373</v>
      </c>
      <c r="G171" s="18">
        <f t="shared" si="2"/>
        <v>0.56504248524772371</v>
      </c>
      <c r="H171" s="12">
        <v>5.2</v>
      </c>
      <c r="I171" s="12">
        <v>0.2</v>
      </c>
      <c r="J171" s="12">
        <v>0</v>
      </c>
    </row>
    <row r="172" spans="1:10" x14ac:dyDescent="0.25">
      <c r="A172" s="180"/>
      <c r="B172" s="180" t="s">
        <v>40</v>
      </c>
      <c r="C172" s="141" t="s">
        <v>140</v>
      </c>
      <c r="D172" s="11">
        <v>186.77840909090904</v>
      </c>
      <c r="E172" s="12">
        <v>184.77840909090909</v>
      </c>
      <c r="F172" s="12">
        <v>113.18939393939391</v>
      </c>
      <c r="G172" s="18">
        <f t="shared" si="2"/>
        <v>0.60600898407000681</v>
      </c>
      <c r="H172" s="12">
        <v>42.122727272727275</v>
      </c>
      <c r="I172" s="12">
        <v>0</v>
      </c>
      <c r="J172" s="12">
        <v>0</v>
      </c>
    </row>
    <row r="173" spans="1:10" x14ac:dyDescent="0.25">
      <c r="A173" s="180"/>
      <c r="B173" s="180"/>
      <c r="C173" s="141" t="s">
        <v>139</v>
      </c>
      <c r="D173" s="11">
        <v>47155.382271875336</v>
      </c>
      <c r="E173" s="12">
        <v>45539.269719330994</v>
      </c>
      <c r="F173" s="12">
        <v>23939.97981319992</v>
      </c>
      <c r="G173" s="18">
        <f t="shared" si="2"/>
        <v>0.5076828701159386</v>
      </c>
      <c r="H173" s="12"/>
      <c r="I173" s="12">
        <v>10.483066593274026</v>
      </c>
      <c r="J173" s="12">
        <v>1.708422852586827</v>
      </c>
    </row>
    <row r="174" spans="1:10" x14ac:dyDescent="0.25">
      <c r="A174" s="180"/>
      <c r="B174" s="180"/>
      <c r="C174" s="141" t="s">
        <v>103</v>
      </c>
      <c r="D174" s="11">
        <v>47342.160680966241</v>
      </c>
      <c r="E174" s="12">
        <v>45724.048128421906</v>
      </c>
      <c r="F174" s="12">
        <v>24053.169207139315</v>
      </c>
      <c r="G174" s="18">
        <f t="shared" si="2"/>
        <v>0.50807079485093742</v>
      </c>
      <c r="H174" s="12">
        <v>42.122727272727275</v>
      </c>
      <c r="I174" s="12">
        <v>10.483066593274025</v>
      </c>
      <c r="J174" s="12">
        <v>1.708422852586827</v>
      </c>
    </row>
    <row r="175" spans="1:10" x14ac:dyDescent="0.25">
      <c r="A175" s="180"/>
      <c r="B175" s="180" t="s">
        <v>41</v>
      </c>
      <c r="C175" s="141" t="s">
        <v>140</v>
      </c>
      <c r="D175" s="11">
        <v>0.92391304347826086</v>
      </c>
      <c r="E175" s="12">
        <v>0.92391304347826086</v>
      </c>
      <c r="F175" s="12">
        <v>0.43695652173913047</v>
      </c>
      <c r="G175" s="18">
        <f t="shared" si="2"/>
        <v>0.47294117647058825</v>
      </c>
      <c r="H175" s="12">
        <v>0.05</v>
      </c>
      <c r="I175" s="12">
        <v>0.05</v>
      </c>
      <c r="J175" s="12">
        <v>0</v>
      </c>
    </row>
    <row r="176" spans="1:10" x14ac:dyDescent="0.25">
      <c r="A176" s="180"/>
      <c r="B176" s="180"/>
      <c r="C176" s="141" t="s">
        <v>139</v>
      </c>
      <c r="D176" s="11">
        <v>12.936279988510037</v>
      </c>
      <c r="E176" s="12">
        <v>12.936279988510037</v>
      </c>
      <c r="F176" s="12">
        <v>5.1418134724154898</v>
      </c>
      <c r="G176" s="18">
        <f t="shared" si="2"/>
        <v>0.39747233957385214</v>
      </c>
      <c r="H176" s="12"/>
      <c r="I176" s="12"/>
      <c r="J176" s="12"/>
    </row>
    <row r="177" spans="1:10" x14ac:dyDescent="0.25">
      <c r="A177" s="180"/>
      <c r="B177" s="180"/>
      <c r="C177" s="141" t="s">
        <v>103</v>
      </c>
      <c r="D177" s="11">
        <v>13.860193031988295</v>
      </c>
      <c r="E177" s="12">
        <v>13.860193031988295</v>
      </c>
      <c r="F177" s="12">
        <v>5.5787699941546194</v>
      </c>
      <c r="G177" s="18">
        <f t="shared" si="2"/>
        <v>0.40250305181747709</v>
      </c>
      <c r="H177" s="12">
        <v>0.05</v>
      </c>
      <c r="I177" s="12">
        <v>0.05</v>
      </c>
      <c r="J177" s="12">
        <v>0</v>
      </c>
    </row>
    <row r="178" spans="1:10" x14ac:dyDescent="0.25">
      <c r="A178" s="180"/>
      <c r="B178" s="180" t="s">
        <v>42</v>
      </c>
      <c r="C178" s="141" t="s">
        <v>140</v>
      </c>
      <c r="D178" s="11">
        <v>24.631578947368425</v>
      </c>
      <c r="E178" s="12">
        <v>22.578947368421055</v>
      </c>
      <c r="F178" s="12">
        <v>0</v>
      </c>
      <c r="G178" s="18">
        <f t="shared" si="2"/>
        <v>0</v>
      </c>
      <c r="H178" s="12">
        <v>0</v>
      </c>
      <c r="I178" s="12">
        <v>5.6447368421052637</v>
      </c>
      <c r="J178" s="12">
        <v>5.6447368421052637</v>
      </c>
    </row>
    <row r="179" spans="1:10" x14ac:dyDescent="0.25">
      <c r="A179" s="180"/>
      <c r="B179" s="180"/>
      <c r="C179" s="141" t="s">
        <v>139</v>
      </c>
      <c r="D179" s="11">
        <v>129.52073360597205</v>
      </c>
      <c r="E179" s="12">
        <v>106.89066861911067</v>
      </c>
      <c r="F179" s="12">
        <v>49.208126272880527</v>
      </c>
      <c r="G179" s="18">
        <f t="shared" si="2"/>
        <v>0.37992470319525429</v>
      </c>
      <c r="H179" s="12"/>
      <c r="I179" s="12"/>
      <c r="J179" s="12">
        <v>0.69513331245158605</v>
      </c>
    </row>
    <row r="180" spans="1:10" x14ac:dyDescent="0.25">
      <c r="A180" s="180"/>
      <c r="B180" s="180"/>
      <c r="C180" s="141" t="s">
        <v>103</v>
      </c>
      <c r="D180" s="11">
        <v>154.15231255334047</v>
      </c>
      <c r="E180" s="12">
        <v>129.46961598753171</v>
      </c>
      <c r="F180" s="12">
        <v>49.208126272880534</v>
      </c>
      <c r="G180" s="18">
        <f t="shared" si="2"/>
        <v>0.31921756772771942</v>
      </c>
      <c r="H180" s="12">
        <v>0</v>
      </c>
      <c r="I180" s="12">
        <v>5.6447368421052637</v>
      </c>
      <c r="J180" s="12">
        <v>6.3398701545568494</v>
      </c>
    </row>
    <row r="181" spans="1:10" x14ac:dyDescent="0.25">
      <c r="A181" s="180"/>
      <c r="B181" s="180" t="s">
        <v>43</v>
      </c>
      <c r="C181" s="141" t="s">
        <v>140</v>
      </c>
      <c r="D181" s="11">
        <v>4</v>
      </c>
      <c r="E181" s="12">
        <v>4</v>
      </c>
      <c r="F181" s="12">
        <v>6.5</v>
      </c>
      <c r="G181" s="18">
        <f t="shared" si="2"/>
        <v>1.625</v>
      </c>
      <c r="H181" s="12">
        <v>5</v>
      </c>
      <c r="I181" s="12">
        <v>0</v>
      </c>
      <c r="J181" s="12">
        <v>0</v>
      </c>
    </row>
    <row r="182" spans="1:10" x14ac:dyDescent="0.25">
      <c r="A182" s="180"/>
      <c r="B182" s="180"/>
      <c r="C182" s="141" t="s">
        <v>139</v>
      </c>
      <c r="D182" s="11">
        <v>801.94844058963372</v>
      </c>
      <c r="E182" s="12">
        <v>792.65150011653361</v>
      </c>
      <c r="F182" s="12">
        <v>425.67372559642928</v>
      </c>
      <c r="G182" s="18">
        <f t="shared" si="2"/>
        <v>0.53079936820308804</v>
      </c>
      <c r="H182" s="12"/>
      <c r="I182" s="12">
        <v>1.2920062971570783</v>
      </c>
      <c r="J182" s="12">
        <v>1.2920062971570783</v>
      </c>
    </row>
    <row r="183" spans="1:10" x14ac:dyDescent="0.25">
      <c r="A183" s="180"/>
      <c r="B183" s="180"/>
      <c r="C183" s="141" t="s">
        <v>103</v>
      </c>
      <c r="D183" s="11">
        <v>805.94844058963372</v>
      </c>
      <c r="E183" s="12">
        <v>796.6515001165335</v>
      </c>
      <c r="F183" s="12">
        <v>432.17372559642934</v>
      </c>
      <c r="G183" s="18">
        <f t="shared" si="2"/>
        <v>0.53622999168563446</v>
      </c>
      <c r="H183" s="12">
        <v>5</v>
      </c>
      <c r="I183" s="12">
        <v>1.2920062971570783</v>
      </c>
      <c r="J183" s="12">
        <v>1.2920062971570783</v>
      </c>
    </row>
    <row r="184" spans="1:10" x14ac:dyDescent="0.25">
      <c r="A184" s="180"/>
      <c r="B184" s="180" t="s">
        <v>44</v>
      </c>
      <c r="C184" s="141" t="s">
        <v>140</v>
      </c>
      <c r="D184" s="11">
        <v>3.666666666666667</v>
      </c>
      <c r="E184" s="12">
        <v>3.666666666666667</v>
      </c>
      <c r="F184" s="12">
        <v>2.4444444444444446</v>
      </c>
      <c r="G184" s="18">
        <f t="shared" si="2"/>
        <v>0.66666666666666663</v>
      </c>
      <c r="H184" s="12">
        <v>0.91666666666666674</v>
      </c>
      <c r="I184" s="12">
        <v>0</v>
      </c>
      <c r="J184" s="12">
        <v>0</v>
      </c>
    </row>
    <row r="185" spans="1:10" x14ac:dyDescent="0.25">
      <c r="A185" s="180"/>
      <c r="B185" s="180"/>
      <c r="C185" s="141" t="s">
        <v>139</v>
      </c>
      <c r="D185" s="11">
        <v>1754.1642840600796</v>
      </c>
      <c r="E185" s="12">
        <v>1704.1948118816015</v>
      </c>
      <c r="F185" s="12">
        <v>761.72573162403569</v>
      </c>
      <c r="G185" s="18">
        <f t="shared" si="2"/>
        <v>0.43423853657594297</v>
      </c>
      <c r="H185" s="12"/>
      <c r="I185" s="12"/>
      <c r="J185" s="12"/>
    </row>
    <row r="186" spans="1:10" x14ac:dyDescent="0.25">
      <c r="A186" s="180"/>
      <c r="B186" s="180"/>
      <c r="C186" s="141" t="s">
        <v>103</v>
      </c>
      <c r="D186" s="11">
        <v>1757.8309507267463</v>
      </c>
      <c r="E186" s="12">
        <v>1707.8614785482682</v>
      </c>
      <c r="F186" s="12">
        <v>764.17017606848003</v>
      </c>
      <c r="G186" s="18">
        <f t="shared" si="2"/>
        <v>0.43472335934951334</v>
      </c>
      <c r="H186" s="12">
        <v>0.91666666666666674</v>
      </c>
      <c r="I186" s="12">
        <v>0</v>
      </c>
      <c r="J186" s="12">
        <v>0</v>
      </c>
    </row>
    <row r="187" spans="1:10" x14ac:dyDescent="0.25">
      <c r="A187" s="180"/>
      <c r="B187" s="180" t="s">
        <v>45</v>
      </c>
      <c r="C187" s="141" t="s">
        <v>140</v>
      </c>
      <c r="D187" s="11">
        <v>10</v>
      </c>
      <c r="E187" s="12">
        <v>10</v>
      </c>
      <c r="F187" s="12">
        <v>10</v>
      </c>
      <c r="G187" s="18">
        <f t="shared" si="2"/>
        <v>1</v>
      </c>
      <c r="H187" s="12">
        <v>10</v>
      </c>
      <c r="I187" s="12">
        <v>0.5</v>
      </c>
      <c r="J187" s="12">
        <v>0</v>
      </c>
    </row>
    <row r="188" spans="1:10" x14ac:dyDescent="0.25">
      <c r="A188" s="180"/>
      <c r="B188" s="180"/>
      <c r="C188" s="141" t="s">
        <v>139</v>
      </c>
      <c r="D188" s="11">
        <v>10.938727265794849</v>
      </c>
      <c r="E188" s="12">
        <v>10.938727265794849</v>
      </c>
      <c r="F188" s="12">
        <v>4.862045495100495</v>
      </c>
      <c r="G188" s="18">
        <f t="shared" si="2"/>
        <v>0.44448000000000004</v>
      </c>
      <c r="H188" s="12"/>
      <c r="I188" s="12"/>
      <c r="J188" s="12"/>
    </row>
    <row r="189" spans="1:10" x14ac:dyDescent="0.25">
      <c r="A189" s="180"/>
      <c r="B189" s="180"/>
      <c r="C189" s="141" t="s">
        <v>103</v>
      </c>
      <c r="D189" s="11">
        <v>20.938727265794849</v>
      </c>
      <c r="E189" s="12">
        <v>20.938727265794849</v>
      </c>
      <c r="F189" s="12">
        <v>14.862045495100496</v>
      </c>
      <c r="G189" s="18">
        <f t="shared" si="2"/>
        <v>0.70978743389904519</v>
      </c>
      <c r="H189" s="12">
        <v>10</v>
      </c>
      <c r="I189" s="12">
        <v>0.5</v>
      </c>
      <c r="J189" s="12">
        <v>0</v>
      </c>
    </row>
    <row r="190" spans="1:10" x14ac:dyDescent="0.25">
      <c r="A190" s="180"/>
      <c r="B190" s="180" t="s">
        <v>46</v>
      </c>
      <c r="C190" s="141" t="s">
        <v>140</v>
      </c>
      <c r="D190" s="11">
        <v>140.7985704049014</v>
      </c>
      <c r="E190" s="12">
        <v>128.12972508899728</v>
      </c>
      <c r="F190" s="12">
        <v>196.89013564910874</v>
      </c>
      <c r="G190" s="18">
        <f t="shared" si="2"/>
        <v>1.3983816389818595</v>
      </c>
      <c r="H190" s="12">
        <v>144.87527233115469</v>
      </c>
      <c r="I190" s="12">
        <v>5.8211584465821744</v>
      </c>
      <c r="J190" s="12">
        <v>3.8552857942688448</v>
      </c>
    </row>
    <row r="191" spans="1:10" x14ac:dyDescent="0.25">
      <c r="A191" s="180"/>
      <c r="B191" s="180"/>
      <c r="C191" s="141" t="s">
        <v>139</v>
      </c>
      <c r="D191" s="11">
        <v>12779.889633323532</v>
      </c>
      <c r="E191" s="12">
        <v>11076.980162499394</v>
      </c>
      <c r="F191" s="12">
        <v>5845.1917215499352</v>
      </c>
      <c r="G191" s="18">
        <f t="shared" si="2"/>
        <v>0.45737419408604374</v>
      </c>
      <c r="H191" s="12"/>
      <c r="I191" s="12">
        <v>2.193322950575638E-2</v>
      </c>
      <c r="J191" s="12">
        <v>-0.56965798607359819</v>
      </c>
    </row>
    <row r="192" spans="1:10" x14ac:dyDescent="0.25">
      <c r="A192" s="180"/>
      <c r="B192" s="180"/>
      <c r="C192" s="141" t="s">
        <v>103</v>
      </c>
      <c r="D192" s="11">
        <v>12920.688203728436</v>
      </c>
      <c r="E192" s="12">
        <v>11205.109887588387</v>
      </c>
      <c r="F192" s="12">
        <v>6042.081857199043</v>
      </c>
      <c r="G192" s="18">
        <f t="shared" si="2"/>
        <v>0.46762848556747311</v>
      </c>
      <c r="H192" s="12">
        <v>144.87527233115469</v>
      </c>
      <c r="I192" s="12">
        <v>5.8430916760879308</v>
      </c>
      <c r="J192" s="12">
        <v>3.285627808195247</v>
      </c>
    </row>
    <row r="193" spans="1:10" x14ac:dyDescent="0.25">
      <c r="A193" s="180"/>
      <c r="B193" s="180" t="s">
        <v>47</v>
      </c>
      <c r="C193" s="141" t="s">
        <v>140</v>
      </c>
      <c r="D193" s="11">
        <v>3.25</v>
      </c>
      <c r="E193" s="12">
        <v>1.5</v>
      </c>
      <c r="F193" s="12">
        <v>1</v>
      </c>
      <c r="G193" s="18">
        <f t="shared" si="2"/>
        <v>0.30769230769230771</v>
      </c>
      <c r="H193" s="12">
        <v>0.25</v>
      </c>
      <c r="I193" s="12"/>
      <c r="J193" s="12"/>
    </row>
    <row r="194" spans="1:10" x14ac:dyDescent="0.25">
      <c r="A194" s="180"/>
      <c r="B194" s="180"/>
      <c r="C194" s="141" t="s">
        <v>139</v>
      </c>
      <c r="D194" s="11">
        <v>13.890401173342562</v>
      </c>
      <c r="E194" s="12">
        <v>8.8452266812467215</v>
      </c>
      <c r="F194" s="12">
        <v>0.65525439254675721</v>
      </c>
      <c r="G194" s="18">
        <f t="shared" si="2"/>
        <v>4.7173179836178768E-2</v>
      </c>
      <c r="H194" s="12"/>
      <c r="I194" s="12"/>
      <c r="J194" s="12"/>
    </row>
    <row r="195" spans="1:10" x14ac:dyDescent="0.25">
      <c r="A195" s="180"/>
      <c r="B195" s="180"/>
      <c r="C195" s="141" t="s">
        <v>103</v>
      </c>
      <c r="D195" s="11">
        <v>17.140401173342564</v>
      </c>
      <c r="E195" s="12">
        <v>10.345226681246722</v>
      </c>
      <c r="F195" s="12">
        <v>1.6552543925467571</v>
      </c>
      <c r="G195" s="18">
        <f t="shared" si="2"/>
        <v>9.6570341371068652E-2</v>
      </c>
      <c r="H195" s="12">
        <v>0.25</v>
      </c>
      <c r="I195" s="12"/>
      <c r="J195" s="12"/>
    </row>
    <row r="196" spans="1:10" x14ac:dyDescent="0.25">
      <c r="A196" s="180"/>
      <c r="B196" s="180" t="s">
        <v>103</v>
      </c>
      <c r="C196" s="141" t="s">
        <v>140</v>
      </c>
      <c r="D196" s="11">
        <v>1102.3293637172335</v>
      </c>
      <c r="E196" s="12">
        <v>1076.7388392033342</v>
      </c>
      <c r="F196" s="12">
        <v>2164.0246147652128</v>
      </c>
      <c r="G196" s="18">
        <f t="shared" ref="G196:G259" si="3">F196/D196</f>
        <v>1.9631379567607368</v>
      </c>
      <c r="H196" s="12">
        <v>2022.0250171477417</v>
      </c>
      <c r="I196" s="12">
        <v>181.6944416546022</v>
      </c>
      <c r="J196" s="12">
        <v>176.88380709752693</v>
      </c>
    </row>
    <row r="197" spans="1:10" x14ac:dyDescent="0.25">
      <c r="A197" s="180"/>
      <c r="B197" s="180"/>
      <c r="C197" s="141" t="s">
        <v>139</v>
      </c>
      <c r="D197" s="11">
        <v>65513.318864532826</v>
      </c>
      <c r="E197" s="12">
        <v>61998.895593724963</v>
      </c>
      <c r="F197" s="12">
        <v>32099.636619145727</v>
      </c>
      <c r="G197" s="18">
        <f t="shared" si="3"/>
        <v>0.48997115663641977</v>
      </c>
      <c r="H197" s="12">
        <v>4.1319624900674867</v>
      </c>
      <c r="I197" s="12">
        <v>15.567511048914389</v>
      </c>
      <c r="J197" s="12">
        <v>8.0112328485771354</v>
      </c>
    </row>
    <row r="198" spans="1:10" x14ac:dyDescent="0.25">
      <c r="A198" s="180"/>
      <c r="B198" s="180"/>
      <c r="C198" s="141" t="s">
        <v>103</v>
      </c>
      <c r="D198" s="11">
        <v>66615.648228250109</v>
      </c>
      <c r="E198" s="12">
        <v>63075.634432928309</v>
      </c>
      <c r="F198" s="12">
        <v>34263.661233910942</v>
      </c>
      <c r="G198" s="18">
        <f t="shared" si="3"/>
        <v>0.51434853739636122</v>
      </c>
      <c r="H198" s="12">
        <v>2026.1569796378096</v>
      </c>
      <c r="I198" s="12">
        <v>197.2619527035167</v>
      </c>
      <c r="J198" s="12">
        <v>184.89503994610411</v>
      </c>
    </row>
    <row r="199" spans="1:10" x14ac:dyDescent="0.25">
      <c r="A199" s="180" t="s">
        <v>122</v>
      </c>
      <c r="B199" s="180" t="s">
        <v>144</v>
      </c>
      <c r="C199" s="141" t="s">
        <v>140</v>
      </c>
      <c r="D199" s="11">
        <v>486.7561779448622</v>
      </c>
      <c r="E199" s="12">
        <v>474.00080200501259</v>
      </c>
      <c r="F199" s="12">
        <v>408.12902255639091</v>
      </c>
      <c r="G199" s="18">
        <f t="shared" si="3"/>
        <v>0.8384670622560072</v>
      </c>
      <c r="H199" s="12">
        <v>337.33040100250628</v>
      </c>
      <c r="I199" s="12">
        <v>22.624060150375939</v>
      </c>
      <c r="J199" s="12">
        <v>0</v>
      </c>
    </row>
    <row r="200" spans="1:10" x14ac:dyDescent="0.25">
      <c r="A200" s="180"/>
      <c r="B200" s="180"/>
      <c r="C200" s="141" t="s">
        <v>139</v>
      </c>
      <c r="D200" s="11">
        <v>30532.874973590839</v>
      </c>
      <c r="E200" s="12">
        <v>29026.336759201025</v>
      </c>
      <c r="F200" s="12">
        <v>20353.644989095956</v>
      </c>
      <c r="G200" s="18">
        <f t="shared" si="3"/>
        <v>0.66661410059487269</v>
      </c>
      <c r="H200" s="12">
        <v>11489.498710420907</v>
      </c>
      <c r="I200" s="12">
        <v>-0.73295607131994722</v>
      </c>
      <c r="J200" s="12">
        <v>-1.8474820329845176</v>
      </c>
    </row>
    <row r="201" spans="1:10" x14ac:dyDescent="0.25">
      <c r="A201" s="180"/>
      <c r="B201" s="180"/>
      <c r="C201" s="141" t="s">
        <v>103</v>
      </c>
      <c r="D201" s="11">
        <v>31019.631151535708</v>
      </c>
      <c r="E201" s="12">
        <v>29500.337561206037</v>
      </c>
      <c r="F201" s="12">
        <v>20761.774011652349</v>
      </c>
      <c r="G201" s="18">
        <f t="shared" si="3"/>
        <v>0.66931079580630293</v>
      </c>
      <c r="H201" s="12">
        <v>11826.829111423411</v>
      </c>
      <c r="I201" s="12">
        <v>21.891104079055992</v>
      </c>
      <c r="J201" s="12">
        <v>-1.8474820329845176</v>
      </c>
    </row>
    <row r="202" spans="1:10" x14ac:dyDescent="0.25">
      <c r="A202" s="180"/>
      <c r="B202" s="180" t="s">
        <v>39</v>
      </c>
      <c r="C202" s="141" t="s">
        <v>140</v>
      </c>
      <c r="D202" s="11">
        <v>121.8667857142857</v>
      </c>
      <c r="E202" s="12">
        <v>118.36678571428573</v>
      </c>
      <c r="F202" s="12">
        <v>132.42857142857142</v>
      </c>
      <c r="G202" s="18">
        <f t="shared" si="3"/>
        <v>1.0866666471293305</v>
      </c>
      <c r="H202" s="12">
        <v>115.12857142857142</v>
      </c>
      <c r="I202" s="12">
        <v>0</v>
      </c>
      <c r="J202" s="12">
        <v>0</v>
      </c>
    </row>
    <row r="203" spans="1:10" x14ac:dyDescent="0.25">
      <c r="A203" s="180"/>
      <c r="B203" s="180"/>
      <c r="C203" s="141" t="s">
        <v>139</v>
      </c>
      <c r="D203" s="11">
        <v>10285.780509158421</v>
      </c>
      <c r="E203" s="12">
        <v>10035.856192368788</v>
      </c>
      <c r="F203" s="12">
        <v>8841.3557951203329</v>
      </c>
      <c r="G203" s="18">
        <f t="shared" si="3"/>
        <v>0.85957072360702447</v>
      </c>
      <c r="H203" s="12">
        <v>4490.9703975218681</v>
      </c>
      <c r="I203" s="12">
        <v>0.29136365717101415</v>
      </c>
      <c r="J203" s="12">
        <v>0.18328925278767449</v>
      </c>
    </row>
    <row r="204" spans="1:10" x14ac:dyDescent="0.25">
      <c r="A204" s="180"/>
      <c r="B204" s="180"/>
      <c r="C204" s="141" t="s">
        <v>103</v>
      </c>
      <c r="D204" s="11">
        <v>10407.647294872708</v>
      </c>
      <c r="E204" s="12">
        <v>10154.222978083073</v>
      </c>
      <c r="F204" s="12">
        <v>8973.7843665489036</v>
      </c>
      <c r="G204" s="18">
        <f t="shared" si="3"/>
        <v>0.86222986927793066</v>
      </c>
      <c r="H204" s="12">
        <v>4606.0989689504395</v>
      </c>
      <c r="I204" s="12">
        <v>0.29136365717101415</v>
      </c>
      <c r="J204" s="12">
        <v>0.18328925278767449</v>
      </c>
    </row>
    <row r="205" spans="1:10" x14ac:dyDescent="0.25">
      <c r="A205" s="180"/>
      <c r="B205" s="180" t="s">
        <v>40</v>
      </c>
      <c r="C205" s="141" t="s">
        <v>140</v>
      </c>
      <c r="D205" s="11">
        <v>88.607045454545457</v>
      </c>
      <c r="E205" s="12">
        <v>87.857045454545442</v>
      </c>
      <c r="F205" s="12">
        <v>51.331818181818186</v>
      </c>
      <c r="G205" s="18">
        <f t="shared" si="3"/>
        <v>0.57931982630152024</v>
      </c>
      <c r="H205" s="12">
        <v>39.104545454545445</v>
      </c>
      <c r="I205" s="12">
        <v>0</v>
      </c>
      <c r="J205" s="12">
        <v>2</v>
      </c>
    </row>
    <row r="206" spans="1:10" x14ac:dyDescent="0.25">
      <c r="A206" s="180"/>
      <c r="B206" s="180"/>
      <c r="C206" s="141" t="s">
        <v>139</v>
      </c>
      <c r="D206" s="11">
        <v>79994.806364030286</v>
      </c>
      <c r="E206" s="12">
        <v>76346.948968548313</v>
      </c>
      <c r="F206" s="12">
        <v>37832.857966414529</v>
      </c>
      <c r="G206" s="18">
        <f t="shared" si="3"/>
        <v>0.47294142815034174</v>
      </c>
      <c r="H206" s="12">
        <v>14369.115385787776</v>
      </c>
      <c r="I206" s="12">
        <v>15.825694426064402</v>
      </c>
      <c r="J206" s="12">
        <v>15.281483545910142</v>
      </c>
    </row>
    <row r="207" spans="1:10" x14ac:dyDescent="0.25">
      <c r="A207" s="180"/>
      <c r="B207" s="180"/>
      <c r="C207" s="141" t="s">
        <v>103</v>
      </c>
      <c r="D207" s="11">
        <v>80083.413409484841</v>
      </c>
      <c r="E207" s="12">
        <v>76434.806014002854</v>
      </c>
      <c r="F207" s="12">
        <v>37884.189784596354</v>
      </c>
      <c r="G207" s="18">
        <f t="shared" si="3"/>
        <v>0.47305912887211504</v>
      </c>
      <c r="H207" s="12">
        <v>14408.21993124232</v>
      </c>
      <c r="I207" s="12">
        <v>15.825694426064402</v>
      </c>
      <c r="J207" s="12">
        <v>17.281483545910145</v>
      </c>
    </row>
    <row r="208" spans="1:10" x14ac:dyDescent="0.25">
      <c r="A208" s="180"/>
      <c r="B208" s="180" t="s">
        <v>41</v>
      </c>
      <c r="C208" s="141" t="s">
        <v>140</v>
      </c>
      <c r="D208" s="11">
        <v>44.119565217391305</v>
      </c>
      <c r="E208" s="12">
        <v>44.119565217391305</v>
      </c>
      <c r="F208" s="12">
        <v>30.952898550724637</v>
      </c>
      <c r="G208" s="18">
        <f t="shared" si="3"/>
        <v>0.70156853083682347</v>
      </c>
      <c r="H208" s="12">
        <v>17.450724637681162</v>
      </c>
      <c r="I208" s="12">
        <v>0</v>
      </c>
      <c r="J208" s="12">
        <v>0</v>
      </c>
    </row>
    <row r="209" spans="1:10" x14ac:dyDescent="0.25">
      <c r="A209" s="180"/>
      <c r="B209" s="180"/>
      <c r="C209" s="141" t="s">
        <v>139</v>
      </c>
      <c r="D209" s="11">
        <v>22779.489319644461</v>
      </c>
      <c r="E209" s="12">
        <v>22185.145457179264</v>
      </c>
      <c r="F209" s="12">
        <v>15926.922822160555</v>
      </c>
      <c r="G209" s="18">
        <f t="shared" si="3"/>
        <v>0.69917822119153372</v>
      </c>
      <c r="H209" s="12">
        <v>8299.379547981036</v>
      </c>
      <c r="I209" s="12"/>
      <c r="J209" s="12">
        <v>2.0992293979861572</v>
      </c>
    </row>
    <row r="210" spans="1:10" x14ac:dyDescent="0.25">
      <c r="A210" s="180"/>
      <c r="B210" s="180"/>
      <c r="C210" s="141" t="s">
        <v>103</v>
      </c>
      <c r="D210" s="11">
        <v>22823.608884861849</v>
      </c>
      <c r="E210" s="12">
        <v>22229.265022396652</v>
      </c>
      <c r="F210" s="12">
        <v>15957.875720711276</v>
      </c>
      <c r="G210" s="18">
        <f t="shared" si="3"/>
        <v>0.69918284182023516</v>
      </c>
      <c r="H210" s="12">
        <v>8316.8302726187158</v>
      </c>
      <c r="I210" s="12">
        <v>0</v>
      </c>
      <c r="J210" s="12">
        <v>2.0992293979861572</v>
      </c>
    </row>
    <row r="211" spans="1:10" x14ac:dyDescent="0.25">
      <c r="A211" s="180"/>
      <c r="B211" s="180" t="s">
        <v>42</v>
      </c>
      <c r="C211" s="141" t="s">
        <v>139</v>
      </c>
      <c r="D211" s="11">
        <v>3746.6813796087422</v>
      </c>
      <c r="E211" s="12">
        <v>3627.9302580327899</v>
      </c>
      <c r="F211" s="12">
        <v>1836.2089327509743</v>
      </c>
      <c r="G211" s="18">
        <f t="shared" si="3"/>
        <v>0.49008942760505714</v>
      </c>
      <c r="H211" s="12">
        <v>657.11224711919863</v>
      </c>
      <c r="I211" s="12">
        <v>2.4384796544418657</v>
      </c>
      <c r="J211" s="12"/>
    </row>
    <row r="212" spans="1:10" x14ac:dyDescent="0.25">
      <c r="A212" s="180"/>
      <c r="B212" s="180"/>
      <c r="C212" s="141" t="s">
        <v>103</v>
      </c>
      <c r="D212" s="11">
        <v>3746.6813796087422</v>
      </c>
      <c r="E212" s="12">
        <v>3627.9302580327899</v>
      </c>
      <c r="F212" s="12">
        <v>1836.2089327509743</v>
      </c>
      <c r="G212" s="18">
        <f t="shared" si="3"/>
        <v>0.49008942760505714</v>
      </c>
      <c r="H212" s="12">
        <v>657.11224711919863</v>
      </c>
      <c r="I212" s="12">
        <v>2.4384796544418657</v>
      </c>
      <c r="J212" s="12"/>
    </row>
    <row r="213" spans="1:10" x14ac:dyDescent="0.25">
      <c r="A213" s="180"/>
      <c r="B213" s="180" t="s">
        <v>43</v>
      </c>
      <c r="C213" s="141" t="s">
        <v>140</v>
      </c>
      <c r="D213" s="11">
        <v>8.25</v>
      </c>
      <c r="E213" s="12">
        <v>8.25</v>
      </c>
      <c r="F213" s="12">
        <v>8.9</v>
      </c>
      <c r="G213" s="18">
        <f t="shared" si="3"/>
        <v>1.0787878787878789</v>
      </c>
      <c r="H213" s="12">
        <v>6.5500000000000007</v>
      </c>
      <c r="I213" s="12">
        <v>0</v>
      </c>
      <c r="J213" s="12">
        <v>0</v>
      </c>
    </row>
    <row r="214" spans="1:10" x14ac:dyDescent="0.25">
      <c r="A214" s="180"/>
      <c r="B214" s="180"/>
      <c r="C214" s="141" t="s">
        <v>139</v>
      </c>
      <c r="D214" s="11">
        <v>18068.136568690425</v>
      </c>
      <c r="E214" s="12">
        <v>17691.083746990727</v>
      </c>
      <c r="F214" s="12">
        <v>10956.259873443292</v>
      </c>
      <c r="G214" s="18">
        <f t="shared" si="3"/>
        <v>0.60638571287030074</v>
      </c>
      <c r="H214" s="12">
        <v>4471.6419347145165</v>
      </c>
      <c r="I214" s="12">
        <v>32.761092822880101</v>
      </c>
      <c r="J214" s="12">
        <v>31.858273318455588</v>
      </c>
    </row>
    <row r="215" spans="1:10" x14ac:dyDescent="0.25">
      <c r="A215" s="180"/>
      <c r="B215" s="180"/>
      <c r="C215" s="141" t="s">
        <v>103</v>
      </c>
      <c r="D215" s="11">
        <v>18076.386568690425</v>
      </c>
      <c r="E215" s="12">
        <v>17699.333746990727</v>
      </c>
      <c r="F215" s="12">
        <v>10965.159873443292</v>
      </c>
      <c r="G215" s="18">
        <f t="shared" si="3"/>
        <v>0.60660131557684882</v>
      </c>
      <c r="H215" s="12">
        <v>4478.1919347145167</v>
      </c>
      <c r="I215" s="12">
        <v>32.761092822880101</v>
      </c>
      <c r="J215" s="12">
        <v>31.858273318455588</v>
      </c>
    </row>
    <row r="216" spans="1:10" x14ac:dyDescent="0.25">
      <c r="A216" s="180"/>
      <c r="B216" s="180" t="s">
        <v>44</v>
      </c>
      <c r="C216" s="141" t="s">
        <v>140</v>
      </c>
      <c r="D216" s="11">
        <v>3.8383838383838382</v>
      </c>
      <c r="E216" s="12">
        <v>3.8383838383838382</v>
      </c>
      <c r="F216" s="12">
        <v>2.8328282828282827</v>
      </c>
      <c r="G216" s="18">
        <f t="shared" si="3"/>
        <v>0.73802631578947364</v>
      </c>
      <c r="H216" s="12">
        <v>1.7469696969696971</v>
      </c>
      <c r="I216" s="12">
        <v>0</v>
      </c>
      <c r="J216" s="12">
        <v>0</v>
      </c>
    </row>
    <row r="217" spans="1:10" x14ac:dyDescent="0.25">
      <c r="A217" s="180"/>
      <c r="B217" s="180"/>
      <c r="C217" s="141" t="s">
        <v>139</v>
      </c>
      <c r="D217" s="11">
        <v>32622.121244950555</v>
      </c>
      <c r="E217" s="12">
        <v>32167.049290439543</v>
      </c>
      <c r="F217" s="12">
        <v>17404.758953987068</v>
      </c>
      <c r="G217" s="18">
        <f t="shared" si="3"/>
        <v>0.53352627878792769</v>
      </c>
      <c r="H217" s="12">
        <v>7848.1533152365773</v>
      </c>
      <c r="I217" s="12">
        <v>24.128805364662124</v>
      </c>
      <c r="J217" s="12">
        <v>31.910753002866091</v>
      </c>
    </row>
    <row r="218" spans="1:10" x14ac:dyDescent="0.25">
      <c r="A218" s="180"/>
      <c r="B218" s="180"/>
      <c r="C218" s="141" t="s">
        <v>103</v>
      </c>
      <c r="D218" s="11">
        <v>32625.959628788936</v>
      </c>
      <c r="E218" s="12">
        <v>32170.887674277925</v>
      </c>
      <c r="F218" s="12">
        <v>17407.591782269898</v>
      </c>
      <c r="G218" s="18">
        <f t="shared" si="3"/>
        <v>0.53355033783924477</v>
      </c>
      <c r="H218" s="12">
        <v>7849.9002849335466</v>
      </c>
      <c r="I218" s="12">
        <v>24.128805364662121</v>
      </c>
      <c r="J218" s="12">
        <v>31.910753002866095</v>
      </c>
    </row>
    <row r="219" spans="1:10" x14ac:dyDescent="0.25">
      <c r="A219" s="180"/>
      <c r="B219" s="180" t="s">
        <v>45</v>
      </c>
      <c r="C219" s="141" t="s">
        <v>140</v>
      </c>
      <c r="D219" s="11">
        <v>1.5</v>
      </c>
      <c r="E219" s="12">
        <v>1.5</v>
      </c>
      <c r="F219" s="12">
        <v>0.35</v>
      </c>
      <c r="G219" s="18">
        <f t="shared" si="3"/>
        <v>0.23333333333333331</v>
      </c>
      <c r="H219" s="12">
        <v>0.25</v>
      </c>
      <c r="I219" s="12">
        <v>0</v>
      </c>
      <c r="J219" s="12">
        <v>0</v>
      </c>
    </row>
    <row r="220" spans="1:10" x14ac:dyDescent="0.25">
      <c r="A220" s="180"/>
      <c r="B220" s="180"/>
      <c r="C220" s="141" t="s">
        <v>139</v>
      </c>
      <c r="D220" s="11">
        <v>11864.261257142998</v>
      </c>
      <c r="E220" s="12">
        <v>11684.039614335747</v>
      </c>
      <c r="F220" s="12">
        <v>11887.061936874343</v>
      </c>
      <c r="G220" s="18">
        <f t="shared" si="3"/>
        <v>1.0019217951490758</v>
      </c>
      <c r="H220" s="12">
        <v>7176.5913319227966</v>
      </c>
      <c r="I220" s="12">
        <v>2.8436629598494383</v>
      </c>
      <c r="J220" s="12">
        <v>0.88581891910496435</v>
      </c>
    </row>
    <row r="221" spans="1:10" x14ac:dyDescent="0.25">
      <c r="A221" s="180"/>
      <c r="B221" s="180"/>
      <c r="C221" s="141" t="s">
        <v>103</v>
      </c>
      <c r="D221" s="11">
        <v>11865.761257143</v>
      </c>
      <c r="E221" s="12">
        <v>11685.539614335747</v>
      </c>
      <c r="F221" s="12">
        <v>11887.411936874343</v>
      </c>
      <c r="G221" s="18">
        <f t="shared" si="3"/>
        <v>1.00182463469997</v>
      </c>
      <c r="H221" s="12">
        <v>7176.8413319227975</v>
      </c>
      <c r="I221" s="12">
        <v>2.8436629598494383</v>
      </c>
      <c r="J221" s="12">
        <v>0.88581891910496435</v>
      </c>
    </row>
    <row r="222" spans="1:10" x14ac:dyDescent="0.25">
      <c r="A222" s="180"/>
      <c r="B222" s="180" t="s">
        <v>46</v>
      </c>
      <c r="C222" s="141" t="s">
        <v>140</v>
      </c>
      <c r="D222" s="11">
        <v>547.28619672322066</v>
      </c>
      <c r="E222" s="12">
        <v>508.67889824827506</v>
      </c>
      <c r="F222" s="12">
        <v>871.44061723660923</v>
      </c>
      <c r="G222" s="18">
        <f t="shared" si="3"/>
        <v>1.5922941642858999</v>
      </c>
      <c r="H222" s="12">
        <v>814.14570754971555</v>
      </c>
      <c r="I222" s="12">
        <v>1.5254237288135593</v>
      </c>
      <c r="J222" s="12">
        <v>18.46153846153846</v>
      </c>
    </row>
    <row r="223" spans="1:10" x14ac:dyDescent="0.25">
      <c r="A223" s="180"/>
      <c r="B223" s="180"/>
      <c r="C223" s="141" t="s">
        <v>139</v>
      </c>
      <c r="D223" s="11">
        <v>31029.067416270289</v>
      </c>
      <c r="E223" s="12">
        <v>27262.044324950552</v>
      </c>
      <c r="F223" s="12">
        <v>14291.095626687855</v>
      </c>
      <c r="G223" s="18">
        <f t="shared" si="3"/>
        <v>0.46057122616563811</v>
      </c>
      <c r="H223" s="12">
        <v>3759.7519142895244</v>
      </c>
      <c r="I223" s="12">
        <v>0.78694429299639523</v>
      </c>
      <c r="J223" s="12">
        <v>1.8733324005084322</v>
      </c>
    </row>
    <row r="224" spans="1:10" x14ac:dyDescent="0.25">
      <c r="A224" s="180"/>
      <c r="B224" s="180"/>
      <c r="C224" s="141" t="s">
        <v>103</v>
      </c>
      <c r="D224" s="11">
        <v>31576.353612993509</v>
      </c>
      <c r="E224" s="12">
        <v>27770.723223198831</v>
      </c>
      <c r="F224" s="12">
        <v>15162.536243924465</v>
      </c>
      <c r="G224" s="18">
        <f t="shared" si="3"/>
        <v>0.4801864214519424</v>
      </c>
      <c r="H224" s="12">
        <v>4573.897621839239</v>
      </c>
      <c r="I224" s="12">
        <v>2.3123680218099545</v>
      </c>
      <c r="J224" s="12">
        <v>20.334870862046891</v>
      </c>
    </row>
    <row r="225" spans="1:10" x14ac:dyDescent="0.25">
      <c r="A225" s="180"/>
      <c r="B225" s="180" t="s">
        <v>47</v>
      </c>
      <c r="C225" s="141" t="s">
        <v>140</v>
      </c>
      <c r="D225" s="11">
        <v>24.0625</v>
      </c>
      <c r="E225" s="12">
        <v>23.662499999999998</v>
      </c>
      <c r="F225" s="12">
        <v>9.3000000000000007</v>
      </c>
      <c r="G225" s="18">
        <f t="shared" si="3"/>
        <v>0.3864935064935065</v>
      </c>
      <c r="H225" s="12">
        <v>6.4</v>
      </c>
      <c r="I225" s="12"/>
      <c r="J225" s="12"/>
    </row>
    <row r="226" spans="1:10" x14ac:dyDescent="0.25">
      <c r="A226" s="180"/>
      <c r="B226" s="180"/>
      <c r="C226" s="141" t="s">
        <v>139</v>
      </c>
      <c r="D226" s="11">
        <v>7182.629667558158</v>
      </c>
      <c r="E226" s="12">
        <v>6125.9381663229387</v>
      </c>
      <c r="F226" s="12">
        <v>2745.5323119295545</v>
      </c>
      <c r="G226" s="18">
        <f t="shared" si="3"/>
        <v>0.38224611862286628</v>
      </c>
      <c r="H226" s="12">
        <v>873.00294054540552</v>
      </c>
      <c r="I226" s="12">
        <v>5.5230348190716265</v>
      </c>
      <c r="J226" s="12"/>
    </row>
    <row r="227" spans="1:10" x14ac:dyDescent="0.25">
      <c r="A227" s="180"/>
      <c r="B227" s="180"/>
      <c r="C227" s="141" t="s">
        <v>103</v>
      </c>
      <c r="D227" s="11">
        <v>7206.6921675581589</v>
      </c>
      <c r="E227" s="12">
        <v>6149.60066632294</v>
      </c>
      <c r="F227" s="12">
        <v>2754.8323119295551</v>
      </c>
      <c r="G227" s="18">
        <f t="shared" si="3"/>
        <v>0.38226030027073765</v>
      </c>
      <c r="H227" s="12">
        <v>879.40294054540527</v>
      </c>
      <c r="I227" s="12">
        <v>5.5230348190716265</v>
      </c>
      <c r="J227" s="12"/>
    </row>
    <row r="228" spans="1:10" x14ac:dyDescent="0.25">
      <c r="A228" s="180"/>
      <c r="B228" s="180" t="s">
        <v>103</v>
      </c>
      <c r="C228" s="141" t="s">
        <v>140</v>
      </c>
      <c r="D228" s="11">
        <v>1326.2866548926891</v>
      </c>
      <c r="E228" s="12">
        <v>1270.2739804778939</v>
      </c>
      <c r="F228" s="12">
        <v>1515.6657562369428</v>
      </c>
      <c r="G228" s="18">
        <f t="shared" si="3"/>
        <v>1.1427889669594666</v>
      </c>
      <c r="H228" s="12">
        <v>1338.1069197699896</v>
      </c>
      <c r="I228" s="12">
        <v>24.149483879189507</v>
      </c>
      <c r="J228" s="12">
        <v>20.46153846153846</v>
      </c>
    </row>
    <row r="229" spans="1:10" x14ac:dyDescent="0.25">
      <c r="A229" s="180"/>
      <c r="B229" s="180"/>
      <c r="C229" s="141" t="s">
        <v>139</v>
      </c>
      <c r="D229" s="11">
        <v>248105.84870064515</v>
      </c>
      <c r="E229" s="12">
        <v>236152.37277836964</v>
      </c>
      <c r="F229" s="12">
        <v>142075.69920846444</v>
      </c>
      <c r="G229" s="18">
        <f t="shared" si="3"/>
        <v>0.5726414752112009</v>
      </c>
      <c r="H229" s="12">
        <v>63435.217725539616</v>
      </c>
      <c r="I229" s="12">
        <v>83.866121925817012</v>
      </c>
      <c r="J229" s="12">
        <v>82.244697804634541</v>
      </c>
    </row>
    <row r="230" spans="1:10" x14ac:dyDescent="0.25">
      <c r="A230" s="180"/>
      <c r="B230" s="180"/>
      <c r="C230" s="141" t="s">
        <v>103</v>
      </c>
      <c r="D230" s="11">
        <v>249432.13535553779</v>
      </c>
      <c r="E230" s="12">
        <v>237422.6467588474</v>
      </c>
      <c r="F230" s="12">
        <v>143591.36496470144</v>
      </c>
      <c r="G230" s="18">
        <f t="shared" si="3"/>
        <v>0.57567307740852203</v>
      </c>
      <c r="H230" s="12">
        <v>64773.324645309585</v>
      </c>
      <c r="I230" s="12">
        <v>108.01560580500652</v>
      </c>
      <c r="J230" s="12">
        <v>102.70623626617302</v>
      </c>
    </row>
    <row r="231" spans="1:10" x14ac:dyDescent="0.25">
      <c r="A231" s="180" t="s">
        <v>123</v>
      </c>
      <c r="B231" s="180" t="s">
        <v>144</v>
      </c>
      <c r="C231" s="141" t="s">
        <v>140</v>
      </c>
      <c r="D231" s="11">
        <v>28239.187117794492</v>
      </c>
      <c r="E231" s="12">
        <v>28044.535488721816</v>
      </c>
      <c r="F231" s="12">
        <v>80061.932130325848</v>
      </c>
      <c r="G231" s="18">
        <f t="shared" si="3"/>
        <v>2.8351358626706378</v>
      </c>
      <c r="H231" s="12">
        <v>74653.006716792006</v>
      </c>
      <c r="I231" s="12">
        <v>6624.0000751879688</v>
      </c>
      <c r="J231" s="12">
        <v>1054.6942105263158</v>
      </c>
    </row>
    <row r="232" spans="1:10" x14ac:dyDescent="0.25">
      <c r="A232" s="180"/>
      <c r="B232" s="180"/>
      <c r="C232" s="141" t="s">
        <v>139</v>
      </c>
      <c r="D232" s="11">
        <v>22539.871028245863</v>
      </c>
      <c r="E232" s="12">
        <v>21045.140562553002</v>
      </c>
      <c r="F232" s="12">
        <v>16456.100558637143</v>
      </c>
      <c r="G232" s="18">
        <f t="shared" si="3"/>
        <v>0.73008849686917743</v>
      </c>
      <c r="H232" s="12">
        <v>15017.051719327159</v>
      </c>
      <c r="I232" s="12">
        <v>70.629925105389503</v>
      </c>
      <c r="J232" s="12">
        <v>29.268840341532165</v>
      </c>
    </row>
    <row r="233" spans="1:10" x14ac:dyDescent="0.25">
      <c r="A233" s="180"/>
      <c r="B233" s="180"/>
      <c r="C233" s="141" t="s">
        <v>103</v>
      </c>
      <c r="D233" s="11">
        <v>50779.058146040363</v>
      </c>
      <c r="E233" s="12">
        <v>49089.676051274801</v>
      </c>
      <c r="F233" s="12">
        <v>96518.032688962965</v>
      </c>
      <c r="G233" s="18">
        <f t="shared" si="3"/>
        <v>1.900744838775416</v>
      </c>
      <c r="H233" s="12">
        <v>89670.058436119172</v>
      </c>
      <c r="I233" s="12">
        <v>6694.6300002933576</v>
      </c>
      <c r="J233" s="12">
        <v>1083.9630508678476</v>
      </c>
    </row>
    <row r="234" spans="1:10" x14ac:dyDescent="0.25">
      <c r="A234" s="180"/>
      <c r="B234" s="180" t="s">
        <v>39</v>
      </c>
      <c r="C234" s="141" t="s">
        <v>140</v>
      </c>
      <c r="D234" s="11">
        <v>11408.735714285714</v>
      </c>
      <c r="E234" s="12">
        <v>11406.735714285714</v>
      </c>
      <c r="F234" s="12">
        <v>35882.392857142855</v>
      </c>
      <c r="G234" s="18">
        <f t="shared" si="3"/>
        <v>3.1451682075702641</v>
      </c>
      <c r="H234" s="12">
        <v>35679.257142857139</v>
      </c>
      <c r="I234" s="12">
        <v>3650.8785714285705</v>
      </c>
      <c r="J234" s="12">
        <v>158.15</v>
      </c>
    </row>
    <row r="235" spans="1:10" x14ac:dyDescent="0.25">
      <c r="A235" s="180"/>
      <c r="B235" s="180"/>
      <c r="C235" s="141" t="s">
        <v>139</v>
      </c>
      <c r="D235" s="11">
        <v>1696.2947832747566</v>
      </c>
      <c r="E235" s="12">
        <v>1638.5379509733425</v>
      </c>
      <c r="F235" s="12">
        <v>1727.4649224255895</v>
      </c>
      <c r="G235" s="18">
        <f t="shared" si="3"/>
        <v>1.0183754259331377</v>
      </c>
      <c r="H235" s="12">
        <v>1294.723201792106</v>
      </c>
      <c r="I235" s="12">
        <v>33.044059326661475</v>
      </c>
      <c r="J235" s="12">
        <v>17.129343122560257</v>
      </c>
    </row>
    <row r="236" spans="1:10" x14ac:dyDescent="0.25">
      <c r="A236" s="180"/>
      <c r="B236" s="180"/>
      <c r="C236" s="141" t="s">
        <v>103</v>
      </c>
      <c r="D236" s="11">
        <v>13105.030497560469</v>
      </c>
      <c r="E236" s="12">
        <v>13045.273665259057</v>
      </c>
      <c r="F236" s="12">
        <v>37609.857779568447</v>
      </c>
      <c r="G236" s="18">
        <f t="shared" si="3"/>
        <v>2.8698794548070383</v>
      </c>
      <c r="H236" s="12">
        <v>36973.980344649244</v>
      </c>
      <c r="I236" s="12">
        <v>3683.9226307552331</v>
      </c>
      <c r="J236" s="12">
        <v>175.27934312256025</v>
      </c>
    </row>
    <row r="237" spans="1:10" x14ac:dyDescent="0.25">
      <c r="A237" s="180"/>
      <c r="B237" s="180" t="s">
        <v>40</v>
      </c>
      <c r="C237" s="141" t="s">
        <v>140</v>
      </c>
      <c r="D237" s="11">
        <v>220.3240909090909</v>
      </c>
      <c r="E237" s="12">
        <v>212.62409090909091</v>
      </c>
      <c r="F237" s="12">
        <v>287.87878787878788</v>
      </c>
      <c r="G237" s="18">
        <f t="shared" si="3"/>
        <v>1.3066151172618299</v>
      </c>
      <c r="H237" s="12">
        <v>274.09848484848487</v>
      </c>
      <c r="I237" s="12">
        <v>5.0848484848484841</v>
      </c>
      <c r="J237" s="12">
        <v>0.35</v>
      </c>
    </row>
    <row r="238" spans="1:10" x14ac:dyDescent="0.25">
      <c r="A238" s="180"/>
      <c r="B238" s="180"/>
      <c r="C238" s="141" t="s">
        <v>139</v>
      </c>
      <c r="D238" s="11">
        <v>22071.224247560094</v>
      </c>
      <c r="E238" s="12">
        <v>21422.951358719103</v>
      </c>
      <c r="F238" s="12">
        <v>17246.22834287845</v>
      </c>
      <c r="G238" s="18">
        <f t="shared" si="3"/>
        <v>0.78138974754809842</v>
      </c>
      <c r="H238" s="12">
        <v>12430.405770370042</v>
      </c>
      <c r="I238" s="12">
        <v>6.0533539574347257</v>
      </c>
      <c r="J238" s="12">
        <v>2.187390385219703</v>
      </c>
    </row>
    <row r="239" spans="1:10" x14ac:dyDescent="0.25">
      <c r="A239" s="180"/>
      <c r="B239" s="180"/>
      <c r="C239" s="141" t="s">
        <v>103</v>
      </c>
      <c r="D239" s="11">
        <v>22291.548338469183</v>
      </c>
      <c r="E239" s="12">
        <v>21635.575449628192</v>
      </c>
      <c r="F239" s="12">
        <v>17534.107130757242</v>
      </c>
      <c r="G239" s="18">
        <f t="shared" si="3"/>
        <v>0.78658094379644838</v>
      </c>
      <c r="H239" s="12">
        <v>12704.504255218531</v>
      </c>
      <c r="I239" s="12">
        <v>11.138202442283209</v>
      </c>
      <c r="J239" s="12">
        <v>2.5373903852197031</v>
      </c>
    </row>
    <row r="240" spans="1:10" x14ac:dyDescent="0.25">
      <c r="A240" s="180"/>
      <c r="B240" s="180" t="s">
        <v>41</v>
      </c>
      <c r="C240" s="141" t="s">
        <v>140</v>
      </c>
      <c r="D240" s="11">
        <v>21.364130434782609</v>
      </c>
      <c r="E240" s="12">
        <v>21.364130434782609</v>
      </c>
      <c r="F240" s="12">
        <v>25.814492753623185</v>
      </c>
      <c r="G240" s="18">
        <f t="shared" si="3"/>
        <v>1.2083100144153309</v>
      </c>
      <c r="H240" s="12">
        <v>23.277536231884056</v>
      </c>
      <c r="I240" s="12">
        <v>1.8681159420289852</v>
      </c>
      <c r="J240" s="12">
        <v>0.13478260869565217</v>
      </c>
    </row>
    <row r="241" spans="1:10" x14ac:dyDescent="0.25">
      <c r="A241" s="180"/>
      <c r="B241" s="180"/>
      <c r="C241" s="141" t="s">
        <v>139</v>
      </c>
      <c r="D241" s="11">
        <v>313.10567633957436</v>
      </c>
      <c r="E241" s="12">
        <v>312.21458634363006</v>
      </c>
      <c r="F241" s="12">
        <v>404.18902305988206</v>
      </c>
      <c r="G241" s="18">
        <f t="shared" si="3"/>
        <v>1.2909028919090069</v>
      </c>
      <c r="H241" s="12">
        <v>276.12909679979225</v>
      </c>
      <c r="I241" s="12">
        <v>15.348644157619717</v>
      </c>
      <c r="J241" s="12">
        <v>15.348644157619717</v>
      </c>
    </row>
    <row r="242" spans="1:10" x14ac:dyDescent="0.25">
      <c r="A242" s="180"/>
      <c r="B242" s="180"/>
      <c r="C242" s="141" t="s">
        <v>103</v>
      </c>
      <c r="D242" s="11">
        <v>334.46980677435698</v>
      </c>
      <c r="E242" s="12">
        <v>333.57871677841268</v>
      </c>
      <c r="F242" s="12">
        <v>430.00351581350526</v>
      </c>
      <c r="G242" s="18">
        <f t="shared" si="3"/>
        <v>1.2856273035837824</v>
      </c>
      <c r="H242" s="12">
        <v>299.40663303167628</v>
      </c>
      <c r="I242" s="12">
        <v>17.216760099648702</v>
      </c>
      <c r="J242" s="12">
        <v>15.483426766315368</v>
      </c>
    </row>
    <row r="243" spans="1:10" x14ac:dyDescent="0.25">
      <c r="A243" s="180"/>
      <c r="B243" s="180" t="s">
        <v>42</v>
      </c>
      <c r="C243" s="141" t="s">
        <v>140</v>
      </c>
      <c r="D243" s="11">
        <v>11778.253411306043</v>
      </c>
      <c r="E243" s="12">
        <v>11750.542884990253</v>
      </c>
      <c r="F243" s="12">
        <v>31718.264132553602</v>
      </c>
      <c r="G243" s="18">
        <f t="shared" si="3"/>
        <v>2.6929514101052519</v>
      </c>
      <c r="H243" s="12">
        <v>28570.46491228071</v>
      </c>
      <c r="I243" s="12">
        <v>2502.5462475633531</v>
      </c>
      <c r="J243" s="12">
        <v>158.41057504873294</v>
      </c>
    </row>
    <row r="244" spans="1:10" x14ac:dyDescent="0.25">
      <c r="A244" s="180"/>
      <c r="B244" s="180"/>
      <c r="C244" s="141" t="s">
        <v>139</v>
      </c>
      <c r="D244" s="11">
        <v>642.36020406925218</v>
      </c>
      <c r="E244" s="12">
        <v>630.98233079206375</v>
      </c>
      <c r="F244" s="12">
        <v>519.17558902407006</v>
      </c>
      <c r="G244" s="18">
        <f t="shared" si="3"/>
        <v>0.8082312474141039</v>
      </c>
      <c r="H244" s="12">
        <v>396.67189432410794</v>
      </c>
      <c r="I244" s="12">
        <v>10.287046838223047</v>
      </c>
      <c r="J244" s="12">
        <v>9.0595308447769423</v>
      </c>
    </row>
    <row r="245" spans="1:10" x14ac:dyDescent="0.25">
      <c r="A245" s="180"/>
      <c r="B245" s="180"/>
      <c r="C245" s="141" t="s">
        <v>103</v>
      </c>
      <c r="D245" s="11">
        <v>12420.613615375296</v>
      </c>
      <c r="E245" s="12">
        <v>12381.52521578232</v>
      </c>
      <c r="F245" s="12">
        <v>32237.43972157767</v>
      </c>
      <c r="G245" s="18">
        <f t="shared" si="3"/>
        <v>2.5954788321948454</v>
      </c>
      <c r="H245" s="12">
        <v>28967.136806604816</v>
      </c>
      <c r="I245" s="12">
        <v>2512.833294401576</v>
      </c>
      <c r="J245" s="12">
        <v>167.47010589350987</v>
      </c>
    </row>
    <row r="246" spans="1:10" x14ac:dyDescent="0.25">
      <c r="A246" s="180"/>
      <c r="B246" s="180" t="s">
        <v>43</v>
      </c>
      <c r="C246" s="141" t="s">
        <v>140</v>
      </c>
      <c r="D246" s="11">
        <v>4.75</v>
      </c>
      <c r="E246" s="12">
        <v>4.75</v>
      </c>
      <c r="F246" s="12">
        <v>6.35</v>
      </c>
      <c r="G246" s="18">
        <f t="shared" si="3"/>
        <v>1.3368421052631578</v>
      </c>
      <c r="H246" s="12">
        <v>6.3</v>
      </c>
      <c r="I246" s="12">
        <v>0</v>
      </c>
      <c r="J246" s="12">
        <v>0</v>
      </c>
    </row>
    <row r="247" spans="1:10" x14ac:dyDescent="0.25">
      <c r="A247" s="180"/>
      <c r="B247" s="180"/>
      <c r="C247" s="141" t="s">
        <v>139</v>
      </c>
      <c r="D247" s="11">
        <v>2994.4378401231593</v>
      </c>
      <c r="E247" s="12">
        <v>2974.1563384716824</v>
      </c>
      <c r="F247" s="12">
        <v>2239.3542949235966</v>
      </c>
      <c r="G247" s="18">
        <f t="shared" si="3"/>
        <v>0.74783796307873718</v>
      </c>
      <c r="H247" s="12">
        <v>1347.1475729959227</v>
      </c>
      <c r="I247" s="12"/>
      <c r="J247" s="12"/>
    </row>
    <row r="248" spans="1:10" x14ac:dyDescent="0.25">
      <c r="A248" s="180"/>
      <c r="B248" s="180"/>
      <c r="C248" s="141" t="s">
        <v>103</v>
      </c>
      <c r="D248" s="11">
        <v>2999.1878401231588</v>
      </c>
      <c r="E248" s="12">
        <v>2978.9063384716824</v>
      </c>
      <c r="F248" s="12">
        <v>2245.7042949235965</v>
      </c>
      <c r="G248" s="18">
        <f t="shared" si="3"/>
        <v>0.74877080550959385</v>
      </c>
      <c r="H248" s="12">
        <v>1353.4475729959229</v>
      </c>
      <c r="I248" s="12">
        <v>0</v>
      </c>
      <c r="J248" s="12">
        <v>0</v>
      </c>
    </row>
    <row r="249" spans="1:10" x14ac:dyDescent="0.25">
      <c r="A249" s="180"/>
      <c r="B249" s="180" t="s">
        <v>44</v>
      </c>
      <c r="C249" s="141" t="s">
        <v>140</v>
      </c>
      <c r="D249" s="11">
        <v>809.48282828282834</v>
      </c>
      <c r="E249" s="12">
        <v>809.48282828282834</v>
      </c>
      <c r="F249" s="12">
        <v>1715.4631313131315</v>
      </c>
      <c r="G249" s="18">
        <f t="shared" si="3"/>
        <v>2.1192087977359284</v>
      </c>
      <c r="H249" s="12">
        <v>1709.5757575757577</v>
      </c>
      <c r="I249" s="12">
        <v>238.33636363636367</v>
      </c>
      <c r="J249" s="12">
        <v>39.640909090909091</v>
      </c>
    </row>
    <row r="250" spans="1:10" x14ac:dyDescent="0.25">
      <c r="A250" s="180"/>
      <c r="B250" s="180"/>
      <c r="C250" s="141" t="s">
        <v>139</v>
      </c>
      <c r="D250" s="11">
        <v>3597.8751994827862</v>
      </c>
      <c r="E250" s="12">
        <v>3563.414957118131</v>
      </c>
      <c r="F250" s="12">
        <v>3026.6504621306176</v>
      </c>
      <c r="G250" s="18">
        <f t="shared" si="3"/>
        <v>0.84123275386698093</v>
      </c>
      <c r="H250" s="12">
        <v>2055.1439370513949</v>
      </c>
      <c r="I250" s="12">
        <v>15.694212394919033</v>
      </c>
      <c r="J250" s="12">
        <v>5.0352747979957302</v>
      </c>
    </row>
    <row r="251" spans="1:10" x14ac:dyDescent="0.25">
      <c r="A251" s="180"/>
      <c r="B251" s="180"/>
      <c r="C251" s="141" t="s">
        <v>103</v>
      </c>
      <c r="D251" s="11">
        <v>4407.3580277656147</v>
      </c>
      <c r="E251" s="12">
        <v>4372.897785400959</v>
      </c>
      <c r="F251" s="12">
        <v>4742.1135934437489</v>
      </c>
      <c r="G251" s="18">
        <f t="shared" si="3"/>
        <v>1.0759537944431177</v>
      </c>
      <c r="H251" s="12">
        <v>3764.7196946271524</v>
      </c>
      <c r="I251" s="12">
        <v>254.03057603128272</v>
      </c>
      <c r="J251" s="12">
        <v>44.676183888904824</v>
      </c>
    </row>
    <row r="252" spans="1:10" x14ac:dyDescent="0.25">
      <c r="A252" s="180"/>
      <c r="B252" s="180" t="s">
        <v>45</v>
      </c>
      <c r="C252" s="141" t="s">
        <v>140</v>
      </c>
      <c r="D252" s="11">
        <v>5.625</v>
      </c>
      <c r="E252" s="12">
        <v>5.625</v>
      </c>
      <c r="F252" s="12">
        <v>4.4000000000000004</v>
      </c>
      <c r="G252" s="18">
        <f t="shared" si="3"/>
        <v>0.78222222222222226</v>
      </c>
      <c r="H252" s="12">
        <v>0.9</v>
      </c>
      <c r="I252" s="12">
        <v>0</v>
      </c>
      <c r="J252" s="12">
        <v>0</v>
      </c>
    </row>
    <row r="253" spans="1:10" x14ac:dyDescent="0.25">
      <c r="A253" s="180"/>
      <c r="B253" s="180"/>
      <c r="C253" s="141" t="s">
        <v>139</v>
      </c>
      <c r="D253" s="11">
        <v>466.14285501507754</v>
      </c>
      <c r="E253" s="12">
        <v>456.67651010478284</v>
      </c>
      <c r="F253" s="12">
        <v>575.2749715049157</v>
      </c>
      <c r="G253" s="18">
        <f t="shared" si="3"/>
        <v>1.2341173211510628</v>
      </c>
      <c r="H253" s="12">
        <v>281.13858170438243</v>
      </c>
      <c r="I253" s="12"/>
      <c r="J253" s="12"/>
    </row>
    <row r="254" spans="1:10" x14ac:dyDescent="0.25">
      <c r="A254" s="180"/>
      <c r="B254" s="180"/>
      <c r="C254" s="141" t="s">
        <v>103</v>
      </c>
      <c r="D254" s="11">
        <v>471.76785501507743</v>
      </c>
      <c r="E254" s="12">
        <v>462.30151010478295</v>
      </c>
      <c r="F254" s="12">
        <v>579.67497150491567</v>
      </c>
      <c r="G254" s="18">
        <f t="shared" si="3"/>
        <v>1.2287292687340674</v>
      </c>
      <c r="H254" s="12">
        <v>282.03858170438247</v>
      </c>
      <c r="I254" s="12">
        <v>0</v>
      </c>
      <c r="J254" s="12">
        <v>0</v>
      </c>
    </row>
    <row r="255" spans="1:10" x14ac:dyDescent="0.25">
      <c r="A255" s="180"/>
      <c r="B255" s="180" t="s">
        <v>46</v>
      </c>
      <c r="C255" s="141" t="s">
        <v>140</v>
      </c>
      <c r="D255" s="11">
        <v>8559.8200376060558</v>
      </c>
      <c r="E255" s="12">
        <v>8551.6746404641472</v>
      </c>
      <c r="F255" s="12">
        <v>21706.454585324645</v>
      </c>
      <c r="G255" s="18">
        <f t="shared" si="3"/>
        <v>2.5358540822074733</v>
      </c>
      <c r="H255" s="12">
        <v>20405.120711650376</v>
      </c>
      <c r="I255" s="12">
        <v>1782.0699152292873</v>
      </c>
      <c r="J255" s="12">
        <v>69.693892446783764</v>
      </c>
    </row>
    <row r="256" spans="1:10" x14ac:dyDescent="0.25">
      <c r="A256" s="180"/>
      <c r="B256" s="180"/>
      <c r="C256" s="141" t="s">
        <v>139</v>
      </c>
      <c r="D256" s="11">
        <v>1033.8957333608619</v>
      </c>
      <c r="E256" s="12">
        <v>824.40247568152643</v>
      </c>
      <c r="F256" s="12">
        <v>497.4227511448376</v>
      </c>
      <c r="G256" s="18">
        <f t="shared" si="3"/>
        <v>0.48111500521225342</v>
      </c>
      <c r="H256" s="12">
        <v>343.75254701606883</v>
      </c>
      <c r="I256" s="12">
        <v>26.011166491795198</v>
      </c>
      <c r="J256" s="12">
        <v>2.5265380057308637</v>
      </c>
    </row>
    <row r="257" spans="1:10" x14ac:dyDescent="0.25">
      <c r="A257" s="180"/>
      <c r="B257" s="180"/>
      <c r="C257" s="141" t="s">
        <v>103</v>
      </c>
      <c r="D257" s="11">
        <v>9593.7157709669191</v>
      </c>
      <c r="E257" s="12">
        <v>9376.0771161456742</v>
      </c>
      <c r="F257" s="12">
        <v>22203.877336469483</v>
      </c>
      <c r="G257" s="18">
        <f t="shared" si="3"/>
        <v>2.3144189244864011</v>
      </c>
      <c r="H257" s="12">
        <v>20748.873258666437</v>
      </c>
      <c r="I257" s="12">
        <v>1808.0810817210825</v>
      </c>
      <c r="J257" s="12">
        <v>72.22043045251462</v>
      </c>
    </row>
    <row r="258" spans="1:10" x14ac:dyDescent="0.25">
      <c r="A258" s="180"/>
      <c r="B258" s="180" t="s">
        <v>47</v>
      </c>
      <c r="C258" s="141" t="s">
        <v>140</v>
      </c>
      <c r="D258" s="11">
        <v>33.392499999999998</v>
      </c>
      <c r="E258" s="12">
        <v>33.392499999999998</v>
      </c>
      <c r="F258" s="12">
        <v>51.5</v>
      </c>
      <c r="G258" s="18">
        <f t="shared" si="3"/>
        <v>1.5422624840907391</v>
      </c>
      <c r="H258" s="12">
        <v>48.75</v>
      </c>
      <c r="I258" s="12">
        <v>4.8000000000000007</v>
      </c>
      <c r="J258" s="12"/>
    </row>
    <row r="259" spans="1:10" x14ac:dyDescent="0.25">
      <c r="A259" s="180"/>
      <c r="B259" s="180"/>
      <c r="C259" s="141" t="s">
        <v>139</v>
      </c>
      <c r="D259" s="11">
        <v>79.175014070969681</v>
      </c>
      <c r="E259" s="12">
        <v>49.84323162711074</v>
      </c>
      <c r="F259" s="12">
        <v>26.4183247187392</v>
      </c>
      <c r="G259" s="18">
        <f t="shared" si="3"/>
        <v>0.33366997188101222</v>
      </c>
      <c r="H259" s="12">
        <v>19.809369989549889</v>
      </c>
      <c r="I259" s="12"/>
      <c r="J259" s="12"/>
    </row>
    <row r="260" spans="1:10" x14ac:dyDescent="0.25">
      <c r="A260" s="180"/>
      <c r="B260" s="180"/>
      <c r="C260" s="141" t="s">
        <v>103</v>
      </c>
      <c r="D260" s="11">
        <v>112.56751407096969</v>
      </c>
      <c r="E260" s="12">
        <v>83.235731627110738</v>
      </c>
      <c r="F260" s="12">
        <v>77.9183247187392</v>
      </c>
      <c r="G260" s="18">
        <f t="shared" ref="G260:G323" si="4">F260/D260</f>
        <v>0.69219192909967386</v>
      </c>
      <c r="H260" s="12">
        <v>68.559369989549893</v>
      </c>
      <c r="I260" s="12">
        <v>4.8000000000000007</v>
      </c>
      <c r="J260" s="12"/>
    </row>
    <row r="261" spans="1:10" x14ac:dyDescent="0.25">
      <c r="A261" s="180"/>
      <c r="B261" s="180" t="s">
        <v>103</v>
      </c>
      <c r="C261" s="141" t="s">
        <v>140</v>
      </c>
      <c r="D261" s="11">
        <v>61080.934830619015</v>
      </c>
      <c r="E261" s="12">
        <v>60840.727278088634</v>
      </c>
      <c r="F261" s="12">
        <v>171460.45011729246</v>
      </c>
      <c r="G261" s="18">
        <f t="shared" si="4"/>
        <v>2.8071025859830447</v>
      </c>
      <c r="H261" s="12">
        <v>161370.75126223636</v>
      </c>
      <c r="I261" s="12">
        <v>14809.58413747242</v>
      </c>
      <c r="J261" s="12">
        <v>1481.0743697214371</v>
      </c>
    </row>
    <row r="262" spans="1:10" x14ac:dyDescent="0.25">
      <c r="A262" s="180"/>
      <c r="B262" s="180"/>
      <c r="C262" s="141" t="s">
        <v>139</v>
      </c>
      <c r="D262" s="11">
        <v>55434.382581542362</v>
      </c>
      <c r="E262" s="12">
        <v>52918.32030238436</v>
      </c>
      <c r="F262" s="12">
        <v>42718.279240447839</v>
      </c>
      <c r="G262" s="18">
        <f t="shared" si="4"/>
        <v>0.7706098138210612</v>
      </c>
      <c r="H262" s="12">
        <v>33461.973691370542</v>
      </c>
      <c r="I262" s="12">
        <v>177.06840827204272</v>
      </c>
      <c r="J262" s="12">
        <v>80.555561655435383</v>
      </c>
    </row>
    <row r="263" spans="1:10" x14ac:dyDescent="0.25">
      <c r="A263" s="180"/>
      <c r="B263" s="180"/>
      <c r="C263" s="141" t="s">
        <v>103</v>
      </c>
      <c r="D263" s="11">
        <v>116515.31741216144</v>
      </c>
      <c r="E263" s="12">
        <v>113759.04758047302</v>
      </c>
      <c r="F263" s="12">
        <v>214178.72935774035</v>
      </c>
      <c r="G263" s="18">
        <f t="shared" si="4"/>
        <v>1.8382023421015472</v>
      </c>
      <c r="H263" s="12">
        <v>194832.72495360684</v>
      </c>
      <c r="I263" s="12">
        <v>14986.652545744462</v>
      </c>
      <c r="J263" s="12">
        <v>1561.6299313768723</v>
      </c>
    </row>
    <row r="264" spans="1:10" x14ac:dyDescent="0.25">
      <c r="A264" s="180" t="s">
        <v>124</v>
      </c>
      <c r="B264" s="180" t="s">
        <v>144</v>
      </c>
      <c r="C264" s="141" t="s">
        <v>140</v>
      </c>
      <c r="D264" s="11">
        <v>291.83380952380952</v>
      </c>
      <c r="E264" s="12">
        <v>254.38142857142859</v>
      </c>
      <c r="F264" s="12">
        <v>194.49809523809523</v>
      </c>
      <c r="G264" s="18">
        <f t="shared" si="4"/>
        <v>0.66646868488425404</v>
      </c>
      <c r="H264" s="12">
        <v>194.49809523809523</v>
      </c>
      <c r="I264" s="12">
        <v>0</v>
      </c>
      <c r="J264" s="12">
        <v>0</v>
      </c>
    </row>
    <row r="265" spans="1:10" x14ac:dyDescent="0.25">
      <c r="A265" s="180"/>
      <c r="B265" s="180"/>
      <c r="C265" s="141" t="s">
        <v>139</v>
      </c>
      <c r="D265" s="11">
        <v>32028.250199073464</v>
      </c>
      <c r="E265" s="12">
        <v>28108.901043972073</v>
      </c>
      <c r="F265" s="12">
        <v>22179.628366641933</v>
      </c>
      <c r="G265" s="18">
        <f t="shared" si="4"/>
        <v>0.69250203269873178</v>
      </c>
      <c r="H265" s="12"/>
      <c r="I265" s="12">
        <v>40.6753963910257</v>
      </c>
      <c r="J265" s="12">
        <v>41.020817983823164</v>
      </c>
    </row>
    <row r="266" spans="1:10" x14ac:dyDescent="0.25">
      <c r="A266" s="180"/>
      <c r="B266" s="180"/>
      <c r="C266" s="141" t="s">
        <v>103</v>
      </c>
      <c r="D266" s="11">
        <v>32320.084008597274</v>
      </c>
      <c r="E266" s="12">
        <v>28363.282472543502</v>
      </c>
      <c r="F266" s="12">
        <v>22374.126461880027</v>
      </c>
      <c r="G266" s="18">
        <f t="shared" si="4"/>
        <v>0.69226696489800021</v>
      </c>
      <c r="H266" s="12">
        <v>194.49809523809523</v>
      </c>
      <c r="I266" s="12">
        <v>40.675396391025693</v>
      </c>
      <c r="J266" s="12">
        <v>41.020817983823157</v>
      </c>
    </row>
    <row r="267" spans="1:10" x14ac:dyDescent="0.25">
      <c r="A267" s="180"/>
      <c r="B267" s="180" t="s">
        <v>39</v>
      </c>
      <c r="C267" s="141" t="s">
        <v>140</v>
      </c>
      <c r="D267" s="11">
        <v>2</v>
      </c>
      <c r="E267" s="12">
        <v>2</v>
      </c>
      <c r="F267" s="12">
        <v>7.2</v>
      </c>
      <c r="G267" s="18">
        <f t="shared" si="4"/>
        <v>3.6</v>
      </c>
      <c r="H267" s="12">
        <v>7.2</v>
      </c>
      <c r="I267" s="12">
        <v>0</v>
      </c>
      <c r="J267" s="12">
        <v>0</v>
      </c>
    </row>
    <row r="268" spans="1:10" x14ac:dyDescent="0.25">
      <c r="A268" s="180"/>
      <c r="B268" s="180"/>
      <c r="C268" s="141" t="s">
        <v>139</v>
      </c>
      <c r="D268" s="11">
        <v>219.43424066097825</v>
      </c>
      <c r="E268" s="12">
        <v>219.43424066097825</v>
      </c>
      <c r="F268" s="12">
        <v>272.77791738758941</v>
      </c>
      <c r="G268" s="18">
        <f t="shared" si="4"/>
        <v>1.2430964126926123</v>
      </c>
      <c r="H268" s="12"/>
      <c r="I268" s="12"/>
      <c r="J268" s="12">
        <v>0.73772885586734871</v>
      </c>
    </row>
    <row r="269" spans="1:10" x14ac:dyDescent="0.25">
      <c r="A269" s="180"/>
      <c r="B269" s="180"/>
      <c r="C269" s="141" t="s">
        <v>103</v>
      </c>
      <c r="D269" s="11">
        <v>221.43424066097825</v>
      </c>
      <c r="E269" s="12">
        <v>221.43424066097825</v>
      </c>
      <c r="F269" s="12">
        <v>279.9779173875894</v>
      </c>
      <c r="G269" s="18">
        <f t="shared" si="4"/>
        <v>1.2643840290998314</v>
      </c>
      <c r="H269" s="12">
        <v>7.2</v>
      </c>
      <c r="I269" s="12">
        <v>0</v>
      </c>
      <c r="J269" s="12">
        <v>0.73772885586734871</v>
      </c>
    </row>
    <row r="270" spans="1:10" x14ac:dyDescent="0.25">
      <c r="A270" s="180"/>
      <c r="B270" s="180" t="s">
        <v>40</v>
      </c>
      <c r="C270" s="141" t="s">
        <v>140</v>
      </c>
      <c r="D270" s="11">
        <v>118.86499999999999</v>
      </c>
      <c r="E270" s="12">
        <v>118.86499999999999</v>
      </c>
      <c r="F270" s="12">
        <v>83.691090909090903</v>
      </c>
      <c r="G270" s="18">
        <f t="shared" si="4"/>
        <v>0.70408523037976622</v>
      </c>
      <c r="H270" s="12">
        <v>83.691090909090903</v>
      </c>
      <c r="I270" s="12">
        <v>0.13636363636363635</v>
      </c>
      <c r="J270" s="12">
        <v>0.13636363636363635</v>
      </c>
    </row>
    <row r="271" spans="1:10" x14ac:dyDescent="0.25">
      <c r="A271" s="180"/>
      <c r="B271" s="180"/>
      <c r="C271" s="141" t="s">
        <v>139</v>
      </c>
      <c r="D271" s="11">
        <v>75691.086940994544</v>
      </c>
      <c r="E271" s="12">
        <v>73233.984435185455</v>
      </c>
      <c r="F271" s="12">
        <v>70941.177078424764</v>
      </c>
      <c r="G271" s="18">
        <f t="shared" si="4"/>
        <v>0.93724611371649869</v>
      </c>
      <c r="H271" s="12"/>
      <c r="I271" s="12">
        <v>421.32135722707471</v>
      </c>
      <c r="J271" s="12">
        <v>381.73118221853122</v>
      </c>
    </row>
    <row r="272" spans="1:10" x14ac:dyDescent="0.25">
      <c r="A272" s="180"/>
      <c r="B272" s="180"/>
      <c r="C272" s="141" t="s">
        <v>103</v>
      </c>
      <c r="D272" s="11">
        <v>75809.951940994521</v>
      </c>
      <c r="E272" s="12">
        <v>73352.849435185475</v>
      </c>
      <c r="F272" s="12">
        <v>71024.868169333859</v>
      </c>
      <c r="G272" s="18">
        <f t="shared" si="4"/>
        <v>0.93688053284369499</v>
      </c>
      <c r="H272" s="12">
        <v>83.691090909090903</v>
      </c>
      <c r="I272" s="12">
        <v>421.45772086343845</v>
      </c>
      <c r="J272" s="12">
        <v>381.86754585489484</v>
      </c>
    </row>
    <row r="273" spans="1:10" x14ac:dyDescent="0.25">
      <c r="A273" s="180"/>
      <c r="B273" s="180" t="s">
        <v>41</v>
      </c>
      <c r="C273" s="141" t="s">
        <v>139</v>
      </c>
      <c r="D273" s="11">
        <v>0.92528637873989961</v>
      </c>
      <c r="E273" s="12">
        <v>0.74022910299191969</v>
      </c>
      <c r="F273" s="12">
        <v>2.664824770770911</v>
      </c>
      <c r="G273" s="18">
        <f t="shared" si="4"/>
        <v>2.88</v>
      </c>
      <c r="H273" s="12"/>
      <c r="I273" s="12"/>
      <c r="J273" s="12"/>
    </row>
    <row r="274" spans="1:10" x14ac:dyDescent="0.25">
      <c r="A274" s="180"/>
      <c r="B274" s="180"/>
      <c r="C274" s="141" t="s">
        <v>103</v>
      </c>
      <c r="D274" s="11">
        <v>0.92528637873989961</v>
      </c>
      <c r="E274" s="12">
        <v>0.74022910299191969</v>
      </c>
      <c r="F274" s="12">
        <v>2.664824770770911</v>
      </c>
      <c r="G274" s="18">
        <f t="shared" si="4"/>
        <v>2.88</v>
      </c>
      <c r="H274" s="12"/>
      <c r="I274" s="12"/>
      <c r="J274" s="12"/>
    </row>
    <row r="275" spans="1:10" x14ac:dyDescent="0.25">
      <c r="A275" s="180"/>
      <c r="B275" s="180" t="s">
        <v>42</v>
      </c>
      <c r="C275" s="141" t="s">
        <v>140</v>
      </c>
      <c r="D275" s="11">
        <v>2.0526315789473686</v>
      </c>
      <c r="E275" s="12">
        <v>0</v>
      </c>
      <c r="F275" s="12">
        <v>0</v>
      </c>
      <c r="G275" s="18">
        <f t="shared" si="4"/>
        <v>0</v>
      </c>
      <c r="H275" s="12">
        <v>0</v>
      </c>
      <c r="I275" s="12">
        <v>0</v>
      </c>
      <c r="J275" s="12">
        <v>0</v>
      </c>
    </row>
    <row r="276" spans="1:10" x14ac:dyDescent="0.25">
      <c r="A276" s="180"/>
      <c r="B276" s="180"/>
      <c r="C276" s="141" t="s">
        <v>139</v>
      </c>
      <c r="D276" s="11">
        <v>716.54472620953175</v>
      </c>
      <c r="E276" s="12">
        <v>716.12601340639185</v>
      </c>
      <c r="F276" s="12">
        <v>406.52991879728756</v>
      </c>
      <c r="G276" s="18">
        <f t="shared" si="4"/>
        <v>0.56734758337808244</v>
      </c>
      <c r="H276" s="12"/>
      <c r="I276" s="12">
        <v>27.378252488367142</v>
      </c>
      <c r="J276" s="12">
        <v>31.477401260135711</v>
      </c>
    </row>
    <row r="277" spans="1:10" x14ac:dyDescent="0.25">
      <c r="A277" s="180"/>
      <c r="B277" s="180"/>
      <c r="C277" s="141" t="s">
        <v>103</v>
      </c>
      <c r="D277" s="11">
        <v>718.59735778847903</v>
      </c>
      <c r="E277" s="12">
        <v>716.12601340639162</v>
      </c>
      <c r="F277" s="12">
        <v>406.52991879728756</v>
      </c>
      <c r="G277" s="18">
        <f t="shared" si="4"/>
        <v>0.56572698798727106</v>
      </c>
      <c r="H277" s="12">
        <v>0</v>
      </c>
      <c r="I277" s="12">
        <v>27.378252488367139</v>
      </c>
      <c r="J277" s="12">
        <v>31.477401260135714</v>
      </c>
    </row>
    <row r="278" spans="1:10" x14ac:dyDescent="0.25">
      <c r="A278" s="180"/>
      <c r="B278" s="180" t="s">
        <v>43</v>
      </c>
      <c r="C278" s="141" t="s">
        <v>139</v>
      </c>
      <c r="D278" s="11">
        <v>8564.0852997234724</v>
      </c>
      <c r="E278" s="12">
        <v>8517.7255584511095</v>
      </c>
      <c r="F278" s="12">
        <v>13518.414126164807</v>
      </c>
      <c r="G278" s="18">
        <f t="shared" si="4"/>
        <v>1.5785006399459036</v>
      </c>
      <c r="H278" s="12"/>
      <c r="I278" s="12">
        <v>25.890504729751527</v>
      </c>
      <c r="J278" s="12">
        <v>21.216557639920694</v>
      </c>
    </row>
    <row r="279" spans="1:10" x14ac:dyDescent="0.25">
      <c r="A279" s="180"/>
      <c r="B279" s="180"/>
      <c r="C279" s="141" t="s">
        <v>103</v>
      </c>
      <c r="D279" s="11">
        <v>8564.0852997234724</v>
      </c>
      <c r="E279" s="12">
        <v>8517.7255584511095</v>
      </c>
      <c r="F279" s="12">
        <v>13518.414126164807</v>
      </c>
      <c r="G279" s="18">
        <f t="shared" si="4"/>
        <v>1.5785006399459036</v>
      </c>
      <c r="H279" s="12"/>
      <c r="I279" s="12">
        <v>25.890504729751527</v>
      </c>
      <c r="J279" s="12">
        <v>21.216557639920694</v>
      </c>
    </row>
    <row r="280" spans="1:10" x14ac:dyDescent="0.25">
      <c r="A280" s="180"/>
      <c r="B280" s="180" t="s">
        <v>46</v>
      </c>
      <c r="C280" s="141" t="s">
        <v>140</v>
      </c>
      <c r="D280" s="11">
        <v>98.183781987371219</v>
      </c>
      <c r="E280" s="12">
        <v>79.850448654037876</v>
      </c>
      <c r="F280" s="12">
        <v>102.00141242937852</v>
      </c>
      <c r="G280" s="18">
        <f t="shared" si="4"/>
        <v>1.0388824953035354</v>
      </c>
      <c r="H280" s="12">
        <v>102.00141242937852</v>
      </c>
      <c r="I280" s="12">
        <v>10.169491525423728</v>
      </c>
      <c r="J280" s="12">
        <v>10.169491525423728</v>
      </c>
    </row>
    <row r="281" spans="1:10" x14ac:dyDescent="0.25">
      <c r="A281" s="180"/>
      <c r="B281" s="180"/>
      <c r="C281" s="141" t="s">
        <v>139</v>
      </c>
      <c r="D281" s="11">
        <v>15907.469100639772</v>
      </c>
      <c r="E281" s="12">
        <v>13393.069229716102</v>
      </c>
      <c r="F281" s="12">
        <v>12090.393285503309</v>
      </c>
      <c r="G281" s="18">
        <f t="shared" si="4"/>
        <v>0.7600450586458819</v>
      </c>
      <c r="H281" s="12"/>
      <c r="I281" s="12">
        <v>74.838546685648154</v>
      </c>
      <c r="J281" s="12">
        <v>5.1136405926913913</v>
      </c>
    </row>
    <row r="282" spans="1:10" x14ac:dyDescent="0.25">
      <c r="A282" s="180"/>
      <c r="B282" s="180"/>
      <c r="C282" s="141" t="s">
        <v>103</v>
      </c>
      <c r="D282" s="11">
        <v>16005.652882627139</v>
      </c>
      <c r="E282" s="12">
        <v>13472.919678370137</v>
      </c>
      <c r="F282" s="12">
        <v>12192.39469793269</v>
      </c>
      <c r="G282" s="18">
        <f t="shared" si="4"/>
        <v>0.76175553645590821</v>
      </c>
      <c r="H282" s="12">
        <v>102.00141242937852</v>
      </c>
      <c r="I282" s="12">
        <v>85.008038211071863</v>
      </c>
      <c r="J282" s="12">
        <v>15.28313211811512</v>
      </c>
    </row>
    <row r="283" spans="1:10" x14ac:dyDescent="0.25">
      <c r="A283" s="180"/>
      <c r="B283" s="180" t="s">
        <v>47</v>
      </c>
      <c r="C283" s="141" t="s">
        <v>139</v>
      </c>
      <c r="D283" s="11">
        <v>334.18519988536838</v>
      </c>
      <c r="E283" s="12">
        <v>242.58113494217099</v>
      </c>
      <c r="F283" s="12">
        <v>515.0184095695322</v>
      </c>
      <c r="G283" s="18">
        <f t="shared" si="4"/>
        <v>1.5411167512690356</v>
      </c>
      <c r="H283" s="12"/>
      <c r="I283" s="12">
        <v>25.106299280728187</v>
      </c>
      <c r="J283" s="12">
        <v>20.865370348172746</v>
      </c>
    </row>
    <row r="284" spans="1:10" x14ac:dyDescent="0.25">
      <c r="A284" s="180"/>
      <c r="B284" s="180"/>
      <c r="C284" s="141" t="s">
        <v>103</v>
      </c>
      <c r="D284" s="11">
        <v>334.18519988536838</v>
      </c>
      <c r="E284" s="12">
        <v>242.58113494217099</v>
      </c>
      <c r="F284" s="12">
        <v>515.0184095695322</v>
      </c>
      <c r="G284" s="18">
        <f t="shared" si="4"/>
        <v>1.5411167512690356</v>
      </c>
      <c r="H284" s="12"/>
      <c r="I284" s="12">
        <v>25.106299280728187</v>
      </c>
      <c r="J284" s="12">
        <v>20.865370348172746</v>
      </c>
    </row>
    <row r="285" spans="1:10" x14ac:dyDescent="0.25">
      <c r="A285" s="180"/>
      <c r="B285" s="180" t="s">
        <v>103</v>
      </c>
      <c r="C285" s="141" t="s">
        <v>140</v>
      </c>
      <c r="D285" s="11">
        <v>512.93522309012815</v>
      </c>
      <c r="E285" s="12">
        <v>455.09687722546653</v>
      </c>
      <c r="F285" s="12">
        <v>387.39059857656468</v>
      </c>
      <c r="G285" s="18">
        <f t="shared" si="4"/>
        <v>0.75524273073462933</v>
      </c>
      <c r="H285" s="12">
        <v>387.39059857656468</v>
      </c>
      <c r="I285" s="12">
        <v>10.305855161787365</v>
      </c>
      <c r="J285" s="12">
        <v>10.305855161787365</v>
      </c>
    </row>
    <row r="286" spans="1:10" x14ac:dyDescent="0.25">
      <c r="A286" s="180"/>
      <c r="B286" s="180"/>
      <c r="C286" s="141" t="s">
        <v>139</v>
      </c>
      <c r="D286" s="11">
        <v>133461.98099356584</v>
      </c>
      <c r="E286" s="12">
        <v>124432.56188543732</v>
      </c>
      <c r="F286" s="12">
        <v>119926.60392725997</v>
      </c>
      <c r="G286" s="18">
        <f t="shared" si="4"/>
        <v>0.89858252540880235</v>
      </c>
      <c r="H286" s="12"/>
      <c r="I286" s="12">
        <v>615.21035680259536</v>
      </c>
      <c r="J286" s="12">
        <v>502.1626988991423</v>
      </c>
    </row>
    <row r="287" spans="1:10" x14ac:dyDescent="0.25">
      <c r="A287" s="180"/>
      <c r="B287" s="180"/>
      <c r="C287" s="141" t="s">
        <v>103</v>
      </c>
      <c r="D287" s="11">
        <v>133974.91621665598</v>
      </c>
      <c r="E287" s="12">
        <v>124887.65876266276</v>
      </c>
      <c r="F287" s="12">
        <v>120313.99452583652</v>
      </c>
      <c r="G287" s="18">
        <f t="shared" si="4"/>
        <v>0.89803373589181523</v>
      </c>
      <c r="H287" s="12">
        <v>387.39059857656468</v>
      </c>
      <c r="I287" s="12">
        <v>625.51621196438293</v>
      </c>
      <c r="J287" s="12">
        <v>512.46855406092948</v>
      </c>
    </row>
    <row r="288" spans="1:10" x14ac:dyDescent="0.25">
      <c r="A288" s="180" t="s">
        <v>125</v>
      </c>
      <c r="B288" s="180" t="s">
        <v>144</v>
      </c>
      <c r="C288" s="141" t="s">
        <v>140</v>
      </c>
      <c r="D288" s="11">
        <v>228.88095238095241</v>
      </c>
      <c r="E288" s="12">
        <v>228.88095238095241</v>
      </c>
      <c r="F288" s="12">
        <v>9952.7809523809537</v>
      </c>
      <c r="G288" s="18">
        <f t="shared" si="4"/>
        <v>43.484531363778217</v>
      </c>
      <c r="H288" s="12">
        <v>9952.7809523809537</v>
      </c>
      <c r="I288" s="12">
        <v>223.35238095238094</v>
      </c>
      <c r="J288" s="12">
        <v>79.61904761904762</v>
      </c>
    </row>
    <row r="289" spans="1:10" x14ac:dyDescent="0.25">
      <c r="A289" s="180"/>
      <c r="B289" s="180"/>
      <c r="C289" s="141" t="s">
        <v>139</v>
      </c>
      <c r="D289" s="11">
        <v>18.107442876025779</v>
      </c>
      <c r="E289" s="12">
        <v>18.107442876025779</v>
      </c>
      <c r="F289" s="12">
        <v>103.42971370785925</v>
      </c>
      <c r="G289" s="18">
        <f t="shared" si="4"/>
        <v>5.7119999999999997</v>
      </c>
      <c r="H289" s="12">
        <v>96.041877014440729</v>
      </c>
      <c r="I289" s="12">
        <v>3.6214885752051553</v>
      </c>
      <c r="J289" s="12">
        <v>0.36214885752051557</v>
      </c>
    </row>
    <row r="290" spans="1:10" x14ac:dyDescent="0.25">
      <c r="A290" s="180"/>
      <c r="B290" s="180"/>
      <c r="C290" s="141" t="s">
        <v>103</v>
      </c>
      <c r="D290" s="11">
        <v>246.98839525697818</v>
      </c>
      <c r="E290" s="12">
        <v>246.98839525697818</v>
      </c>
      <c r="F290" s="12">
        <v>10056.210666088813</v>
      </c>
      <c r="G290" s="18">
        <f t="shared" si="4"/>
        <v>40.715316424586931</v>
      </c>
      <c r="H290" s="12">
        <v>10048.822829395394</v>
      </c>
      <c r="I290" s="12">
        <v>226.97386952758612</v>
      </c>
      <c r="J290" s="12">
        <v>79.98119647656813</v>
      </c>
    </row>
    <row r="291" spans="1:10" x14ac:dyDescent="0.25">
      <c r="A291" s="180"/>
      <c r="B291" s="180" t="s">
        <v>39</v>
      </c>
      <c r="C291" s="141" t="s">
        <v>140</v>
      </c>
      <c r="D291" s="11">
        <v>65</v>
      </c>
      <c r="E291" s="12">
        <v>65</v>
      </c>
      <c r="F291" s="12">
        <v>2900</v>
      </c>
      <c r="G291" s="18">
        <f t="shared" si="4"/>
        <v>44.615384615384613</v>
      </c>
      <c r="H291" s="12">
        <v>2900</v>
      </c>
      <c r="I291" s="12">
        <v>76.5</v>
      </c>
      <c r="J291" s="12">
        <v>83</v>
      </c>
    </row>
    <row r="292" spans="1:10" x14ac:dyDescent="0.25">
      <c r="A292" s="180"/>
      <c r="B292" s="180"/>
      <c r="C292" s="141" t="s">
        <v>139</v>
      </c>
      <c r="D292" s="11">
        <v>26.543077955096106</v>
      </c>
      <c r="E292" s="12">
        <v>26.543077955096106</v>
      </c>
      <c r="F292" s="12">
        <v>36.724479033151383</v>
      </c>
      <c r="G292" s="18">
        <f t="shared" si="4"/>
        <v>1.3835802726149367</v>
      </c>
      <c r="H292" s="12">
        <v>21.528024738151252</v>
      </c>
      <c r="I292" s="12"/>
      <c r="J292" s="12"/>
    </row>
    <row r="293" spans="1:10" x14ac:dyDescent="0.25">
      <c r="A293" s="180"/>
      <c r="B293" s="180"/>
      <c r="C293" s="141" t="s">
        <v>103</v>
      </c>
      <c r="D293" s="11">
        <v>91.543077955096095</v>
      </c>
      <c r="E293" s="12">
        <v>91.543077955096095</v>
      </c>
      <c r="F293" s="12">
        <v>2936.7244790331515</v>
      </c>
      <c r="G293" s="18">
        <f t="shared" si="4"/>
        <v>32.080246203581659</v>
      </c>
      <c r="H293" s="12">
        <v>2921.5280247381511</v>
      </c>
      <c r="I293" s="12">
        <v>76.5</v>
      </c>
      <c r="J293" s="12">
        <v>83</v>
      </c>
    </row>
    <row r="294" spans="1:10" x14ac:dyDescent="0.25">
      <c r="A294" s="180"/>
      <c r="B294" s="180" t="s">
        <v>40</v>
      </c>
      <c r="C294" s="141" t="s">
        <v>139</v>
      </c>
      <c r="D294" s="11">
        <v>197.7584016601013</v>
      </c>
      <c r="E294" s="12">
        <v>197.7584016601013</v>
      </c>
      <c r="F294" s="12">
        <v>330.49155103619165</v>
      </c>
      <c r="G294" s="18">
        <f t="shared" si="4"/>
        <v>1.6711884211333101</v>
      </c>
      <c r="H294" s="12">
        <v>66.640412036741822</v>
      </c>
      <c r="I294" s="12">
        <v>31.361831950464527</v>
      </c>
      <c r="J294" s="12">
        <v>20.460467081577157</v>
      </c>
    </row>
    <row r="295" spans="1:10" x14ac:dyDescent="0.25">
      <c r="A295" s="180"/>
      <c r="B295" s="180"/>
      <c r="C295" s="141" t="s">
        <v>103</v>
      </c>
      <c r="D295" s="11">
        <v>197.7584016601013</v>
      </c>
      <c r="E295" s="12">
        <v>197.7584016601013</v>
      </c>
      <c r="F295" s="12">
        <v>330.49155103619165</v>
      </c>
      <c r="G295" s="18">
        <f t="shared" si="4"/>
        <v>1.6711884211333101</v>
      </c>
      <c r="H295" s="12">
        <v>66.640412036741822</v>
      </c>
      <c r="I295" s="12">
        <v>31.361831950464527</v>
      </c>
      <c r="J295" s="12">
        <v>20.460467081577157</v>
      </c>
    </row>
    <row r="296" spans="1:10" x14ac:dyDescent="0.25">
      <c r="A296" s="180"/>
      <c r="B296" s="180" t="s">
        <v>41</v>
      </c>
      <c r="C296" s="141" t="s">
        <v>140</v>
      </c>
      <c r="D296" s="11">
        <v>0.75</v>
      </c>
      <c r="E296" s="12">
        <v>0.75</v>
      </c>
      <c r="F296" s="12">
        <v>0.75</v>
      </c>
      <c r="G296" s="18">
        <f t="shared" si="4"/>
        <v>1</v>
      </c>
      <c r="H296" s="12">
        <v>0.75</v>
      </c>
      <c r="I296" s="12">
        <v>0.05</v>
      </c>
      <c r="J296" s="12">
        <v>0</v>
      </c>
    </row>
    <row r="297" spans="1:10" x14ac:dyDescent="0.25">
      <c r="A297" s="180"/>
      <c r="B297" s="180"/>
      <c r="C297" s="141" t="s">
        <v>139</v>
      </c>
      <c r="D297" s="11">
        <v>9.0106592518103454</v>
      </c>
      <c r="E297" s="12">
        <v>9.0106592518103454</v>
      </c>
      <c r="F297" s="12">
        <v>49.969239295762478</v>
      </c>
      <c r="G297" s="18">
        <f t="shared" si="4"/>
        <v>5.545569741273157</v>
      </c>
      <c r="H297" s="12">
        <v>30.345672502225348</v>
      </c>
      <c r="I297" s="12">
        <v>1.0082046811255074</v>
      </c>
      <c r="J297" s="12">
        <v>0.91654971011409769</v>
      </c>
    </row>
    <row r="298" spans="1:10" x14ac:dyDescent="0.25">
      <c r="A298" s="180"/>
      <c r="B298" s="180"/>
      <c r="C298" s="141" t="s">
        <v>103</v>
      </c>
      <c r="D298" s="11">
        <v>9.7606592518103437</v>
      </c>
      <c r="E298" s="12">
        <v>9.7606592518103437</v>
      </c>
      <c r="F298" s="12">
        <v>50.719239295762478</v>
      </c>
      <c r="G298" s="18">
        <f t="shared" si="4"/>
        <v>5.1962923801848122</v>
      </c>
      <c r="H298" s="12">
        <v>31.095672502225348</v>
      </c>
      <c r="I298" s="12">
        <v>1.0582046811255075</v>
      </c>
      <c r="J298" s="12">
        <v>0.91654971011409769</v>
      </c>
    </row>
    <row r="299" spans="1:10" x14ac:dyDescent="0.25">
      <c r="A299" s="180"/>
      <c r="B299" s="180" t="s">
        <v>42</v>
      </c>
      <c r="C299" s="141" t="s">
        <v>140</v>
      </c>
      <c r="D299" s="11">
        <v>435.55068226120864</v>
      </c>
      <c r="E299" s="12">
        <v>433.49805068226124</v>
      </c>
      <c r="F299" s="12">
        <v>15577.826510721248</v>
      </c>
      <c r="G299" s="18">
        <f t="shared" si="4"/>
        <v>35.765818181818176</v>
      </c>
      <c r="H299" s="12">
        <v>15577.826510721248</v>
      </c>
      <c r="I299" s="12">
        <v>480.25243664717357</v>
      </c>
      <c r="J299" s="12">
        <v>327.77358674463937</v>
      </c>
    </row>
    <row r="300" spans="1:10" x14ac:dyDescent="0.25">
      <c r="A300" s="180"/>
      <c r="B300" s="180"/>
      <c r="C300" s="141" t="s">
        <v>103</v>
      </c>
      <c r="D300" s="11">
        <v>435.55068226120864</v>
      </c>
      <c r="E300" s="12">
        <v>433.49805068226124</v>
      </c>
      <c r="F300" s="12">
        <v>15577.826510721248</v>
      </c>
      <c r="G300" s="18">
        <f t="shared" si="4"/>
        <v>35.765818181818176</v>
      </c>
      <c r="H300" s="12">
        <v>15577.826510721248</v>
      </c>
      <c r="I300" s="12">
        <v>480.25243664717357</v>
      </c>
      <c r="J300" s="12">
        <v>327.77358674463937</v>
      </c>
    </row>
    <row r="301" spans="1:10" x14ac:dyDescent="0.25">
      <c r="A301" s="180"/>
      <c r="B301" s="180" t="s">
        <v>43</v>
      </c>
      <c r="C301" s="141" t="s">
        <v>139</v>
      </c>
      <c r="D301" s="11">
        <v>53.033353391553085</v>
      </c>
      <c r="E301" s="12">
        <v>53.033353391553085</v>
      </c>
      <c r="F301" s="12">
        <v>121.38493258558267</v>
      </c>
      <c r="G301" s="18">
        <f t="shared" si="4"/>
        <v>2.2888413578032636</v>
      </c>
      <c r="H301" s="12">
        <v>71.097028093810422</v>
      </c>
      <c r="I301" s="12"/>
      <c r="J301" s="12"/>
    </row>
    <row r="302" spans="1:10" x14ac:dyDescent="0.25">
      <c r="A302" s="180"/>
      <c r="B302" s="180"/>
      <c r="C302" s="141" t="s">
        <v>103</v>
      </c>
      <c r="D302" s="11">
        <v>53.033353391553085</v>
      </c>
      <c r="E302" s="12">
        <v>53.033353391553085</v>
      </c>
      <c r="F302" s="12">
        <v>121.38493258558267</v>
      </c>
      <c r="G302" s="18">
        <f t="shared" si="4"/>
        <v>2.2888413578032636</v>
      </c>
      <c r="H302" s="12">
        <v>71.097028093810422</v>
      </c>
      <c r="I302" s="12"/>
      <c r="J302" s="12"/>
    </row>
    <row r="303" spans="1:10" x14ac:dyDescent="0.25">
      <c r="A303" s="180"/>
      <c r="B303" s="180" t="s">
        <v>44</v>
      </c>
      <c r="C303" s="141" t="s">
        <v>140</v>
      </c>
      <c r="D303" s="11">
        <v>0.61111111111111116</v>
      </c>
      <c r="E303" s="12">
        <v>0.61111111111111116</v>
      </c>
      <c r="F303" s="12">
        <v>24.444444444444446</v>
      </c>
      <c r="G303" s="18">
        <f t="shared" si="4"/>
        <v>40</v>
      </c>
      <c r="H303" s="12">
        <v>24.444444444444446</v>
      </c>
      <c r="I303" s="12">
        <v>0.67222222222222228</v>
      </c>
      <c r="J303" s="12">
        <v>0.55000000000000004</v>
      </c>
    </row>
    <row r="304" spans="1:10" x14ac:dyDescent="0.25">
      <c r="A304" s="180"/>
      <c r="B304" s="180"/>
      <c r="C304" s="141" t="s">
        <v>139</v>
      </c>
      <c r="D304" s="11">
        <v>60.500981705152633</v>
      </c>
      <c r="E304" s="12">
        <v>60.500981705152633</v>
      </c>
      <c r="F304" s="12">
        <v>31.959039382094126</v>
      </c>
      <c r="G304" s="18">
        <f t="shared" si="4"/>
        <v>0.52824001332481352</v>
      </c>
      <c r="H304" s="12">
        <v>10.542954849843262</v>
      </c>
      <c r="I304" s="12">
        <v>1.5504345367416563</v>
      </c>
      <c r="J304" s="12"/>
    </row>
    <row r="305" spans="1:10" x14ac:dyDescent="0.25">
      <c r="A305" s="180"/>
      <c r="B305" s="180"/>
      <c r="C305" s="141" t="s">
        <v>103</v>
      </c>
      <c r="D305" s="11">
        <v>61.11209281626374</v>
      </c>
      <c r="E305" s="12">
        <v>61.11209281626374</v>
      </c>
      <c r="F305" s="12">
        <v>56.403483826538576</v>
      </c>
      <c r="G305" s="18">
        <f t="shared" si="4"/>
        <v>0.92295127244485298</v>
      </c>
      <c r="H305" s="12">
        <v>34.987399294287705</v>
      </c>
      <c r="I305" s="12">
        <v>2.2226567589638786</v>
      </c>
      <c r="J305" s="12">
        <v>0.55000000000000004</v>
      </c>
    </row>
    <row r="306" spans="1:10" x14ac:dyDescent="0.25">
      <c r="A306" s="180"/>
      <c r="B306" s="180" t="s">
        <v>45</v>
      </c>
      <c r="C306" s="141" t="s">
        <v>139</v>
      </c>
      <c r="D306" s="11">
        <v>551.88221617262263</v>
      </c>
      <c r="E306" s="12">
        <v>543.00228200898346</v>
      </c>
      <c r="F306" s="12">
        <v>2446.2587084099787</v>
      </c>
      <c r="G306" s="18">
        <f t="shared" si="4"/>
        <v>4.4325739020458235</v>
      </c>
      <c r="H306" s="12">
        <v>2038.5925642170273</v>
      </c>
      <c r="I306" s="12">
        <v>7.4817101772139285</v>
      </c>
      <c r="J306" s="12">
        <v>7.4817101772139285</v>
      </c>
    </row>
    <row r="307" spans="1:10" x14ac:dyDescent="0.25">
      <c r="A307" s="180"/>
      <c r="B307" s="180"/>
      <c r="C307" s="141" t="s">
        <v>103</v>
      </c>
      <c r="D307" s="11">
        <v>551.88221617262263</v>
      </c>
      <c r="E307" s="12">
        <v>543.00228200898346</v>
      </c>
      <c r="F307" s="12">
        <v>2446.2587084099787</v>
      </c>
      <c r="G307" s="18">
        <f t="shared" si="4"/>
        <v>4.4325739020458235</v>
      </c>
      <c r="H307" s="12">
        <v>2038.5925642170273</v>
      </c>
      <c r="I307" s="12">
        <v>7.4817101772139285</v>
      </c>
      <c r="J307" s="12">
        <v>7.4817101772139285</v>
      </c>
    </row>
    <row r="308" spans="1:10" x14ac:dyDescent="0.25">
      <c r="A308" s="180"/>
      <c r="B308" s="180" t="s">
        <v>46</v>
      </c>
      <c r="C308" s="141" t="s">
        <v>140</v>
      </c>
      <c r="D308" s="11">
        <v>40.942946161515458</v>
      </c>
      <c r="E308" s="12">
        <v>39.105909124478416</v>
      </c>
      <c r="F308" s="12">
        <v>1907.9650640670582</v>
      </c>
      <c r="G308" s="18">
        <f t="shared" si="4"/>
        <v>46.600580635803396</v>
      </c>
      <c r="H308" s="12">
        <v>1907.9650640670582</v>
      </c>
      <c r="I308" s="12">
        <v>45.821971123666039</v>
      </c>
      <c r="J308" s="12">
        <v>45.821971123666039</v>
      </c>
    </row>
    <row r="309" spans="1:10" x14ac:dyDescent="0.25">
      <c r="A309" s="180"/>
      <c r="B309" s="180"/>
      <c r="C309" s="141" t="s">
        <v>139</v>
      </c>
      <c r="D309" s="11">
        <v>70.841231724306596</v>
      </c>
      <c r="E309" s="12">
        <v>31.479172590070071</v>
      </c>
      <c r="F309" s="12">
        <v>348.61061595602848</v>
      </c>
      <c r="G309" s="18">
        <f t="shared" si="4"/>
        <v>4.921012911135132</v>
      </c>
      <c r="H309" s="12">
        <v>50.62489998474603</v>
      </c>
      <c r="I309" s="12">
        <v>0.20951199335649545</v>
      </c>
      <c r="J309" s="12">
        <v>0.20951199335649545</v>
      </c>
    </row>
    <row r="310" spans="1:10" x14ac:dyDescent="0.25">
      <c r="A310" s="180"/>
      <c r="B310" s="180"/>
      <c r="C310" s="141" t="s">
        <v>103</v>
      </c>
      <c r="D310" s="11">
        <v>111.78417788582203</v>
      </c>
      <c r="E310" s="12">
        <v>70.58508171454848</v>
      </c>
      <c r="F310" s="12">
        <v>2256.5756800230865</v>
      </c>
      <c r="G310" s="18">
        <f t="shared" si="4"/>
        <v>20.186896953591997</v>
      </c>
      <c r="H310" s="12">
        <v>1958.5899640518046</v>
      </c>
      <c r="I310" s="12">
        <v>46.031483117022539</v>
      </c>
      <c r="J310" s="12">
        <v>46.031483117022539</v>
      </c>
    </row>
    <row r="311" spans="1:10" x14ac:dyDescent="0.25">
      <c r="A311" s="180"/>
      <c r="B311" s="180" t="s">
        <v>103</v>
      </c>
      <c r="C311" s="141" t="s">
        <v>140</v>
      </c>
      <c r="D311" s="11">
        <v>771.73569191478759</v>
      </c>
      <c r="E311" s="12">
        <v>767.84602329880329</v>
      </c>
      <c r="F311" s="12">
        <v>30363.766971613702</v>
      </c>
      <c r="G311" s="18">
        <f t="shared" si="4"/>
        <v>39.344774758670049</v>
      </c>
      <c r="H311" s="12">
        <v>30363.766971613702</v>
      </c>
      <c r="I311" s="12">
        <v>826.64901094544291</v>
      </c>
      <c r="J311" s="12">
        <v>536.76460548735304</v>
      </c>
    </row>
    <row r="312" spans="1:10" x14ac:dyDescent="0.25">
      <c r="A312" s="180"/>
      <c r="B312" s="180"/>
      <c r="C312" s="141" t="s">
        <v>139</v>
      </c>
      <c r="D312" s="11">
        <v>987.67736473666866</v>
      </c>
      <c r="E312" s="12">
        <v>939.43537143879257</v>
      </c>
      <c r="F312" s="12">
        <v>3468.8282794066481</v>
      </c>
      <c r="G312" s="18">
        <f t="shared" si="4"/>
        <v>3.5121066891428616</v>
      </c>
      <c r="H312" s="12">
        <v>2385.413433436986</v>
      </c>
      <c r="I312" s="12">
        <v>45.233181914107263</v>
      </c>
      <c r="J312" s="12">
        <v>29.430387819782194</v>
      </c>
    </row>
    <row r="313" spans="1:10" x14ac:dyDescent="0.25">
      <c r="A313" s="180"/>
      <c r="B313" s="180"/>
      <c r="C313" s="141" t="s">
        <v>103</v>
      </c>
      <c r="D313" s="11">
        <v>1759.4130566514561</v>
      </c>
      <c r="E313" s="12">
        <v>1707.2813947375962</v>
      </c>
      <c r="F313" s="12">
        <v>33832.595251020357</v>
      </c>
      <c r="G313" s="18">
        <f t="shared" si="4"/>
        <v>19.229478332627078</v>
      </c>
      <c r="H313" s="12">
        <v>32749.180405050698</v>
      </c>
      <c r="I313" s="12">
        <v>871.88219285954995</v>
      </c>
      <c r="J313" s="12">
        <v>566.19499330713541</v>
      </c>
    </row>
    <row r="314" spans="1:10" x14ac:dyDescent="0.25">
      <c r="A314" s="180" t="s">
        <v>126</v>
      </c>
      <c r="B314" s="180" t="s">
        <v>144</v>
      </c>
      <c r="C314" s="141" t="s">
        <v>140</v>
      </c>
      <c r="D314" s="11">
        <v>3813.8082706766918</v>
      </c>
      <c r="E314" s="12">
        <v>3722.8609022556393</v>
      </c>
      <c r="F314" s="12">
        <v>10112.483558897244</v>
      </c>
      <c r="G314" s="18">
        <f t="shared" si="4"/>
        <v>2.6515448185083947</v>
      </c>
      <c r="H314" s="12">
        <v>10012.664260651629</v>
      </c>
      <c r="I314" s="12">
        <v>2063.6482706766919</v>
      </c>
      <c r="J314" s="12">
        <v>583.1220050125313</v>
      </c>
    </row>
    <row r="315" spans="1:10" x14ac:dyDescent="0.25">
      <c r="A315" s="180"/>
      <c r="B315" s="180"/>
      <c r="C315" s="141" t="s">
        <v>139</v>
      </c>
      <c r="D315" s="11">
        <v>1097.704619707644</v>
      </c>
      <c r="E315" s="12">
        <v>994.55914663273882</v>
      </c>
      <c r="F315" s="12">
        <v>1046.8281179157934</v>
      </c>
      <c r="G315" s="18">
        <f t="shared" si="4"/>
        <v>0.95365191976198405</v>
      </c>
      <c r="H315" s="12"/>
      <c r="I315" s="12">
        <v>558.71680251141356</v>
      </c>
      <c r="J315" s="12">
        <v>221.2303234740622</v>
      </c>
    </row>
    <row r="316" spans="1:10" x14ac:dyDescent="0.25">
      <c r="A316" s="180"/>
      <c r="B316" s="180"/>
      <c r="C316" s="141" t="s">
        <v>103</v>
      </c>
      <c r="D316" s="11">
        <v>4911.5128903843361</v>
      </c>
      <c r="E316" s="12">
        <v>4717.420048888378</v>
      </c>
      <c r="F316" s="12">
        <v>11159.311676813039</v>
      </c>
      <c r="G316" s="18">
        <f t="shared" si="4"/>
        <v>2.272072154928173</v>
      </c>
      <c r="H316" s="12">
        <v>10012.664260651629</v>
      </c>
      <c r="I316" s="12">
        <v>2622.3650731881053</v>
      </c>
      <c r="J316" s="12">
        <v>804.35232848659348</v>
      </c>
    </row>
    <row r="317" spans="1:10" x14ac:dyDescent="0.25">
      <c r="A317" s="180"/>
      <c r="B317" s="180" t="s">
        <v>39</v>
      </c>
      <c r="C317" s="141" t="s">
        <v>139</v>
      </c>
      <c r="D317" s="11">
        <v>14.28700249038881</v>
      </c>
      <c r="E317" s="12">
        <v>14.28700249038881</v>
      </c>
      <c r="F317" s="12">
        <v>21.430503735583216</v>
      </c>
      <c r="G317" s="18">
        <f t="shared" si="4"/>
        <v>1.5</v>
      </c>
      <c r="H317" s="12"/>
      <c r="I317" s="12">
        <v>4.2861007471166435</v>
      </c>
      <c r="J317" s="12">
        <v>4.2861007471166435</v>
      </c>
    </row>
    <row r="318" spans="1:10" x14ac:dyDescent="0.25">
      <c r="A318" s="180"/>
      <c r="B318" s="180"/>
      <c r="C318" s="141" t="s">
        <v>103</v>
      </c>
      <c r="D318" s="11">
        <v>14.28700249038881</v>
      </c>
      <c r="E318" s="12">
        <v>14.28700249038881</v>
      </c>
      <c r="F318" s="12">
        <v>21.430503735583216</v>
      </c>
      <c r="G318" s="18">
        <f t="shared" si="4"/>
        <v>1.5</v>
      </c>
      <c r="H318" s="12"/>
      <c r="I318" s="12">
        <v>4.2861007471166435</v>
      </c>
      <c r="J318" s="12">
        <v>4.2861007471166435</v>
      </c>
    </row>
    <row r="319" spans="1:10" x14ac:dyDescent="0.25">
      <c r="A319" s="180"/>
      <c r="B319" s="180" t="s">
        <v>40</v>
      </c>
      <c r="C319" s="141" t="s">
        <v>140</v>
      </c>
      <c r="D319" s="11">
        <v>95.14196969696971</v>
      </c>
      <c r="E319" s="12">
        <v>95.14196969696971</v>
      </c>
      <c r="F319" s="12">
        <v>148.48181818181817</v>
      </c>
      <c r="G319" s="18">
        <f t="shared" si="4"/>
        <v>1.5606342674503968</v>
      </c>
      <c r="H319" s="12">
        <v>148.48181818181817</v>
      </c>
      <c r="I319" s="12">
        <v>42.742424242424242</v>
      </c>
      <c r="J319" s="12">
        <v>26.00151515151515</v>
      </c>
    </row>
    <row r="320" spans="1:10" x14ac:dyDescent="0.25">
      <c r="A320" s="180"/>
      <c r="B320" s="180"/>
      <c r="C320" s="141" t="s">
        <v>139</v>
      </c>
      <c r="D320" s="11">
        <v>2815.7346909488442</v>
      </c>
      <c r="E320" s="12">
        <v>2766.0624481872178</v>
      </c>
      <c r="F320" s="12">
        <v>3352.2604112253975</v>
      </c>
      <c r="G320" s="18">
        <f t="shared" si="4"/>
        <v>1.1905455517528731</v>
      </c>
      <c r="H320" s="12"/>
      <c r="I320" s="12">
        <v>807.72924577827007</v>
      </c>
      <c r="J320" s="12">
        <v>349.70554753979422</v>
      </c>
    </row>
    <row r="321" spans="1:10" x14ac:dyDescent="0.25">
      <c r="A321" s="180"/>
      <c r="B321" s="180"/>
      <c r="C321" s="141" t="s">
        <v>103</v>
      </c>
      <c r="D321" s="11">
        <v>2910.8766606458144</v>
      </c>
      <c r="E321" s="12">
        <v>2861.2044178841875</v>
      </c>
      <c r="F321" s="12">
        <v>3500.7422294072157</v>
      </c>
      <c r="G321" s="18">
        <f t="shared" si="4"/>
        <v>1.202641897108252</v>
      </c>
      <c r="H321" s="12">
        <v>148.48181818181817</v>
      </c>
      <c r="I321" s="12">
        <v>850.47167002069455</v>
      </c>
      <c r="J321" s="12">
        <v>375.70706269130932</v>
      </c>
    </row>
    <row r="322" spans="1:10" x14ac:dyDescent="0.25">
      <c r="A322" s="180"/>
      <c r="B322" s="180" t="s">
        <v>41</v>
      </c>
      <c r="C322" s="141" t="s">
        <v>139</v>
      </c>
      <c r="D322" s="11">
        <v>4.9753020256691061</v>
      </c>
      <c r="E322" s="12">
        <v>4.9753020256691061</v>
      </c>
      <c r="F322" s="12">
        <v>10.945664456472034</v>
      </c>
      <c r="G322" s="18">
        <f t="shared" si="4"/>
        <v>2.2000000000000002</v>
      </c>
      <c r="H322" s="12"/>
      <c r="I322" s="12">
        <v>0.99506040513382121</v>
      </c>
      <c r="J322" s="12">
        <v>0.99506040513382121</v>
      </c>
    </row>
    <row r="323" spans="1:10" x14ac:dyDescent="0.25">
      <c r="A323" s="180"/>
      <c r="B323" s="180"/>
      <c r="C323" s="141" t="s">
        <v>103</v>
      </c>
      <c r="D323" s="11">
        <v>4.9753020256691061</v>
      </c>
      <c r="E323" s="12">
        <v>4.9753020256691061</v>
      </c>
      <c r="F323" s="12">
        <v>10.945664456472034</v>
      </c>
      <c r="G323" s="18">
        <f t="shared" si="4"/>
        <v>2.2000000000000002</v>
      </c>
      <c r="H323" s="12"/>
      <c r="I323" s="12">
        <v>0.99506040513382121</v>
      </c>
      <c r="J323" s="12">
        <v>0.99506040513382121</v>
      </c>
    </row>
    <row r="324" spans="1:10" x14ac:dyDescent="0.25">
      <c r="A324" s="180"/>
      <c r="B324" s="180" t="s">
        <v>42</v>
      </c>
      <c r="C324" s="141" t="s">
        <v>140</v>
      </c>
      <c r="D324" s="11">
        <v>194.64522417153998</v>
      </c>
      <c r="E324" s="12">
        <v>192.59259259259261</v>
      </c>
      <c r="F324" s="12">
        <v>457.40740740740745</v>
      </c>
      <c r="G324" s="18">
        <f t="shared" ref="G324:G387" si="5">F324/D324</f>
        <v>2.3499544330165345</v>
      </c>
      <c r="H324" s="12">
        <v>457.40740740740745</v>
      </c>
      <c r="I324" s="12">
        <v>89.074074074074076</v>
      </c>
      <c r="J324" s="12">
        <v>34.907407407407412</v>
      </c>
    </row>
    <row r="325" spans="1:10" x14ac:dyDescent="0.25">
      <c r="A325" s="180"/>
      <c r="B325" s="180"/>
      <c r="C325" s="141" t="s">
        <v>103</v>
      </c>
      <c r="D325" s="11">
        <v>194.64522417153998</v>
      </c>
      <c r="E325" s="12">
        <v>192.59259259259261</v>
      </c>
      <c r="F325" s="12">
        <v>457.40740740740745</v>
      </c>
      <c r="G325" s="18">
        <f t="shared" si="5"/>
        <v>2.3499544330165345</v>
      </c>
      <c r="H325" s="12">
        <v>457.40740740740745</v>
      </c>
      <c r="I325" s="12">
        <v>89.074074074074076</v>
      </c>
      <c r="J325" s="12">
        <v>34.907407407407412</v>
      </c>
    </row>
    <row r="326" spans="1:10" x14ac:dyDescent="0.25">
      <c r="A326" s="180"/>
      <c r="B326" s="180" t="s">
        <v>46</v>
      </c>
      <c r="C326" s="141" t="s">
        <v>140</v>
      </c>
      <c r="D326" s="11">
        <v>1763.4708862708858</v>
      </c>
      <c r="E326" s="12">
        <v>1742.8883036883037</v>
      </c>
      <c r="F326" s="12">
        <v>4659.3030723030733</v>
      </c>
      <c r="G326" s="18">
        <f t="shared" si="5"/>
        <v>2.6421207792978332</v>
      </c>
      <c r="H326" s="12">
        <v>4605.8020328020339</v>
      </c>
      <c r="I326" s="12">
        <v>1197.3680757680754</v>
      </c>
      <c r="J326" s="12">
        <v>316.76372526372518</v>
      </c>
    </row>
    <row r="327" spans="1:10" x14ac:dyDescent="0.25">
      <c r="A327" s="180"/>
      <c r="B327" s="180"/>
      <c r="C327" s="141" t="s">
        <v>139</v>
      </c>
      <c r="D327" s="11">
        <v>3781.4236964616193</v>
      </c>
      <c r="E327" s="12">
        <v>3734.0576603655377</v>
      </c>
      <c r="F327" s="12">
        <v>3831.6606554747686</v>
      </c>
      <c r="G327" s="18">
        <f t="shared" si="5"/>
        <v>1.0132851970701293</v>
      </c>
      <c r="H327" s="12"/>
      <c r="I327" s="12">
        <v>947.61700658721998</v>
      </c>
      <c r="J327" s="12">
        <v>337.19847004870326</v>
      </c>
    </row>
    <row r="328" spans="1:10" x14ac:dyDescent="0.25">
      <c r="A328" s="180"/>
      <c r="B328" s="180"/>
      <c r="C328" s="141" t="s">
        <v>103</v>
      </c>
      <c r="D328" s="11">
        <v>5544.894582732506</v>
      </c>
      <c r="E328" s="12">
        <v>5476.9459640538416</v>
      </c>
      <c r="F328" s="12">
        <v>8490.963727777842</v>
      </c>
      <c r="G328" s="18">
        <f t="shared" si="5"/>
        <v>1.5313120206504489</v>
      </c>
      <c r="H328" s="12">
        <v>4605.8020328020339</v>
      </c>
      <c r="I328" s="12">
        <v>2144.9850823552956</v>
      </c>
      <c r="J328" s="12">
        <v>653.96219531242843</v>
      </c>
    </row>
    <row r="329" spans="1:10" x14ac:dyDescent="0.25">
      <c r="A329" s="180"/>
      <c r="B329" s="180" t="s">
        <v>47</v>
      </c>
      <c r="C329" s="141" t="s">
        <v>140</v>
      </c>
      <c r="D329" s="11">
        <v>27.157499999999999</v>
      </c>
      <c r="E329" s="12">
        <v>27.157499999999999</v>
      </c>
      <c r="F329" s="12">
        <v>29.8</v>
      </c>
      <c r="G329" s="18">
        <f t="shared" si="5"/>
        <v>1.0973027708736078</v>
      </c>
      <c r="H329" s="12">
        <v>29.8</v>
      </c>
      <c r="I329" s="12">
        <v>9.7500000000000018</v>
      </c>
      <c r="J329" s="12">
        <v>2.7</v>
      </c>
    </row>
    <row r="330" spans="1:10" x14ac:dyDescent="0.25">
      <c r="A330" s="180"/>
      <c r="B330" s="180"/>
      <c r="C330" s="141" t="s">
        <v>139</v>
      </c>
      <c r="D330" s="11">
        <v>1683.5395665464778</v>
      </c>
      <c r="E330" s="12">
        <v>1680.6328991011646</v>
      </c>
      <c r="F330" s="12">
        <v>2433.9346367565818</v>
      </c>
      <c r="G330" s="18">
        <f t="shared" si="5"/>
        <v>1.4457246417732992</v>
      </c>
      <c r="H330" s="12"/>
      <c r="I330" s="12">
        <v>330.12169471110553</v>
      </c>
      <c r="J330" s="12">
        <v>221.44092399639297</v>
      </c>
    </row>
    <row r="331" spans="1:10" x14ac:dyDescent="0.25">
      <c r="A331" s="180"/>
      <c r="B331" s="180"/>
      <c r="C331" s="141" t="s">
        <v>103</v>
      </c>
      <c r="D331" s="11">
        <v>1710.6970665464778</v>
      </c>
      <c r="E331" s="12">
        <v>1707.7903991011647</v>
      </c>
      <c r="F331" s="12">
        <v>2463.7346367565815</v>
      </c>
      <c r="G331" s="18">
        <f t="shared" si="5"/>
        <v>1.4401934070830678</v>
      </c>
      <c r="H331" s="12">
        <v>29.8</v>
      </c>
      <c r="I331" s="12">
        <v>339.87169471110553</v>
      </c>
      <c r="J331" s="12">
        <v>224.14092399639298</v>
      </c>
    </row>
    <row r="332" spans="1:10" x14ac:dyDescent="0.25">
      <c r="A332" s="180"/>
      <c r="B332" s="180" t="s">
        <v>103</v>
      </c>
      <c r="C332" s="141" t="s">
        <v>140</v>
      </c>
      <c r="D332" s="11">
        <v>5894.2238508160863</v>
      </c>
      <c r="E332" s="12">
        <v>5780.6412682335058</v>
      </c>
      <c r="F332" s="12">
        <v>15407.475856789541</v>
      </c>
      <c r="G332" s="18">
        <f t="shared" si="5"/>
        <v>2.6139957094870589</v>
      </c>
      <c r="H332" s="12">
        <v>15254.155519042888</v>
      </c>
      <c r="I332" s="12">
        <v>3402.5828447612662</v>
      </c>
      <c r="J332" s="12">
        <v>963.49465283517918</v>
      </c>
    </row>
    <row r="333" spans="1:10" x14ac:dyDescent="0.25">
      <c r="A333" s="180"/>
      <c r="B333" s="180"/>
      <c r="C333" s="141" t="s">
        <v>139</v>
      </c>
      <c r="D333" s="11">
        <v>9397.6648781806434</v>
      </c>
      <c r="E333" s="12">
        <v>9194.5744588027173</v>
      </c>
      <c r="F333" s="12">
        <v>10697.059989564597</v>
      </c>
      <c r="G333" s="18">
        <f t="shared" si="5"/>
        <v>1.1382678706069707</v>
      </c>
      <c r="H333" s="12"/>
      <c r="I333" s="12">
        <v>2649.4659107402595</v>
      </c>
      <c r="J333" s="12">
        <v>1134.8564262112031</v>
      </c>
    </row>
    <row r="334" spans="1:10" x14ac:dyDescent="0.25">
      <c r="A334" s="180"/>
      <c r="B334" s="180"/>
      <c r="C334" s="141" t="s">
        <v>103</v>
      </c>
      <c r="D334" s="11">
        <v>15291.888728996732</v>
      </c>
      <c r="E334" s="12">
        <v>14975.215727036226</v>
      </c>
      <c r="F334" s="12">
        <v>26104.535846354134</v>
      </c>
      <c r="G334" s="18">
        <f t="shared" si="5"/>
        <v>1.7070838212976454</v>
      </c>
      <c r="H334" s="12">
        <v>15254.155519042888</v>
      </c>
      <c r="I334" s="12">
        <v>6052.0487555015252</v>
      </c>
      <c r="J334" s="12">
        <v>2098.351079046382</v>
      </c>
    </row>
    <row r="335" spans="1:10" x14ac:dyDescent="0.25">
      <c r="A335" s="180" t="s">
        <v>127</v>
      </c>
      <c r="B335" s="180" t="s">
        <v>144</v>
      </c>
      <c r="C335" s="141" t="s">
        <v>140</v>
      </c>
      <c r="D335" s="11">
        <v>67</v>
      </c>
      <c r="E335" s="12">
        <v>67</v>
      </c>
      <c r="F335" s="12">
        <v>128.66666666666669</v>
      </c>
      <c r="G335" s="18">
        <f t="shared" si="5"/>
        <v>1.9203980099502491</v>
      </c>
      <c r="H335" s="12">
        <v>128.66666666666669</v>
      </c>
      <c r="I335" s="12">
        <v>33.5</v>
      </c>
      <c r="J335" s="12">
        <v>6.7</v>
      </c>
    </row>
    <row r="336" spans="1:10" x14ac:dyDescent="0.25">
      <c r="A336" s="180"/>
      <c r="B336" s="180"/>
      <c r="C336" s="141" t="s">
        <v>103</v>
      </c>
      <c r="D336" s="11">
        <v>67</v>
      </c>
      <c r="E336" s="12">
        <v>67</v>
      </c>
      <c r="F336" s="12">
        <v>128.66666666666669</v>
      </c>
      <c r="G336" s="18">
        <f t="shared" si="5"/>
        <v>1.9203980099502491</v>
      </c>
      <c r="H336" s="12">
        <v>128.66666666666669</v>
      </c>
      <c r="I336" s="12">
        <v>33.5</v>
      </c>
      <c r="J336" s="12">
        <v>6.7</v>
      </c>
    </row>
    <row r="337" spans="1:10" x14ac:dyDescent="0.25">
      <c r="A337" s="180"/>
      <c r="B337" s="180" t="s">
        <v>40</v>
      </c>
      <c r="C337" s="141" t="s">
        <v>140</v>
      </c>
      <c r="D337" s="11">
        <v>76.495000000000005</v>
      </c>
      <c r="E337" s="12">
        <v>76.495000000000005</v>
      </c>
      <c r="F337" s="12">
        <v>92.733333333333334</v>
      </c>
      <c r="G337" s="18">
        <f t="shared" si="5"/>
        <v>1.212279669695187</v>
      </c>
      <c r="H337" s="12">
        <v>92.733333333333334</v>
      </c>
      <c r="I337" s="12">
        <v>22.683333333333334</v>
      </c>
      <c r="J337" s="12">
        <v>16.216666666666669</v>
      </c>
    </row>
    <row r="338" spans="1:10" x14ac:dyDescent="0.25">
      <c r="A338" s="180"/>
      <c r="B338" s="180"/>
      <c r="C338" s="141" t="s">
        <v>139</v>
      </c>
      <c r="D338" s="11">
        <v>6655.5181427947855</v>
      </c>
      <c r="E338" s="12">
        <v>6505.0870767225615</v>
      </c>
      <c r="F338" s="12">
        <v>8972.2599969609673</v>
      </c>
      <c r="G338" s="18">
        <f t="shared" si="5"/>
        <v>1.3480933872405214</v>
      </c>
      <c r="H338" s="12"/>
      <c r="I338" s="12">
        <v>1637.5116504609391</v>
      </c>
      <c r="J338" s="12">
        <v>1415.3306460638751</v>
      </c>
    </row>
    <row r="339" spans="1:10" x14ac:dyDescent="0.25">
      <c r="A339" s="180"/>
      <c r="B339" s="180"/>
      <c r="C339" s="141" t="s">
        <v>103</v>
      </c>
      <c r="D339" s="11">
        <v>6732.0131427947845</v>
      </c>
      <c r="E339" s="12">
        <v>6581.5820767225605</v>
      </c>
      <c r="F339" s="12">
        <v>9064.9933302942991</v>
      </c>
      <c r="G339" s="18">
        <f t="shared" si="5"/>
        <v>1.3465501534257227</v>
      </c>
      <c r="H339" s="12">
        <v>92.733333333333334</v>
      </c>
      <c r="I339" s="12">
        <v>1660.1949837942725</v>
      </c>
      <c r="J339" s="12">
        <v>1431.5473127305418</v>
      </c>
    </row>
    <row r="340" spans="1:10" x14ac:dyDescent="0.25">
      <c r="A340" s="180"/>
      <c r="B340" s="180" t="s">
        <v>41</v>
      </c>
      <c r="C340" s="141" t="s">
        <v>139</v>
      </c>
      <c r="D340" s="11">
        <v>7.4314637851766374</v>
      </c>
      <c r="E340" s="12">
        <v>7.4314637851766374</v>
      </c>
      <c r="F340" s="12">
        <v>17.83551308442393</v>
      </c>
      <c r="G340" s="18">
        <f t="shared" si="5"/>
        <v>2.4</v>
      </c>
      <c r="H340" s="12"/>
      <c r="I340" s="12">
        <v>1.4862927570353277</v>
      </c>
      <c r="J340" s="12">
        <v>2.9725855140706554</v>
      </c>
    </row>
    <row r="341" spans="1:10" x14ac:dyDescent="0.25">
      <c r="A341" s="180"/>
      <c r="B341" s="180"/>
      <c r="C341" s="141" t="s">
        <v>103</v>
      </c>
      <c r="D341" s="11">
        <v>7.4314637851766374</v>
      </c>
      <c r="E341" s="12">
        <v>7.4314637851766374</v>
      </c>
      <c r="F341" s="12">
        <v>17.83551308442393</v>
      </c>
      <c r="G341" s="18">
        <f t="shared" si="5"/>
        <v>2.4</v>
      </c>
      <c r="H341" s="12"/>
      <c r="I341" s="12">
        <v>1.4862927570353277</v>
      </c>
      <c r="J341" s="12">
        <v>2.9725855140706554</v>
      </c>
    </row>
    <row r="342" spans="1:10" x14ac:dyDescent="0.25">
      <c r="A342" s="180"/>
      <c r="B342" s="180" t="s">
        <v>42</v>
      </c>
      <c r="C342" s="141" t="s">
        <v>140</v>
      </c>
      <c r="D342" s="11">
        <v>2.0526315789473686</v>
      </c>
      <c r="E342" s="12">
        <v>0</v>
      </c>
      <c r="F342" s="12">
        <v>0</v>
      </c>
      <c r="G342" s="18">
        <f t="shared" si="5"/>
        <v>0</v>
      </c>
      <c r="H342" s="12">
        <v>0</v>
      </c>
      <c r="I342" s="12">
        <v>0</v>
      </c>
      <c r="J342" s="12">
        <v>0</v>
      </c>
    </row>
    <row r="343" spans="1:10" x14ac:dyDescent="0.25">
      <c r="A343" s="180"/>
      <c r="B343" s="180"/>
      <c r="C343" s="141" t="s">
        <v>103</v>
      </c>
      <c r="D343" s="11">
        <v>2.0526315789473686</v>
      </c>
      <c r="E343" s="12">
        <v>0</v>
      </c>
      <c r="F343" s="12">
        <v>0</v>
      </c>
      <c r="G343" s="18">
        <f t="shared" si="5"/>
        <v>0</v>
      </c>
      <c r="H343" s="12">
        <v>0</v>
      </c>
      <c r="I343" s="12">
        <v>0</v>
      </c>
      <c r="J343" s="12">
        <v>0</v>
      </c>
    </row>
    <row r="344" spans="1:10" x14ac:dyDescent="0.25">
      <c r="A344" s="180"/>
      <c r="B344" s="180" t="s">
        <v>43</v>
      </c>
      <c r="C344" s="141" t="s">
        <v>139</v>
      </c>
      <c r="D344" s="11">
        <v>298.1141990967418</v>
      </c>
      <c r="E344" s="12">
        <v>298.1141990967418</v>
      </c>
      <c r="F344" s="12">
        <v>148.35810185672696</v>
      </c>
      <c r="G344" s="18">
        <f t="shared" si="5"/>
        <v>0.49765526870654991</v>
      </c>
      <c r="H344" s="12"/>
      <c r="I344" s="12">
        <v>48.123944783359676</v>
      </c>
      <c r="J344" s="12">
        <v>40.753257134034364</v>
      </c>
    </row>
    <row r="345" spans="1:10" x14ac:dyDescent="0.25">
      <c r="A345" s="180"/>
      <c r="B345" s="180"/>
      <c r="C345" s="141" t="s">
        <v>103</v>
      </c>
      <c r="D345" s="11">
        <v>298.1141990967418</v>
      </c>
      <c r="E345" s="12">
        <v>298.1141990967418</v>
      </c>
      <c r="F345" s="12">
        <v>148.35810185672696</v>
      </c>
      <c r="G345" s="18">
        <f t="shared" si="5"/>
        <v>0.49765526870654991</v>
      </c>
      <c r="H345" s="12"/>
      <c r="I345" s="12">
        <v>48.123944783359676</v>
      </c>
      <c r="J345" s="12">
        <v>40.753257134034364</v>
      </c>
    </row>
    <row r="346" spans="1:10" x14ac:dyDescent="0.25">
      <c r="A346" s="180"/>
      <c r="B346" s="180" t="s">
        <v>46</v>
      </c>
      <c r="C346" s="141" t="s">
        <v>140</v>
      </c>
      <c r="D346" s="11">
        <v>17.777777777777779</v>
      </c>
      <c r="E346" s="12">
        <v>17.777777777777779</v>
      </c>
      <c r="F346" s="12">
        <v>10.666666666666666</v>
      </c>
      <c r="G346" s="18">
        <f t="shared" si="5"/>
        <v>0.6</v>
      </c>
      <c r="H346" s="12">
        <v>10.666666666666666</v>
      </c>
      <c r="I346" s="12">
        <v>1.1851851851851851</v>
      </c>
      <c r="J346" s="12">
        <v>1.1851851851851851</v>
      </c>
    </row>
    <row r="347" spans="1:10" x14ac:dyDescent="0.25">
      <c r="A347" s="180"/>
      <c r="B347" s="180"/>
      <c r="C347" s="141" t="s">
        <v>139</v>
      </c>
      <c r="D347" s="11">
        <v>39.490749826907752</v>
      </c>
      <c r="E347" s="12">
        <v>39.490749826907752</v>
      </c>
      <c r="F347" s="12">
        <v>29.618062370180816</v>
      </c>
      <c r="G347" s="18">
        <f t="shared" si="5"/>
        <v>0.75</v>
      </c>
      <c r="H347" s="12"/>
      <c r="I347" s="12">
        <v>1.9745374913453877</v>
      </c>
      <c r="J347" s="12">
        <v>1.9745374913453877</v>
      </c>
    </row>
    <row r="348" spans="1:10" x14ac:dyDescent="0.25">
      <c r="A348" s="180"/>
      <c r="B348" s="180"/>
      <c r="C348" s="141" t="s">
        <v>103</v>
      </c>
      <c r="D348" s="11">
        <v>57.268527604685531</v>
      </c>
      <c r="E348" s="12">
        <v>57.268527604685531</v>
      </c>
      <c r="F348" s="12">
        <v>40.28472903684748</v>
      </c>
      <c r="G348" s="18">
        <f t="shared" si="5"/>
        <v>0.70343573899657075</v>
      </c>
      <c r="H348" s="12">
        <v>10.666666666666666</v>
      </c>
      <c r="I348" s="12">
        <v>3.1597226765305728</v>
      </c>
      <c r="J348" s="12">
        <v>3.1597226765305728</v>
      </c>
    </row>
    <row r="349" spans="1:10" x14ac:dyDescent="0.25">
      <c r="A349" s="180"/>
      <c r="B349" s="180" t="s">
        <v>47</v>
      </c>
      <c r="C349" s="141" t="s">
        <v>139</v>
      </c>
      <c r="D349" s="11">
        <v>132.67189731561717</v>
      </c>
      <c r="E349" s="12">
        <v>132.67189731561717</v>
      </c>
      <c r="F349" s="12">
        <v>164.04995901490182</v>
      </c>
      <c r="G349" s="18">
        <f t="shared" si="5"/>
        <v>1.2365087281795513</v>
      </c>
      <c r="H349" s="12"/>
      <c r="I349" s="12">
        <v>17.826338721609613</v>
      </c>
      <c r="J349" s="12">
        <v>15.649328536231156</v>
      </c>
    </row>
    <row r="350" spans="1:10" x14ac:dyDescent="0.25">
      <c r="A350" s="180"/>
      <c r="B350" s="180"/>
      <c r="C350" s="141" t="s">
        <v>103</v>
      </c>
      <c r="D350" s="11">
        <v>132.67189731561717</v>
      </c>
      <c r="E350" s="12">
        <v>132.67189731561717</v>
      </c>
      <c r="F350" s="12">
        <v>164.04995901490182</v>
      </c>
      <c r="G350" s="18">
        <f t="shared" si="5"/>
        <v>1.2365087281795513</v>
      </c>
      <c r="H350" s="12"/>
      <c r="I350" s="12">
        <v>17.826338721609613</v>
      </c>
      <c r="J350" s="12">
        <v>15.649328536231156</v>
      </c>
    </row>
    <row r="351" spans="1:10" x14ac:dyDescent="0.25">
      <c r="A351" s="180"/>
      <c r="B351" s="180" t="s">
        <v>103</v>
      </c>
      <c r="C351" s="141" t="s">
        <v>140</v>
      </c>
      <c r="D351" s="11">
        <v>163.32540935672517</v>
      </c>
      <c r="E351" s="12">
        <v>161.2727777777778</v>
      </c>
      <c r="F351" s="12">
        <v>232.06666666666669</v>
      </c>
      <c r="G351" s="18">
        <f t="shared" si="5"/>
        <v>1.4208852595605694</v>
      </c>
      <c r="H351" s="12">
        <v>232.06666666666669</v>
      </c>
      <c r="I351" s="12">
        <v>57.368518518518513</v>
      </c>
      <c r="J351" s="12">
        <v>24.101851851851851</v>
      </c>
    </row>
    <row r="352" spans="1:10" x14ac:dyDescent="0.25">
      <c r="A352" s="180"/>
      <c r="B352" s="180"/>
      <c r="C352" s="141" t="s">
        <v>139</v>
      </c>
      <c r="D352" s="11">
        <v>7133.2264528192281</v>
      </c>
      <c r="E352" s="12">
        <v>6982.7953867470042</v>
      </c>
      <c r="F352" s="12">
        <v>9332.1216332871991</v>
      </c>
      <c r="G352" s="18">
        <f t="shared" si="5"/>
        <v>1.3082609524612685</v>
      </c>
      <c r="H352" s="12"/>
      <c r="I352" s="12">
        <v>1706.9227642142887</v>
      </c>
      <c r="J352" s="12">
        <v>1476.6803547395566</v>
      </c>
    </row>
    <row r="353" spans="1:10" x14ac:dyDescent="0.25">
      <c r="A353" s="180"/>
      <c r="B353" s="180"/>
      <c r="C353" s="141" t="s">
        <v>103</v>
      </c>
      <c r="D353" s="11">
        <v>7296.5518621759547</v>
      </c>
      <c r="E353" s="12">
        <v>7144.0681645247842</v>
      </c>
      <c r="F353" s="12">
        <v>9564.188299953863</v>
      </c>
      <c r="G353" s="18">
        <f t="shared" si="5"/>
        <v>1.3107819255740425</v>
      </c>
      <c r="H353" s="12">
        <v>232.06666666666669</v>
      </c>
      <c r="I353" s="12">
        <v>1764.2912827328084</v>
      </c>
      <c r="J353" s="12">
        <v>1500.7822065914086</v>
      </c>
    </row>
    <row r="354" spans="1:10" x14ac:dyDescent="0.25">
      <c r="A354" s="180" t="s">
        <v>128</v>
      </c>
      <c r="B354" s="180" t="s">
        <v>144</v>
      </c>
      <c r="C354" s="141" t="s">
        <v>140</v>
      </c>
      <c r="D354" s="11">
        <v>273.11197368421051</v>
      </c>
      <c r="E354" s="12">
        <v>263.17137844611523</v>
      </c>
      <c r="F354" s="12">
        <v>85.571654135338349</v>
      </c>
      <c r="G354" s="18">
        <f t="shared" si="5"/>
        <v>0.31332077089480431</v>
      </c>
      <c r="H354" s="12">
        <v>58.91100250626566</v>
      </c>
      <c r="I354" s="12">
        <v>4.9833333333333343</v>
      </c>
      <c r="J354" s="12">
        <v>3.23</v>
      </c>
    </row>
    <row r="355" spans="1:10" x14ac:dyDescent="0.25">
      <c r="A355" s="180"/>
      <c r="B355" s="180"/>
      <c r="C355" s="141" t="s">
        <v>139</v>
      </c>
      <c r="D355" s="11">
        <v>7802.4263292439182</v>
      </c>
      <c r="E355" s="12">
        <v>7324.8625927237563</v>
      </c>
      <c r="F355" s="12">
        <v>5230.8607653683257</v>
      </c>
      <c r="G355" s="18">
        <f t="shared" si="5"/>
        <v>0.67041463060827311</v>
      </c>
      <c r="H355" s="12">
        <v>3711.0041028473811</v>
      </c>
      <c r="I355" s="12">
        <v>38.188513617566898</v>
      </c>
      <c r="J355" s="12">
        <v>21.58687784644475</v>
      </c>
    </row>
    <row r="356" spans="1:10" x14ac:dyDescent="0.25">
      <c r="A356" s="180"/>
      <c r="B356" s="180"/>
      <c r="C356" s="141" t="s">
        <v>103</v>
      </c>
      <c r="D356" s="11">
        <v>8075.5383029281293</v>
      </c>
      <c r="E356" s="12">
        <v>7588.0339711698716</v>
      </c>
      <c r="F356" s="12">
        <v>5316.4324195036652</v>
      </c>
      <c r="G356" s="18">
        <f t="shared" si="5"/>
        <v>0.65833783706727844</v>
      </c>
      <c r="H356" s="12">
        <v>3769.9151053536457</v>
      </c>
      <c r="I356" s="12">
        <v>43.171846950900232</v>
      </c>
      <c r="J356" s="12">
        <v>24.816877846444754</v>
      </c>
    </row>
    <row r="357" spans="1:10" x14ac:dyDescent="0.25">
      <c r="A357" s="180"/>
      <c r="B357" s="180" t="s">
        <v>39</v>
      </c>
      <c r="C357" s="141" t="s">
        <v>140</v>
      </c>
      <c r="D357" s="11">
        <v>20.607142857142861</v>
      </c>
      <c r="E357" s="12">
        <v>19.607142857142858</v>
      </c>
      <c r="F357" s="12">
        <v>10.492857142857142</v>
      </c>
      <c r="G357" s="18">
        <f t="shared" si="5"/>
        <v>0.5091854419410744</v>
      </c>
      <c r="H357" s="12">
        <v>8.1000000000000014</v>
      </c>
      <c r="I357" s="12">
        <v>0.70000000000000007</v>
      </c>
      <c r="J357" s="12">
        <v>0.1</v>
      </c>
    </row>
    <row r="358" spans="1:10" x14ac:dyDescent="0.25">
      <c r="A358" s="180"/>
      <c r="B358" s="180"/>
      <c r="C358" s="141" t="s">
        <v>139</v>
      </c>
      <c r="D358" s="11">
        <v>1906.2712131647709</v>
      </c>
      <c r="E358" s="12">
        <v>1880.4689493042304</v>
      </c>
      <c r="F358" s="12">
        <v>1203.3893318320536</v>
      </c>
      <c r="G358" s="18">
        <f t="shared" si="5"/>
        <v>0.63127918185062426</v>
      </c>
      <c r="H358" s="12">
        <v>449.63042894009624</v>
      </c>
      <c r="I358" s="12">
        <v>2.9063791228156481</v>
      </c>
      <c r="J358" s="12">
        <v>0.54986775836302348</v>
      </c>
    </row>
    <row r="359" spans="1:10" x14ac:dyDescent="0.25">
      <c r="A359" s="180"/>
      <c r="B359" s="180"/>
      <c r="C359" s="141" t="s">
        <v>103</v>
      </c>
      <c r="D359" s="11">
        <v>1926.878356021914</v>
      </c>
      <c r="E359" s="12">
        <v>1900.0760921613737</v>
      </c>
      <c r="F359" s="12">
        <v>1213.8821889749108</v>
      </c>
      <c r="G359" s="18">
        <f t="shared" si="5"/>
        <v>0.62997344133388855</v>
      </c>
      <c r="H359" s="12">
        <v>457.73042894009615</v>
      </c>
      <c r="I359" s="12">
        <v>3.6063791228156479</v>
      </c>
      <c r="J359" s="12">
        <v>0.64986775836302346</v>
      </c>
    </row>
    <row r="360" spans="1:10" x14ac:dyDescent="0.25">
      <c r="A360" s="180"/>
      <c r="B360" s="180" t="s">
        <v>40</v>
      </c>
      <c r="C360" s="141" t="s">
        <v>140</v>
      </c>
      <c r="D360" s="11">
        <v>21.74818181818182</v>
      </c>
      <c r="E360" s="12">
        <v>21.74818181818182</v>
      </c>
      <c r="F360" s="12">
        <v>16.209090909090907</v>
      </c>
      <c r="G360" s="18">
        <f t="shared" si="5"/>
        <v>0.74530786272624661</v>
      </c>
      <c r="H360" s="12">
        <v>10.513636363636365</v>
      </c>
      <c r="I360" s="12">
        <v>2.5</v>
      </c>
      <c r="J360" s="12">
        <v>0</v>
      </c>
    </row>
    <row r="361" spans="1:10" x14ac:dyDescent="0.25">
      <c r="A361" s="180"/>
      <c r="B361" s="180"/>
      <c r="C361" s="141" t="s">
        <v>139</v>
      </c>
      <c r="D361" s="11">
        <v>5755.9027923808708</v>
      </c>
      <c r="E361" s="12">
        <v>5400.7983006076101</v>
      </c>
      <c r="F361" s="12">
        <v>2778.5598389347624</v>
      </c>
      <c r="G361" s="18">
        <f t="shared" si="5"/>
        <v>0.48273223839234425</v>
      </c>
      <c r="H361" s="12">
        <v>1200.1793558878767</v>
      </c>
      <c r="I361" s="12">
        <v>8.2170020702227511</v>
      </c>
      <c r="J361" s="12">
        <v>74.394384869574992</v>
      </c>
    </row>
    <row r="362" spans="1:10" x14ac:dyDescent="0.25">
      <c r="A362" s="180"/>
      <c r="B362" s="180"/>
      <c r="C362" s="141" t="s">
        <v>103</v>
      </c>
      <c r="D362" s="11">
        <v>5777.650974199054</v>
      </c>
      <c r="E362" s="12">
        <v>5422.5464824257924</v>
      </c>
      <c r="F362" s="12">
        <v>2794.7689298438531</v>
      </c>
      <c r="G362" s="18">
        <f t="shared" si="5"/>
        <v>0.48372062319518827</v>
      </c>
      <c r="H362" s="12">
        <v>1210.692992251513</v>
      </c>
      <c r="I362" s="12">
        <v>10.717002070222751</v>
      </c>
      <c r="J362" s="12">
        <v>74.394384869574992</v>
      </c>
    </row>
    <row r="363" spans="1:10" x14ac:dyDescent="0.25">
      <c r="A363" s="180"/>
      <c r="B363" s="180" t="s">
        <v>41</v>
      </c>
      <c r="C363" s="141" t="s">
        <v>140</v>
      </c>
      <c r="D363" s="11">
        <v>48.23550724637682</v>
      </c>
      <c r="E363" s="12">
        <v>47.898550724637687</v>
      </c>
      <c r="F363" s="12">
        <v>35.510869565217391</v>
      </c>
      <c r="G363" s="18">
        <f t="shared" si="5"/>
        <v>0.73619770149477937</v>
      </c>
      <c r="H363" s="12">
        <v>18.446376811594202</v>
      </c>
      <c r="I363" s="12">
        <v>0.18405797101449278</v>
      </c>
      <c r="J363" s="12">
        <v>0.11666666666666667</v>
      </c>
    </row>
    <row r="364" spans="1:10" x14ac:dyDescent="0.25">
      <c r="A364" s="180"/>
      <c r="B364" s="180"/>
      <c r="C364" s="141" t="s">
        <v>139</v>
      </c>
      <c r="D364" s="11">
        <v>6812.3981817837666</v>
      </c>
      <c r="E364" s="12">
        <v>6666.3901582629778</v>
      </c>
      <c r="F364" s="12">
        <v>4094.9701188453746</v>
      </c>
      <c r="G364" s="18">
        <f t="shared" si="5"/>
        <v>0.60110551520538724</v>
      </c>
      <c r="H364" s="12">
        <v>2423.3409847668595</v>
      </c>
      <c r="I364" s="12">
        <v>7.757404477210212</v>
      </c>
      <c r="J364" s="12">
        <v>7.757404477210212</v>
      </c>
    </row>
    <row r="365" spans="1:10" x14ac:dyDescent="0.25">
      <c r="A365" s="180"/>
      <c r="B365" s="180"/>
      <c r="C365" s="141" t="s">
        <v>103</v>
      </c>
      <c r="D365" s="11">
        <v>6860.6336890301427</v>
      </c>
      <c r="E365" s="12">
        <v>6714.2887089876158</v>
      </c>
      <c r="F365" s="12">
        <v>4130.4809884105916</v>
      </c>
      <c r="G365" s="18">
        <f t="shared" si="5"/>
        <v>0.60205531669983381</v>
      </c>
      <c r="H365" s="12">
        <v>2441.7873615784542</v>
      </c>
      <c r="I365" s="12">
        <v>7.9414624482247049</v>
      </c>
      <c r="J365" s="12">
        <v>7.8740711438768773</v>
      </c>
    </row>
    <row r="366" spans="1:10" x14ac:dyDescent="0.25">
      <c r="A366" s="180"/>
      <c r="B366" s="180" t="s">
        <v>42</v>
      </c>
      <c r="C366" s="141" t="s">
        <v>140</v>
      </c>
      <c r="D366" s="11">
        <v>12.738669590643276</v>
      </c>
      <c r="E366" s="12">
        <v>10.084186159844055</v>
      </c>
      <c r="F366" s="12">
        <v>21.258040935672515</v>
      </c>
      <c r="G366" s="18">
        <f t="shared" si="5"/>
        <v>1.6687803058560238</v>
      </c>
      <c r="H366" s="12">
        <v>20.054337231968812</v>
      </c>
      <c r="I366" s="12">
        <v>1.246150097465887</v>
      </c>
      <c r="J366" s="12">
        <v>6.0185185185185189E-2</v>
      </c>
    </row>
    <row r="367" spans="1:10" x14ac:dyDescent="0.25">
      <c r="A367" s="180"/>
      <c r="B367" s="180"/>
      <c r="C367" s="141" t="s">
        <v>139</v>
      </c>
      <c r="D367" s="11">
        <v>1084.1960105724982</v>
      </c>
      <c r="E367" s="12">
        <v>988.46218663931757</v>
      </c>
      <c r="F367" s="12">
        <v>652.54561721695632</v>
      </c>
      <c r="G367" s="18">
        <f t="shared" si="5"/>
        <v>0.60187052050891288</v>
      </c>
      <c r="H367" s="12">
        <v>264.01006073710681</v>
      </c>
      <c r="I367" s="12">
        <v>11.412742976516338</v>
      </c>
      <c r="J367" s="12"/>
    </row>
    <row r="368" spans="1:10" x14ac:dyDescent="0.25">
      <c r="A368" s="180"/>
      <c r="B368" s="180"/>
      <c r="C368" s="141" t="s">
        <v>103</v>
      </c>
      <c r="D368" s="11">
        <v>1096.9346801631414</v>
      </c>
      <c r="E368" s="12">
        <v>998.54637279916165</v>
      </c>
      <c r="F368" s="12">
        <v>673.80365815262894</v>
      </c>
      <c r="G368" s="18">
        <f t="shared" si="5"/>
        <v>0.61426051189521846</v>
      </c>
      <c r="H368" s="12">
        <v>284.06439796907569</v>
      </c>
      <c r="I368" s="12">
        <v>12.658893073982226</v>
      </c>
      <c r="J368" s="12">
        <v>6.0185185185185189E-2</v>
      </c>
    </row>
    <row r="369" spans="1:10" x14ac:dyDescent="0.25">
      <c r="A369" s="180"/>
      <c r="B369" s="180" t="s">
        <v>43</v>
      </c>
      <c r="C369" s="141" t="s">
        <v>140</v>
      </c>
      <c r="D369" s="11">
        <v>33.4</v>
      </c>
      <c r="E369" s="12">
        <v>31.800000000000004</v>
      </c>
      <c r="F369" s="12">
        <v>30.490000000000002</v>
      </c>
      <c r="G369" s="18">
        <f t="shared" si="5"/>
        <v>0.91287425149700607</v>
      </c>
      <c r="H369" s="12">
        <v>20.64</v>
      </c>
      <c r="I369" s="12">
        <v>0.3600000000000001</v>
      </c>
      <c r="J369" s="12">
        <v>0</v>
      </c>
    </row>
    <row r="370" spans="1:10" x14ac:dyDescent="0.25">
      <c r="A370" s="180"/>
      <c r="B370" s="180"/>
      <c r="C370" s="141" t="s">
        <v>139</v>
      </c>
      <c r="D370" s="11">
        <v>15481.660839596982</v>
      </c>
      <c r="E370" s="12">
        <v>14606.370537163879</v>
      </c>
      <c r="F370" s="12">
        <v>9246.842308548059</v>
      </c>
      <c r="G370" s="18">
        <f t="shared" si="5"/>
        <v>0.59727715290711492</v>
      </c>
      <c r="H370" s="12">
        <v>4167.6792972238263</v>
      </c>
      <c r="I370" s="12">
        <v>35.718364778478026</v>
      </c>
      <c r="J370" s="12">
        <v>32.41154139778277</v>
      </c>
    </row>
    <row r="371" spans="1:10" x14ac:dyDescent="0.25">
      <c r="A371" s="180"/>
      <c r="B371" s="180"/>
      <c r="C371" s="141" t="s">
        <v>103</v>
      </c>
      <c r="D371" s="11">
        <v>15515.060839596981</v>
      </c>
      <c r="E371" s="12">
        <v>14638.170537163878</v>
      </c>
      <c r="F371" s="12">
        <v>9277.332308548057</v>
      </c>
      <c r="G371" s="18">
        <f t="shared" si="5"/>
        <v>0.59795655360053646</v>
      </c>
      <c r="H371" s="12">
        <v>4188.3192972238267</v>
      </c>
      <c r="I371" s="12">
        <v>36.078364778478033</v>
      </c>
      <c r="J371" s="12">
        <v>32.41154139778277</v>
      </c>
    </row>
    <row r="372" spans="1:10" x14ac:dyDescent="0.25">
      <c r="A372" s="180"/>
      <c r="B372" s="180" t="s">
        <v>44</v>
      </c>
      <c r="C372" s="141" t="s">
        <v>140</v>
      </c>
      <c r="D372" s="11">
        <v>75.068181818181813</v>
      </c>
      <c r="E372" s="12">
        <v>75.068181818181813</v>
      </c>
      <c r="F372" s="12">
        <v>40.451010101010105</v>
      </c>
      <c r="G372" s="18">
        <f t="shared" si="5"/>
        <v>0.5388569314091568</v>
      </c>
      <c r="H372" s="12">
        <v>37.926767676767682</v>
      </c>
      <c r="I372" s="12">
        <v>0.40555555555555556</v>
      </c>
      <c r="J372" s="12">
        <v>0.1</v>
      </c>
    </row>
    <row r="373" spans="1:10" x14ac:dyDescent="0.25">
      <c r="A373" s="180"/>
      <c r="B373" s="180"/>
      <c r="C373" s="141" t="s">
        <v>139</v>
      </c>
      <c r="D373" s="11">
        <v>60738.846318399876</v>
      </c>
      <c r="E373" s="12">
        <v>57665.248559553736</v>
      </c>
      <c r="F373" s="12">
        <v>31857.631005284205</v>
      </c>
      <c r="G373" s="18">
        <f t="shared" si="5"/>
        <v>0.52450174700854402</v>
      </c>
      <c r="H373" s="12">
        <v>19562.71312567858</v>
      </c>
      <c r="I373" s="12">
        <v>53.867049539319595</v>
      </c>
      <c r="J373" s="12">
        <v>43.764676672328022</v>
      </c>
    </row>
    <row r="374" spans="1:10" x14ac:dyDescent="0.25">
      <c r="A374" s="180"/>
      <c r="B374" s="180"/>
      <c r="C374" s="141" t="s">
        <v>103</v>
      </c>
      <c r="D374" s="11">
        <v>60813.914500218067</v>
      </c>
      <c r="E374" s="12">
        <v>57740.316741371927</v>
      </c>
      <c r="F374" s="12">
        <v>31898.082015385218</v>
      </c>
      <c r="G374" s="18">
        <f t="shared" si="5"/>
        <v>0.52451946692678098</v>
      </c>
      <c r="H374" s="12">
        <v>19600.63989335535</v>
      </c>
      <c r="I374" s="12">
        <v>54.272605094875146</v>
      </c>
      <c r="J374" s="12">
        <v>43.864676672328017</v>
      </c>
    </row>
    <row r="375" spans="1:10" x14ac:dyDescent="0.25">
      <c r="A375" s="180"/>
      <c r="B375" s="180" t="s">
        <v>45</v>
      </c>
      <c r="C375" s="141" t="s">
        <v>140</v>
      </c>
      <c r="D375" s="11">
        <v>4</v>
      </c>
      <c r="E375" s="12">
        <v>4</v>
      </c>
      <c r="F375" s="12">
        <v>0.70000000000000007</v>
      </c>
      <c r="G375" s="18">
        <f t="shared" si="5"/>
        <v>0.17500000000000002</v>
      </c>
      <c r="H375" s="12">
        <v>0.65</v>
      </c>
      <c r="I375" s="12">
        <v>0</v>
      </c>
      <c r="J375" s="12">
        <v>0</v>
      </c>
    </row>
    <row r="376" spans="1:10" x14ac:dyDescent="0.25">
      <c r="A376" s="180"/>
      <c r="B376" s="180"/>
      <c r="C376" s="141" t="s">
        <v>139</v>
      </c>
      <c r="D376" s="11">
        <v>6541.2705490907547</v>
      </c>
      <c r="E376" s="12">
        <v>6150.4818813624024</v>
      </c>
      <c r="F376" s="12">
        <v>4446.0149157921905</v>
      </c>
      <c r="G376" s="18">
        <f t="shared" si="5"/>
        <v>0.67968674929829842</v>
      </c>
      <c r="H376" s="12">
        <v>2447.1789241018937</v>
      </c>
      <c r="I376" s="12">
        <v>9.7096761639425413</v>
      </c>
      <c r="J376" s="12">
        <v>7.5913185362388385</v>
      </c>
    </row>
    <row r="377" spans="1:10" x14ac:dyDescent="0.25">
      <c r="A377" s="180"/>
      <c r="B377" s="180"/>
      <c r="C377" s="141" t="s">
        <v>103</v>
      </c>
      <c r="D377" s="11">
        <v>6545.2705490907547</v>
      </c>
      <c r="E377" s="12">
        <v>6154.4818813624033</v>
      </c>
      <c r="F377" s="12">
        <v>4446.7149157921904</v>
      </c>
      <c r="G377" s="18">
        <f t="shared" si="5"/>
        <v>0.67937832094807937</v>
      </c>
      <c r="H377" s="12">
        <v>2447.8289241018938</v>
      </c>
      <c r="I377" s="12">
        <v>9.7096761639425413</v>
      </c>
      <c r="J377" s="12">
        <v>7.5913185362388385</v>
      </c>
    </row>
    <row r="378" spans="1:10" x14ac:dyDescent="0.25">
      <c r="A378" s="180"/>
      <c r="B378" s="180" t="s">
        <v>46</v>
      </c>
      <c r="C378" s="141" t="s">
        <v>140</v>
      </c>
      <c r="D378" s="11">
        <v>78.770241452818709</v>
      </c>
      <c r="E378" s="12">
        <v>74.419043195738112</v>
      </c>
      <c r="F378" s="12">
        <v>13.149724984206536</v>
      </c>
      <c r="G378" s="18">
        <f t="shared" si="5"/>
        <v>0.16693772599494788</v>
      </c>
      <c r="H378" s="12">
        <v>3.4130718954248369</v>
      </c>
      <c r="I378" s="12">
        <v>1.9660389202762083</v>
      </c>
      <c r="J378" s="12">
        <v>1.3304456999372252</v>
      </c>
    </row>
    <row r="379" spans="1:10" x14ac:dyDescent="0.25">
      <c r="A379" s="180"/>
      <c r="B379" s="180"/>
      <c r="C379" s="141" t="s">
        <v>139</v>
      </c>
      <c r="D379" s="11">
        <v>3032.591531595599</v>
      </c>
      <c r="E379" s="12">
        <v>2697.1689202234643</v>
      </c>
      <c r="F379" s="12">
        <v>1672.1464629941217</v>
      </c>
      <c r="G379" s="18">
        <f t="shared" si="5"/>
        <v>0.55139191861896464</v>
      </c>
      <c r="H379" s="12">
        <v>416.18609352747671</v>
      </c>
      <c r="I379" s="12">
        <v>10.436937651509394</v>
      </c>
      <c r="J379" s="12">
        <v>2.6732199882829861</v>
      </c>
    </row>
    <row r="380" spans="1:10" x14ac:dyDescent="0.25">
      <c r="A380" s="180"/>
      <c r="B380" s="180"/>
      <c r="C380" s="141" t="s">
        <v>103</v>
      </c>
      <c r="D380" s="11">
        <v>3111.3617730484175</v>
      </c>
      <c r="E380" s="12">
        <v>2771.587963419202</v>
      </c>
      <c r="F380" s="12">
        <v>1685.2961879783281</v>
      </c>
      <c r="G380" s="18">
        <f t="shared" si="5"/>
        <v>0.54165870474365518</v>
      </c>
      <c r="H380" s="12">
        <v>419.59916542290154</v>
      </c>
      <c r="I380" s="12">
        <v>12.402976571785604</v>
      </c>
      <c r="J380" s="12">
        <v>4.0036656882202113</v>
      </c>
    </row>
    <row r="381" spans="1:10" x14ac:dyDescent="0.25">
      <c r="A381" s="180"/>
      <c r="B381" s="180" t="s">
        <v>47</v>
      </c>
      <c r="C381" s="141" t="s">
        <v>140</v>
      </c>
      <c r="D381" s="11">
        <v>0.5</v>
      </c>
      <c r="E381" s="12">
        <v>0.5</v>
      </c>
      <c r="F381" s="12">
        <v>0.5</v>
      </c>
      <c r="G381" s="18">
        <f t="shared" si="5"/>
        <v>1</v>
      </c>
      <c r="H381" s="12"/>
      <c r="I381" s="12"/>
      <c r="J381" s="12"/>
    </row>
    <row r="382" spans="1:10" x14ac:dyDescent="0.25">
      <c r="A382" s="180"/>
      <c r="B382" s="180"/>
      <c r="C382" s="141" t="s">
        <v>139</v>
      </c>
      <c r="D382" s="11">
        <v>1015.1897337610017</v>
      </c>
      <c r="E382" s="12">
        <v>752.82424855543559</v>
      </c>
      <c r="F382" s="12">
        <v>311.63075351094727</v>
      </c>
      <c r="G382" s="18">
        <f t="shared" si="5"/>
        <v>0.30696799144770714</v>
      </c>
      <c r="H382" s="12">
        <v>50.416546434411856</v>
      </c>
      <c r="I382" s="12">
        <v>3.0486927249560436</v>
      </c>
      <c r="J382" s="12"/>
    </row>
    <row r="383" spans="1:10" x14ac:dyDescent="0.25">
      <c r="A383" s="180"/>
      <c r="B383" s="180"/>
      <c r="C383" s="141" t="s">
        <v>103</v>
      </c>
      <c r="D383" s="11">
        <v>1015.6897337610017</v>
      </c>
      <c r="E383" s="12">
        <v>753.32424855543559</v>
      </c>
      <c r="F383" s="12">
        <v>312.13075351094722</v>
      </c>
      <c r="G383" s="18">
        <f t="shared" si="5"/>
        <v>0.30730915469151882</v>
      </c>
      <c r="H383" s="12">
        <v>50.416546434411856</v>
      </c>
      <c r="I383" s="12">
        <v>3.0486927249560436</v>
      </c>
      <c r="J383" s="12"/>
    </row>
    <row r="384" spans="1:10" x14ac:dyDescent="0.25">
      <c r="A384" s="180"/>
      <c r="B384" s="180" t="s">
        <v>103</v>
      </c>
      <c r="C384" s="141" t="s">
        <v>140</v>
      </c>
      <c r="D384" s="11">
        <v>568.17989846755609</v>
      </c>
      <c r="E384" s="12">
        <v>548.29666501984161</v>
      </c>
      <c r="F384" s="12">
        <v>254.33324777339294</v>
      </c>
      <c r="G384" s="18">
        <f t="shared" si="5"/>
        <v>0.44762802848069388</v>
      </c>
      <c r="H384" s="12">
        <v>178.65519248565758</v>
      </c>
      <c r="I384" s="12">
        <v>12.345135877645479</v>
      </c>
      <c r="J384" s="12">
        <v>4.9372975517890776</v>
      </c>
    </row>
    <row r="385" spans="1:10" x14ac:dyDescent="0.25">
      <c r="A385" s="180"/>
      <c r="B385" s="180"/>
      <c r="C385" s="141" t="s">
        <v>139</v>
      </c>
      <c r="D385" s="11">
        <v>110170.75349959004</v>
      </c>
      <c r="E385" s="12">
        <v>104133.07633439681</v>
      </c>
      <c r="F385" s="12">
        <v>61494.591118326964</v>
      </c>
      <c r="G385" s="18">
        <f t="shared" si="5"/>
        <v>0.55817527941801537</v>
      </c>
      <c r="H385" s="12">
        <v>34692.338920145499</v>
      </c>
      <c r="I385" s="12">
        <v>181.26276312253745</v>
      </c>
      <c r="J385" s="12">
        <v>190.7292915462256</v>
      </c>
    </row>
    <row r="386" spans="1:10" x14ac:dyDescent="0.25">
      <c r="A386" s="180"/>
      <c r="B386" s="180"/>
      <c r="C386" s="141" t="s">
        <v>103</v>
      </c>
      <c r="D386" s="11">
        <v>110738.93339805769</v>
      </c>
      <c r="E386" s="12">
        <v>104681.37299941669</v>
      </c>
      <c r="F386" s="12">
        <v>61748.924366100407</v>
      </c>
      <c r="G386" s="18">
        <f t="shared" si="5"/>
        <v>0.55760808300491949</v>
      </c>
      <c r="H386" s="12">
        <v>34870.994112631175</v>
      </c>
      <c r="I386" s="12">
        <v>193.60789900018293</v>
      </c>
      <c r="J386" s="12">
        <v>195.66658909801467</v>
      </c>
    </row>
    <row r="387" spans="1:10" x14ac:dyDescent="0.25">
      <c r="A387" s="180" t="s">
        <v>129</v>
      </c>
      <c r="B387" s="180" t="s">
        <v>144</v>
      </c>
      <c r="C387" s="141" t="s">
        <v>139</v>
      </c>
      <c r="D387" s="11">
        <v>494.01928806927788</v>
      </c>
      <c r="E387" s="12">
        <v>482.73471270742402</v>
      </c>
      <c r="F387" s="12">
        <v>291.98051252523362</v>
      </c>
      <c r="G387" s="18">
        <f t="shared" si="5"/>
        <v>0.59103059248222767</v>
      </c>
      <c r="H387" s="12">
        <v>215.79983344364337</v>
      </c>
      <c r="I387" s="12"/>
      <c r="J387" s="12"/>
    </row>
    <row r="388" spans="1:10" x14ac:dyDescent="0.25">
      <c r="A388" s="180"/>
      <c r="B388" s="180"/>
      <c r="C388" s="141" t="s">
        <v>103</v>
      </c>
      <c r="D388" s="11">
        <v>494.01928806927788</v>
      </c>
      <c r="E388" s="12">
        <v>482.73471270742402</v>
      </c>
      <c r="F388" s="12">
        <v>291.98051252523362</v>
      </c>
      <c r="G388" s="18">
        <f t="shared" ref="G388:G451" si="6">F388/D388</f>
        <v>0.59103059248222767</v>
      </c>
      <c r="H388" s="12">
        <v>215.79983344364337</v>
      </c>
      <c r="I388" s="12"/>
      <c r="J388" s="12"/>
    </row>
    <row r="389" spans="1:10" x14ac:dyDescent="0.25">
      <c r="A389" s="180"/>
      <c r="B389" s="180" t="s">
        <v>39</v>
      </c>
      <c r="C389" s="141" t="s">
        <v>139</v>
      </c>
      <c r="D389" s="11">
        <v>49.545667111725663</v>
      </c>
      <c r="E389" s="12">
        <v>49.545667111725663</v>
      </c>
      <c r="F389" s="12">
        <v>45.021191377437063</v>
      </c>
      <c r="G389" s="18">
        <f t="shared" si="6"/>
        <v>0.90868069807020879</v>
      </c>
      <c r="H389" s="12">
        <v>18.535973523756077</v>
      </c>
      <c r="I389" s="12"/>
      <c r="J389" s="12"/>
    </row>
    <row r="390" spans="1:10" x14ac:dyDescent="0.25">
      <c r="A390" s="180"/>
      <c r="B390" s="180"/>
      <c r="C390" s="141" t="s">
        <v>103</v>
      </c>
      <c r="D390" s="11">
        <v>49.545667111725663</v>
      </c>
      <c r="E390" s="12">
        <v>49.545667111725663</v>
      </c>
      <c r="F390" s="12">
        <v>45.021191377437063</v>
      </c>
      <c r="G390" s="18">
        <f t="shared" si="6"/>
        <v>0.90868069807020879</v>
      </c>
      <c r="H390" s="12">
        <v>18.535973523756077</v>
      </c>
      <c r="I390" s="12"/>
      <c r="J390" s="12"/>
    </row>
    <row r="391" spans="1:10" x14ac:dyDescent="0.25">
      <c r="A391" s="180"/>
      <c r="B391" s="180" t="s">
        <v>40</v>
      </c>
      <c r="C391" s="141" t="s">
        <v>139</v>
      </c>
      <c r="D391" s="11">
        <v>542.89702416998489</v>
      </c>
      <c r="E391" s="12">
        <v>517.16333991637384</v>
      </c>
      <c r="F391" s="12">
        <v>296.00753298622811</v>
      </c>
      <c r="G391" s="18">
        <f t="shared" si="6"/>
        <v>0.54523697829949069</v>
      </c>
      <c r="H391" s="12">
        <v>98.652935252288586</v>
      </c>
      <c r="I391" s="12"/>
      <c r="J391" s="12"/>
    </row>
    <row r="392" spans="1:10" x14ac:dyDescent="0.25">
      <c r="A392" s="180"/>
      <c r="B392" s="180"/>
      <c r="C392" s="141" t="s">
        <v>103</v>
      </c>
      <c r="D392" s="11">
        <v>542.89702416998489</v>
      </c>
      <c r="E392" s="12">
        <v>517.16333991637384</v>
      </c>
      <c r="F392" s="12">
        <v>296.00753298622811</v>
      </c>
      <c r="G392" s="18">
        <f t="shared" si="6"/>
        <v>0.54523697829949069</v>
      </c>
      <c r="H392" s="12">
        <v>98.652935252288586</v>
      </c>
      <c r="I392" s="12"/>
      <c r="J392" s="12"/>
    </row>
    <row r="393" spans="1:10" x14ac:dyDescent="0.25">
      <c r="A393" s="180"/>
      <c r="B393" s="180" t="s">
        <v>41</v>
      </c>
      <c r="C393" s="141" t="s">
        <v>139</v>
      </c>
      <c r="D393" s="11">
        <v>2205.2618105491993</v>
      </c>
      <c r="E393" s="12">
        <v>2145.5971509759647</v>
      </c>
      <c r="F393" s="12">
        <v>3730.6443985376791</v>
      </c>
      <c r="G393" s="18">
        <f t="shared" si="6"/>
        <v>1.6917013574948718</v>
      </c>
      <c r="H393" s="12">
        <v>1427.9278073015905</v>
      </c>
      <c r="I393" s="12"/>
      <c r="J393" s="12"/>
    </row>
    <row r="394" spans="1:10" x14ac:dyDescent="0.25">
      <c r="A394" s="180"/>
      <c r="B394" s="180"/>
      <c r="C394" s="141" t="s">
        <v>103</v>
      </c>
      <c r="D394" s="11">
        <v>2205.2618105491993</v>
      </c>
      <c r="E394" s="12">
        <v>2145.5971509759647</v>
      </c>
      <c r="F394" s="12">
        <v>3730.6443985376791</v>
      </c>
      <c r="G394" s="18">
        <f t="shared" si="6"/>
        <v>1.6917013574948718</v>
      </c>
      <c r="H394" s="12">
        <v>1427.9278073015905</v>
      </c>
      <c r="I394" s="12"/>
      <c r="J394" s="12"/>
    </row>
    <row r="395" spans="1:10" x14ac:dyDescent="0.25">
      <c r="A395" s="180"/>
      <c r="B395" s="180" t="s">
        <v>42</v>
      </c>
      <c r="C395" s="141" t="s">
        <v>139</v>
      </c>
      <c r="D395" s="11">
        <v>141.75251844423721</v>
      </c>
      <c r="E395" s="12">
        <v>141.75251844423721</v>
      </c>
      <c r="F395" s="12">
        <v>84.839005037312432</v>
      </c>
      <c r="G395" s="18">
        <f t="shared" si="6"/>
        <v>0.59850086593478413</v>
      </c>
      <c r="H395" s="12">
        <v>14.872864326742857</v>
      </c>
      <c r="I395" s="12"/>
      <c r="J395" s="12"/>
    </row>
    <row r="396" spans="1:10" x14ac:dyDescent="0.25">
      <c r="A396" s="180"/>
      <c r="B396" s="180"/>
      <c r="C396" s="141" t="s">
        <v>103</v>
      </c>
      <c r="D396" s="11">
        <v>141.75251844423721</v>
      </c>
      <c r="E396" s="12">
        <v>141.75251844423721</v>
      </c>
      <c r="F396" s="12">
        <v>84.839005037312432</v>
      </c>
      <c r="G396" s="18">
        <f t="shared" si="6"/>
        <v>0.59850086593478413</v>
      </c>
      <c r="H396" s="12">
        <v>14.872864326742857</v>
      </c>
      <c r="I396" s="12"/>
      <c r="J396" s="12"/>
    </row>
    <row r="397" spans="1:10" x14ac:dyDescent="0.25">
      <c r="A397" s="180"/>
      <c r="B397" s="180" t="s">
        <v>43</v>
      </c>
      <c r="C397" s="141" t="s">
        <v>139</v>
      </c>
      <c r="D397" s="11">
        <v>858.8893863148528</v>
      </c>
      <c r="E397" s="12">
        <v>857.52473341239613</v>
      </c>
      <c r="F397" s="12">
        <v>700.22488542736141</v>
      </c>
      <c r="G397" s="18">
        <f t="shared" si="6"/>
        <v>0.81526782911096785</v>
      </c>
      <c r="H397" s="12">
        <v>164.70335036159361</v>
      </c>
      <c r="I397" s="12"/>
      <c r="J397" s="12"/>
    </row>
    <row r="398" spans="1:10" x14ac:dyDescent="0.25">
      <c r="A398" s="180"/>
      <c r="B398" s="180"/>
      <c r="C398" s="141" t="s">
        <v>103</v>
      </c>
      <c r="D398" s="11">
        <v>858.8893863148528</v>
      </c>
      <c r="E398" s="12">
        <v>857.52473341239613</v>
      </c>
      <c r="F398" s="12">
        <v>700.22488542736141</v>
      </c>
      <c r="G398" s="18">
        <f t="shared" si="6"/>
        <v>0.81526782911096785</v>
      </c>
      <c r="H398" s="12">
        <v>164.70335036159361</v>
      </c>
      <c r="I398" s="12"/>
      <c r="J398" s="12"/>
    </row>
    <row r="399" spans="1:10" x14ac:dyDescent="0.25">
      <c r="A399" s="180"/>
      <c r="B399" s="180" t="s">
        <v>44</v>
      </c>
      <c r="C399" s="141" t="s">
        <v>139</v>
      </c>
      <c r="D399" s="11">
        <v>987.24816569111772</v>
      </c>
      <c r="E399" s="12">
        <v>987.24816569111772</v>
      </c>
      <c r="F399" s="12">
        <v>834.12933147146839</v>
      </c>
      <c r="G399" s="18">
        <f t="shared" si="6"/>
        <v>0.84490339963056871</v>
      </c>
      <c r="H399" s="12">
        <v>248.77308069988061</v>
      </c>
      <c r="I399" s="12">
        <v>1.6635309771277704</v>
      </c>
      <c r="J399" s="12">
        <v>1.6635309771277704</v>
      </c>
    </row>
    <row r="400" spans="1:10" x14ac:dyDescent="0.25">
      <c r="A400" s="180"/>
      <c r="B400" s="180"/>
      <c r="C400" s="141" t="s">
        <v>103</v>
      </c>
      <c r="D400" s="11">
        <v>987.24816569111772</v>
      </c>
      <c r="E400" s="12">
        <v>987.24816569111772</v>
      </c>
      <c r="F400" s="12">
        <v>834.12933147146839</v>
      </c>
      <c r="G400" s="18">
        <f t="shared" si="6"/>
        <v>0.84490339963056871</v>
      </c>
      <c r="H400" s="12">
        <v>248.77308069988061</v>
      </c>
      <c r="I400" s="12">
        <v>1.6635309771277704</v>
      </c>
      <c r="J400" s="12">
        <v>1.6635309771277704</v>
      </c>
    </row>
    <row r="401" spans="1:10" x14ac:dyDescent="0.25">
      <c r="A401" s="180"/>
      <c r="B401" s="180" t="s">
        <v>45</v>
      </c>
      <c r="C401" s="141" t="s">
        <v>139</v>
      </c>
      <c r="D401" s="11">
        <v>141.18294699388269</v>
      </c>
      <c r="E401" s="12">
        <v>141.18294699388269</v>
      </c>
      <c r="F401" s="12">
        <v>150.49131444910958</v>
      </c>
      <c r="G401" s="18">
        <f t="shared" si="6"/>
        <v>1.0659312449089917</v>
      </c>
      <c r="H401" s="12">
        <v>32.944290251423404</v>
      </c>
      <c r="I401" s="12"/>
      <c r="J401" s="12"/>
    </row>
    <row r="402" spans="1:10" x14ac:dyDescent="0.25">
      <c r="A402" s="180"/>
      <c r="B402" s="180"/>
      <c r="C402" s="141" t="s">
        <v>103</v>
      </c>
      <c r="D402" s="11">
        <v>141.18294699388269</v>
      </c>
      <c r="E402" s="12">
        <v>141.18294699388269</v>
      </c>
      <c r="F402" s="12">
        <v>150.49131444910958</v>
      </c>
      <c r="G402" s="18">
        <f t="shared" si="6"/>
        <v>1.0659312449089917</v>
      </c>
      <c r="H402" s="12">
        <v>32.944290251423404</v>
      </c>
      <c r="I402" s="12"/>
      <c r="J402" s="12"/>
    </row>
    <row r="403" spans="1:10" x14ac:dyDescent="0.25">
      <c r="A403" s="180"/>
      <c r="B403" s="180" t="s">
        <v>46</v>
      </c>
      <c r="C403" s="141" t="s">
        <v>139</v>
      </c>
      <c r="D403" s="11">
        <v>863.82319703333872</v>
      </c>
      <c r="E403" s="12">
        <v>794.66795991801212</v>
      </c>
      <c r="F403" s="12">
        <v>689.21579625808681</v>
      </c>
      <c r="G403" s="18">
        <f t="shared" si="6"/>
        <v>0.79786673780593897</v>
      </c>
      <c r="H403" s="12">
        <v>46.946477878895891</v>
      </c>
      <c r="I403" s="12"/>
      <c r="J403" s="12"/>
    </row>
    <row r="404" spans="1:10" x14ac:dyDescent="0.25">
      <c r="A404" s="180"/>
      <c r="B404" s="180"/>
      <c r="C404" s="141" t="s">
        <v>103</v>
      </c>
      <c r="D404" s="11">
        <v>863.82319703333872</v>
      </c>
      <c r="E404" s="12">
        <v>794.66795991801212</v>
      </c>
      <c r="F404" s="12">
        <v>689.21579625808681</v>
      </c>
      <c r="G404" s="18">
        <f t="shared" si="6"/>
        <v>0.79786673780593897</v>
      </c>
      <c r="H404" s="12">
        <v>46.946477878895891</v>
      </c>
      <c r="I404" s="12"/>
      <c r="J404" s="12"/>
    </row>
    <row r="405" spans="1:10" x14ac:dyDescent="0.25">
      <c r="A405" s="180"/>
      <c r="B405" s="180" t="s">
        <v>47</v>
      </c>
      <c r="C405" s="141" t="s">
        <v>139</v>
      </c>
      <c r="D405" s="11">
        <v>480.31388297695162</v>
      </c>
      <c r="E405" s="12">
        <v>375.81413024302242</v>
      </c>
      <c r="F405" s="12">
        <v>317.04003475368643</v>
      </c>
      <c r="G405" s="18">
        <f t="shared" si="6"/>
        <v>0.66006843855666764</v>
      </c>
      <c r="H405" s="12">
        <v>70.651241085334675</v>
      </c>
      <c r="I405" s="12"/>
      <c r="J405" s="12"/>
    </row>
    <row r="406" spans="1:10" x14ac:dyDescent="0.25">
      <c r="A406" s="180"/>
      <c r="B406" s="180"/>
      <c r="C406" s="141" t="s">
        <v>103</v>
      </c>
      <c r="D406" s="11">
        <v>480.31388297695162</v>
      </c>
      <c r="E406" s="12">
        <v>375.81413024302242</v>
      </c>
      <c r="F406" s="12">
        <v>317.04003475368643</v>
      </c>
      <c r="G406" s="18">
        <f t="shared" si="6"/>
        <v>0.66006843855666764</v>
      </c>
      <c r="H406" s="12">
        <v>70.651241085334675</v>
      </c>
      <c r="I406" s="12"/>
      <c r="J406" s="12"/>
    </row>
    <row r="407" spans="1:10" x14ac:dyDescent="0.25">
      <c r="A407" s="180"/>
      <c r="B407" s="180" t="s">
        <v>103</v>
      </c>
      <c r="C407" s="141" t="s">
        <v>139</v>
      </c>
      <c r="D407" s="11">
        <v>6764.9338873545703</v>
      </c>
      <c r="E407" s="12">
        <v>6493.2313254141573</v>
      </c>
      <c r="F407" s="12">
        <v>7139.5940028236046</v>
      </c>
      <c r="G407" s="18">
        <f t="shared" si="6"/>
        <v>1.0553826721306725</v>
      </c>
      <c r="H407" s="12">
        <v>2339.8078541251507</v>
      </c>
      <c r="I407" s="12">
        <v>1.6635309771277704</v>
      </c>
      <c r="J407" s="12">
        <v>1.6635309771277704</v>
      </c>
    </row>
    <row r="408" spans="1:10" x14ac:dyDescent="0.25">
      <c r="A408" s="180"/>
      <c r="B408" s="180"/>
      <c r="C408" s="141" t="s">
        <v>103</v>
      </c>
      <c r="D408" s="11">
        <v>6764.9338873545703</v>
      </c>
      <c r="E408" s="12">
        <v>6493.2313254141573</v>
      </c>
      <c r="F408" s="12">
        <v>7139.5940028236046</v>
      </c>
      <c r="G408" s="18">
        <f t="shared" si="6"/>
        <v>1.0553826721306725</v>
      </c>
      <c r="H408" s="12">
        <v>2339.8078541251507</v>
      </c>
      <c r="I408" s="12">
        <v>1.6635309771277704</v>
      </c>
      <c r="J408" s="12">
        <v>1.6635309771277704</v>
      </c>
    </row>
    <row r="409" spans="1:10" x14ac:dyDescent="0.25">
      <c r="A409" s="180" t="s">
        <v>130</v>
      </c>
      <c r="B409" s="180" t="s">
        <v>144</v>
      </c>
      <c r="C409" s="141" t="s">
        <v>140</v>
      </c>
      <c r="D409" s="11">
        <v>49.253251879699256</v>
      </c>
      <c r="E409" s="12">
        <v>37.647061403508772</v>
      </c>
      <c r="F409" s="12">
        <v>20.87</v>
      </c>
      <c r="G409" s="18">
        <f t="shared" si="6"/>
        <v>0.42372836723501706</v>
      </c>
      <c r="H409" s="12">
        <v>7.8323809523809516</v>
      </c>
      <c r="I409" s="12">
        <v>0.83809523809523812</v>
      </c>
      <c r="J409" s="12">
        <v>0</v>
      </c>
    </row>
    <row r="410" spans="1:10" x14ac:dyDescent="0.25">
      <c r="A410" s="180"/>
      <c r="B410" s="180"/>
      <c r="C410" s="141" t="s">
        <v>139</v>
      </c>
      <c r="D410" s="11">
        <v>1470.1315460393394</v>
      </c>
      <c r="E410" s="12">
        <v>1423.7817313189817</v>
      </c>
      <c r="F410" s="12">
        <v>804.39054138569475</v>
      </c>
      <c r="G410" s="18">
        <f t="shared" si="6"/>
        <v>0.54715548656362889</v>
      </c>
      <c r="H410" s="12">
        <v>451.71195896442509</v>
      </c>
      <c r="I410" s="12"/>
      <c r="J410" s="12"/>
    </row>
    <row r="411" spans="1:10" x14ac:dyDescent="0.25">
      <c r="A411" s="180"/>
      <c r="B411" s="180"/>
      <c r="C411" s="141" t="s">
        <v>103</v>
      </c>
      <c r="D411" s="11">
        <v>1519.3847979190389</v>
      </c>
      <c r="E411" s="12">
        <v>1461.4287927224907</v>
      </c>
      <c r="F411" s="12">
        <v>825.26054138569452</v>
      </c>
      <c r="G411" s="18">
        <f t="shared" si="6"/>
        <v>0.54315440204218035</v>
      </c>
      <c r="H411" s="12">
        <v>459.54433991680605</v>
      </c>
      <c r="I411" s="12">
        <v>0.83809523809523812</v>
      </c>
      <c r="J411" s="12">
        <v>0</v>
      </c>
    </row>
    <row r="412" spans="1:10" x14ac:dyDescent="0.25">
      <c r="A412" s="180"/>
      <c r="B412" s="180" t="s">
        <v>39</v>
      </c>
      <c r="C412" s="141" t="s">
        <v>139</v>
      </c>
      <c r="D412" s="11">
        <v>4.7907592276589206</v>
      </c>
      <c r="E412" s="12">
        <v>4.7907592276589206</v>
      </c>
      <c r="F412" s="12">
        <v>1.047278097711323</v>
      </c>
      <c r="G412" s="18">
        <f t="shared" si="6"/>
        <v>0.21860378448263029</v>
      </c>
      <c r="H412" s="12">
        <v>0</v>
      </c>
      <c r="I412" s="12"/>
      <c r="J412" s="12"/>
    </row>
    <row r="413" spans="1:10" x14ac:dyDescent="0.25">
      <c r="A413" s="180"/>
      <c r="B413" s="180"/>
      <c r="C413" s="141" t="s">
        <v>103</v>
      </c>
      <c r="D413" s="11">
        <v>4.7907592276589206</v>
      </c>
      <c r="E413" s="12">
        <v>4.7907592276589206</v>
      </c>
      <c r="F413" s="12">
        <v>1.047278097711323</v>
      </c>
      <c r="G413" s="18">
        <f t="shared" si="6"/>
        <v>0.21860378448263029</v>
      </c>
      <c r="H413" s="12">
        <v>0</v>
      </c>
      <c r="I413" s="12"/>
      <c r="J413" s="12"/>
    </row>
    <row r="414" spans="1:10" x14ac:dyDescent="0.25">
      <c r="A414" s="180"/>
      <c r="B414" s="180" t="s">
        <v>40</v>
      </c>
      <c r="C414" s="141" t="s">
        <v>140</v>
      </c>
      <c r="D414" s="11">
        <v>4.875</v>
      </c>
      <c r="E414" s="12">
        <v>4.5340909090909083</v>
      </c>
      <c r="F414" s="12">
        <v>4.9000000000000004</v>
      </c>
      <c r="G414" s="18">
        <f t="shared" si="6"/>
        <v>1.0051282051282051</v>
      </c>
      <c r="H414" s="12">
        <v>2.2999999999999998</v>
      </c>
      <c r="I414" s="12">
        <v>0</v>
      </c>
      <c r="J414" s="12">
        <v>0</v>
      </c>
    </row>
    <row r="415" spans="1:10" x14ac:dyDescent="0.25">
      <c r="A415" s="180"/>
      <c r="B415" s="180"/>
      <c r="C415" s="141" t="s">
        <v>139</v>
      </c>
      <c r="D415" s="11">
        <v>300.02906803628696</v>
      </c>
      <c r="E415" s="12">
        <v>300.02906803628696</v>
      </c>
      <c r="F415" s="12">
        <v>141.76965312122249</v>
      </c>
      <c r="G415" s="18">
        <f t="shared" si="6"/>
        <v>0.47251972633557021</v>
      </c>
      <c r="H415" s="12">
        <v>10.905988955802295</v>
      </c>
      <c r="I415" s="12"/>
      <c r="J415" s="12"/>
    </row>
    <row r="416" spans="1:10" x14ac:dyDescent="0.25">
      <c r="A416" s="180"/>
      <c r="B416" s="180"/>
      <c r="C416" s="141" t="s">
        <v>103</v>
      </c>
      <c r="D416" s="11">
        <v>304.90406803628696</v>
      </c>
      <c r="E416" s="12">
        <v>304.56315894537789</v>
      </c>
      <c r="F416" s="12">
        <v>146.6696531212225</v>
      </c>
      <c r="G416" s="18">
        <f t="shared" si="6"/>
        <v>0.48103540915619131</v>
      </c>
      <c r="H416" s="12">
        <v>13.205988955802297</v>
      </c>
      <c r="I416" s="12">
        <v>0</v>
      </c>
      <c r="J416" s="12">
        <v>0</v>
      </c>
    </row>
    <row r="417" spans="1:10" x14ac:dyDescent="0.25">
      <c r="A417" s="180"/>
      <c r="B417" s="180" t="s">
        <v>41</v>
      </c>
      <c r="C417" s="141" t="s">
        <v>140</v>
      </c>
      <c r="D417" s="11">
        <v>2.5942028985507246</v>
      </c>
      <c r="E417" s="12">
        <v>2.5942028985507246</v>
      </c>
      <c r="F417" s="12">
        <v>1.4594202898550723</v>
      </c>
      <c r="G417" s="18">
        <f t="shared" si="6"/>
        <v>0.56256983240223457</v>
      </c>
      <c r="H417" s="12">
        <v>1.0405797101449274</v>
      </c>
      <c r="I417" s="12">
        <v>0</v>
      </c>
      <c r="J417" s="12">
        <v>0</v>
      </c>
    </row>
    <row r="418" spans="1:10" x14ac:dyDescent="0.25">
      <c r="A418" s="180"/>
      <c r="B418" s="180"/>
      <c r="C418" s="141" t="s">
        <v>139</v>
      </c>
      <c r="D418" s="11">
        <v>20.733793566583991</v>
      </c>
      <c r="E418" s="12">
        <v>20.733793566583991</v>
      </c>
      <c r="F418" s="12">
        <v>14.632751845057907</v>
      </c>
      <c r="G418" s="18">
        <f t="shared" si="6"/>
        <v>0.70574406936514777</v>
      </c>
      <c r="H418" s="12">
        <v>5.4286360388131882</v>
      </c>
      <c r="I418" s="12"/>
      <c r="J418" s="12"/>
    </row>
    <row r="419" spans="1:10" x14ac:dyDescent="0.25">
      <c r="A419" s="180"/>
      <c r="B419" s="180"/>
      <c r="C419" s="141" t="s">
        <v>103</v>
      </c>
      <c r="D419" s="11">
        <v>23.327996465134714</v>
      </c>
      <c r="E419" s="12">
        <v>23.327996465134714</v>
      </c>
      <c r="F419" s="12">
        <v>16.092172134912978</v>
      </c>
      <c r="G419" s="18">
        <f t="shared" si="6"/>
        <v>0.68982229823996377</v>
      </c>
      <c r="H419" s="12">
        <v>6.4692157489581152</v>
      </c>
      <c r="I419" s="12">
        <v>0</v>
      </c>
      <c r="J419" s="12">
        <v>0</v>
      </c>
    </row>
    <row r="420" spans="1:10" x14ac:dyDescent="0.25">
      <c r="A420" s="180"/>
      <c r="B420" s="180" t="s">
        <v>42</v>
      </c>
      <c r="C420" s="141" t="s">
        <v>140</v>
      </c>
      <c r="D420" s="11">
        <v>49.453216374269012</v>
      </c>
      <c r="E420" s="12">
        <v>46.196881091617939</v>
      </c>
      <c r="F420" s="12">
        <v>47.653996101364527</v>
      </c>
      <c r="G420" s="18">
        <f t="shared" si="6"/>
        <v>0.96361772995131945</v>
      </c>
      <c r="H420" s="12">
        <v>44.28362573099416</v>
      </c>
      <c r="I420" s="12">
        <v>0</v>
      </c>
      <c r="J420" s="12">
        <v>0</v>
      </c>
    </row>
    <row r="421" spans="1:10" x14ac:dyDescent="0.25">
      <c r="A421" s="180"/>
      <c r="B421" s="180"/>
      <c r="C421" s="141" t="s">
        <v>139</v>
      </c>
      <c r="D421" s="11">
        <v>301.94218737238555</v>
      </c>
      <c r="E421" s="12">
        <v>290.14795737322356</v>
      </c>
      <c r="F421" s="12">
        <v>212.25565267877619</v>
      </c>
      <c r="G421" s="18">
        <f t="shared" si="6"/>
        <v>0.702967857939643</v>
      </c>
      <c r="H421" s="12">
        <v>24.037260451998339</v>
      </c>
      <c r="I421" s="12">
        <v>1.3261004729845647</v>
      </c>
      <c r="J421" s="12"/>
    </row>
    <row r="422" spans="1:10" x14ac:dyDescent="0.25">
      <c r="A422" s="180"/>
      <c r="B422" s="180"/>
      <c r="C422" s="141" t="s">
        <v>103</v>
      </c>
      <c r="D422" s="11">
        <v>351.39540374665455</v>
      </c>
      <c r="E422" s="12">
        <v>336.34483846484159</v>
      </c>
      <c r="F422" s="12">
        <v>259.90964878014069</v>
      </c>
      <c r="G422" s="18">
        <f t="shared" si="6"/>
        <v>0.73965010927555463</v>
      </c>
      <c r="H422" s="12">
        <v>68.320886182992496</v>
      </c>
      <c r="I422" s="12">
        <v>1.3261004729845647</v>
      </c>
      <c r="J422" s="12">
        <v>0</v>
      </c>
    </row>
    <row r="423" spans="1:10" x14ac:dyDescent="0.25">
      <c r="A423" s="180"/>
      <c r="B423" s="180" t="s">
        <v>43</v>
      </c>
      <c r="C423" s="141" t="s">
        <v>139</v>
      </c>
      <c r="D423" s="11">
        <v>232.54656270472705</v>
      </c>
      <c r="E423" s="12">
        <v>221.74733381061858</v>
      </c>
      <c r="F423" s="12">
        <v>63.395962886921879</v>
      </c>
      <c r="G423" s="18">
        <f t="shared" si="6"/>
        <v>0.27261621134954411</v>
      </c>
      <c r="H423" s="12">
        <v>18.359039054959872</v>
      </c>
      <c r="I423" s="12"/>
      <c r="J423" s="12"/>
    </row>
    <row r="424" spans="1:10" x14ac:dyDescent="0.25">
      <c r="A424" s="180"/>
      <c r="B424" s="180"/>
      <c r="C424" s="141" t="s">
        <v>103</v>
      </c>
      <c r="D424" s="11">
        <v>232.54656270472705</v>
      </c>
      <c r="E424" s="12">
        <v>221.74733381061858</v>
      </c>
      <c r="F424" s="12">
        <v>63.395962886921879</v>
      </c>
      <c r="G424" s="18">
        <f t="shared" si="6"/>
        <v>0.27261621134954411</v>
      </c>
      <c r="H424" s="12">
        <v>18.359039054959872</v>
      </c>
      <c r="I424" s="12"/>
      <c r="J424" s="12"/>
    </row>
    <row r="425" spans="1:10" x14ac:dyDescent="0.25">
      <c r="A425" s="180"/>
      <c r="B425" s="180" t="s">
        <v>44</v>
      </c>
      <c r="C425" s="141" t="s">
        <v>140</v>
      </c>
      <c r="D425" s="11">
        <v>24.545454545454547</v>
      </c>
      <c r="E425" s="12">
        <v>24.545454545454547</v>
      </c>
      <c r="F425" s="12">
        <v>49.090909090909093</v>
      </c>
      <c r="G425" s="18">
        <f t="shared" si="6"/>
        <v>2</v>
      </c>
      <c r="H425" s="12">
        <v>49.090909090909093</v>
      </c>
      <c r="I425" s="12">
        <v>0</v>
      </c>
      <c r="J425" s="12">
        <v>0</v>
      </c>
    </row>
    <row r="426" spans="1:10" x14ac:dyDescent="0.25">
      <c r="A426" s="180"/>
      <c r="B426" s="180"/>
      <c r="C426" s="141" t="s">
        <v>139</v>
      </c>
      <c r="D426" s="11">
        <v>278.58264266847391</v>
      </c>
      <c r="E426" s="12">
        <v>278.58264266847391</v>
      </c>
      <c r="F426" s="12">
        <v>273.82920539699728</v>
      </c>
      <c r="G426" s="18">
        <f t="shared" si="6"/>
        <v>0.9829370659063873</v>
      </c>
      <c r="H426" s="12">
        <v>28.726545016041186</v>
      </c>
      <c r="I426" s="12"/>
      <c r="J426" s="12">
        <v>8.6623965033471713</v>
      </c>
    </row>
    <row r="427" spans="1:10" x14ac:dyDescent="0.25">
      <c r="A427" s="180"/>
      <c r="B427" s="180"/>
      <c r="C427" s="141" t="s">
        <v>103</v>
      </c>
      <c r="D427" s="11">
        <v>303.12809721392847</v>
      </c>
      <c r="E427" s="12">
        <v>303.12809721392847</v>
      </c>
      <c r="F427" s="12">
        <v>322.92011448790629</v>
      </c>
      <c r="G427" s="18">
        <f t="shared" si="6"/>
        <v>1.0652925857282372</v>
      </c>
      <c r="H427" s="12">
        <v>77.817454106950279</v>
      </c>
      <c r="I427" s="12">
        <v>0</v>
      </c>
      <c r="J427" s="12">
        <v>8.6623965033471713</v>
      </c>
    </row>
    <row r="428" spans="1:10" x14ac:dyDescent="0.25">
      <c r="A428" s="180"/>
      <c r="B428" s="180" t="s">
        <v>45</v>
      </c>
      <c r="C428" s="141" t="s">
        <v>139</v>
      </c>
      <c r="D428" s="11">
        <v>253.59335395841225</v>
      </c>
      <c r="E428" s="12">
        <v>253.59335395841225</v>
      </c>
      <c r="F428" s="12">
        <v>94.351335489682512</v>
      </c>
      <c r="G428" s="18">
        <f t="shared" si="6"/>
        <v>0.37205760331225224</v>
      </c>
      <c r="H428" s="12">
        <v>21.127861578953766</v>
      </c>
      <c r="I428" s="12"/>
      <c r="J428" s="12"/>
    </row>
    <row r="429" spans="1:10" x14ac:dyDescent="0.25">
      <c r="A429" s="180"/>
      <c r="B429" s="180"/>
      <c r="C429" s="141" t="s">
        <v>103</v>
      </c>
      <c r="D429" s="11">
        <v>253.59335395841225</v>
      </c>
      <c r="E429" s="12">
        <v>253.59335395841225</v>
      </c>
      <c r="F429" s="12">
        <v>94.351335489682512</v>
      </c>
      <c r="G429" s="18">
        <f t="shared" si="6"/>
        <v>0.37205760331225224</v>
      </c>
      <c r="H429" s="12">
        <v>21.127861578953766</v>
      </c>
      <c r="I429" s="12"/>
      <c r="J429" s="12"/>
    </row>
    <row r="430" spans="1:10" x14ac:dyDescent="0.25">
      <c r="A430" s="180"/>
      <c r="B430" s="180" t="s">
        <v>46</v>
      </c>
      <c r="C430" s="141" t="s">
        <v>140</v>
      </c>
      <c r="D430" s="11">
        <v>28.98312193050478</v>
      </c>
      <c r="E430" s="12">
        <v>24.669396440308702</v>
      </c>
      <c r="F430" s="12">
        <v>10.761996048890364</v>
      </c>
      <c r="G430" s="18">
        <f t="shared" si="6"/>
        <v>0.37131942082344643</v>
      </c>
      <c r="H430" s="12">
        <v>7.6985266422953362</v>
      </c>
      <c r="I430" s="12">
        <v>0.66060152874709199</v>
      </c>
      <c r="J430" s="12">
        <v>0.16176470588235292</v>
      </c>
    </row>
    <row r="431" spans="1:10" x14ac:dyDescent="0.25">
      <c r="A431" s="180"/>
      <c r="B431" s="180"/>
      <c r="C431" s="141" t="s">
        <v>139</v>
      </c>
      <c r="D431" s="11">
        <v>3673.7105374106991</v>
      </c>
      <c r="E431" s="12">
        <v>3422.0659573671091</v>
      </c>
      <c r="F431" s="12">
        <v>2820.6145492849014</v>
      </c>
      <c r="G431" s="18">
        <f t="shared" si="6"/>
        <v>0.76778355849258717</v>
      </c>
      <c r="H431" s="12">
        <v>871.8679183699038</v>
      </c>
      <c r="I431" s="12">
        <v>13.137595454631363</v>
      </c>
      <c r="J431" s="12">
        <v>7.1241682633027565</v>
      </c>
    </row>
    <row r="432" spans="1:10" x14ac:dyDescent="0.25">
      <c r="A432" s="180"/>
      <c r="B432" s="180"/>
      <c r="C432" s="141" t="s">
        <v>103</v>
      </c>
      <c r="D432" s="11">
        <v>3702.6936593412047</v>
      </c>
      <c r="E432" s="12">
        <v>3446.7353538074185</v>
      </c>
      <c r="F432" s="12">
        <v>2831.3765453337928</v>
      </c>
      <c r="G432" s="18">
        <f t="shared" si="6"/>
        <v>0.76468020469118703</v>
      </c>
      <c r="H432" s="12">
        <v>879.56644501219944</v>
      </c>
      <c r="I432" s="12">
        <v>13.798196983378459</v>
      </c>
      <c r="J432" s="12">
        <v>7.2859329691851098</v>
      </c>
    </row>
    <row r="433" spans="1:10" x14ac:dyDescent="0.25">
      <c r="A433" s="180"/>
      <c r="B433" s="180" t="s">
        <v>47</v>
      </c>
      <c r="C433" s="141" t="s">
        <v>140</v>
      </c>
      <c r="D433" s="11">
        <v>0.75</v>
      </c>
      <c r="E433" s="12">
        <v>0.75</v>
      </c>
      <c r="F433" s="12">
        <v>1.25</v>
      </c>
      <c r="G433" s="18">
        <f t="shared" si="6"/>
        <v>1.6666666666666667</v>
      </c>
      <c r="H433" s="12">
        <v>0.55000000000000004</v>
      </c>
      <c r="I433" s="12">
        <v>0.1</v>
      </c>
      <c r="J433" s="12"/>
    </row>
    <row r="434" spans="1:10" x14ac:dyDescent="0.25">
      <c r="A434" s="180"/>
      <c r="B434" s="180"/>
      <c r="C434" s="141" t="s">
        <v>139</v>
      </c>
      <c r="D434" s="11">
        <v>1255.7285431246032</v>
      </c>
      <c r="E434" s="12">
        <v>887.34440658071219</v>
      </c>
      <c r="F434" s="12">
        <v>739.1603542165966</v>
      </c>
      <c r="G434" s="18">
        <f t="shared" si="6"/>
        <v>0.58863068635627191</v>
      </c>
      <c r="H434" s="12">
        <v>142.12144484389768</v>
      </c>
      <c r="I434" s="12">
        <v>-0.50338834512876141</v>
      </c>
      <c r="J434" s="12">
        <v>-0.50338834512876141</v>
      </c>
    </row>
    <row r="435" spans="1:10" x14ac:dyDescent="0.25">
      <c r="A435" s="180"/>
      <c r="B435" s="180"/>
      <c r="C435" s="141" t="s">
        <v>103</v>
      </c>
      <c r="D435" s="11">
        <v>1256.4785431246032</v>
      </c>
      <c r="E435" s="12">
        <v>888.09440658071208</v>
      </c>
      <c r="F435" s="12">
        <v>740.4103542165966</v>
      </c>
      <c r="G435" s="18">
        <f t="shared" si="6"/>
        <v>0.58927417286040451</v>
      </c>
      <c r="H435" s="12">
        <v>142.67144484389772</v>
      </c>
      <c r="I435" s="12">
        <v>-0.40338834512876137</v>
      </c>
      <c r="J435" s="12">
        <v>-0.50338834512876141</v>
      </c>
    </row>
    <row r="436" spans="1:10" x14ac:dyDescent="0.25">
      <c r="A436" s="180"/>
      <c r="B436" s="180" t="s">
        <v>103</v>
      </c>
      <c r="C436" s="141" t="s">
        <v>140</v>
      </c>
      <c r="D436" s="11">
        <v>160.45424762847833</v>
      </c>
      <c r="E436" s="12">
        <v>140.93708728853156</v>
      </c>
      <c r="F436" s="12">
        <v>135.98632153101906</v>
      </c>
      <c r="G436" s="18">
        <f t="shared" si="6"/>
        <v>0.84750839283411672</v>
      </c>
      <c r="H436" s="12">
        <v>112.79602212672445</v>
      </c>
      <c r="I436" s="12">
        <v>1.5986967668423302</v>
      </c>
      <c r="J436" s="12">
        <v>0.16176470588235292</v>
      </c>
    </row>
    <row r="437" spans="1:10" x14ac:dyDescent="0.25">
      <c r="A437" s="180"/>
      <c r="B437" s="180"/>
      <c r="C437" s="141" t="s">
        <v>139</v>
      </c>
      <c r="D437" s="11">
        <v>7791.7889941091707</v>
      </c>
      <c r="E437" s="12">
        <v>7102.8170039080605</v>
      </c>
      <c r="F437" s="12">
        <v>5165.4472844035627</v>
      </c>
      <c r="G437" s="18">
        <f t="shared" si="6"/>
        <v>0.66293469809164463</v>
      </c>
      <c r="H437" s="12">
        <v>1574.286653274796</v>
      </c>
      <c r="I437" s="12">
        <v>13.960307582487168</v>
      </c>
      <c r="J437" s="12">
        <v>15.283176421521166</v>
      </c>
    </row>
    <row r="438" spans="1:10" x14ac:dyDescent="0.25">
      <c r="A438" s="180"/>
      <c r="B438" s="180"/>
      <c r="C438" s="141" t="s">
        <v>103</v>
      </c>
      <c r="D438" s="11">
        <v>7952.2432417376513</v>
      </c>
      <c r="E438" s="12">
        <v>7243.7540911965943</v>
      </c>
      <c r="F438" s="12">
        <v>5301.4336059345824</v>
      </c>
      <c r="G438" s="18">
        <f t="shared" si="6"/>
        <v>0.66665888413847885</v>
      </c>
      <c r="H438" s="12">
        <v>1687.0826754015195</v>
      </c>
      <c r="I438" s="12">
        <v>15.5590043493295</v>
      </c>
      <c r="J438" s="12">
        <v>15.444941127403521</v>
      </c>
    </row>
    <row r="439" spans="1:10" x14ac:dyDescent="0.25">
      <c r="A439" s="180" t="s">
        <v>131</v>
      </c>
      <c r="B439" s="180" t="s">
        <v>144</v>
      </c>
      <c r="C439" s="141" t="s">
        <v>139</v>
      </c>
      <c r="D439" s="11">
        <v>44.789931236986504</v>
      </c>
      <c r="E439" s="12">
        <v>44.789931236986504</v>
      </c>
      <c r="F439" s="12">
        <v>107.49583496876761</v>
      </c>
      <c r="G439" s="18">
        <f t="shared" si="6"/>
        <v>2.4</v>
      </c>
      <c r="H439" s="12"/>
      <c r="I439" s="12"/>
      <c r="J439" s="12"/>
    </row>
    <row r="440" spans="1:10" x14ac:dyDescent="0.25">
      <c r="A440" s="180"/>
      <c r="B440" s="180"/>
      <c r="C440" s="141" t="s">
        <v>103</v>
      </c>
      <c r="D440" s="11">
        <v>44.789931236986504</v>
      </c>
      <c r="E440" s="12">
        <v>44.789931236986504</v>
      </c>
      <c r="F440" s="12">
        <v>107.49583496876761</v>
      </c>
      <c r="G440" s="18">
        <f t="shared" si="6"/>
        <v>2.4</v>
      </c>
      <c r="H440" s="12"/>
      <c r="I440" s="12"/>
      <c r="J440" s="12"/>
    </row>
    <row r="441" spans="1:10" x14ac:dyDescent="0.25">
      <c r="A441" s="180"/>
      <c r="B441" s="180" t="s">
        <v>39</v>
      </c>
      <c r="C441" s="141" t="s">
        <v>139</v>
      </c>
      <c r="D441" s="11">
        <v>4.716890780736966</v>
      </c>
      <c r="E441" s="12">
        <v>2.358445390368483</v>
      </c>
      <c r="F441" s="12">
        <v>3.396161362130615</v>
      </c>
      <c r="G441" s="18">
        <f t="shared" si="6"/>
        <v>0.71999999999999986</v>
      </c>
      <c r="H441" s="12"/>
      <c r="I441" s="12"/>
      <c r="J441" s="12"/>
    </row>
    <row r="442" spans="1:10" x14ac:dyDescent="0.25">
      <c r="A442" s="180"/>
      <c r="B442" s="180"/>
      <c r="C442" s="141" t="s">
        <v>103</v>
      </c>
      <c r="D442" s="11">
        <v>4.716890780736966</v>
      </c>
      <c r="E442" s="12">
        <v>2.358445390368483</v>
      </c>
      <c r="F442" s="12">
        <v>3.396161362130615</v>
      </c>
      <c r="G442" s="18">
        <f t="shared" si="6"/>
        <v>0.71999999999999986</v>
      </c>
      <c r="H442" s="12"/>
      <c r="I442" s="12"/>
      <c r="J442" s="12"/>
    </row>
    <row r="443" spans="1:10" x14ac:dyDescent="0.25">
      <c r="A443" s="180"/>
      <c r="B443" s="180" t="s">
        <v>42</v>
      </c>
      <c r="C443" s="141" t="s">
        <v>139</v>
      </c>
      <c r="D443" s="11">
        <v>43.887113809045012</v>
      </c>
      <c r="E443" s="12">
        <v>43.887113809045012</v>
      </c>
      <c r="F443" s="12">
        <v>54.420680803835914</v>
      </c>
      <c r="G443" s="18">
        <f t="shared" si="6"/>
        <v>1.2400150313056122</v>
      </c>
      <c r="H443" s="12"/>
      <c r="I443" s="12">
        <v>3.8955478372676058E-2</v>
      </c>
      <c r="J443" s="12">
        <v>7.7910956745352117E-2</v>
      </c>
    </row>
    <row r="444" spans="1:10" x14ac:dyDescent="0.25">
      <c r="A444" s="180"/>
      <c r="B444" s="180"/>
      <c r="C444" s="141" t="s">
        <v>103</v>
      </c>
      <c r="D444" s="11">
        <v>43.887113809045012</v>
      </c>
      <c r="E444" s="12">
        <v>43.887113809045012</v>
      </c>
      <c r="F444" s="12">
        <v>54.420680803835914</v>
      </c>
      <c r="G444" s="18">
        <f t="shared" si="6"/>
        <v>1.2400150313056122</v>
      </c>
      <c r="H444" s="12"/>
      <c r="I444" s="12">
        <v>3.8955478372676058E-2</v>
      </c>
      <c r="J444" s="12">
        <v>7.7910956745352117E-2</v>
      </c>
    </row>
    <row r="445" spans="1:10" x14ac:dyDescent="0.25">
      <c r="A445" s="180"/>
      <c r="B445" s="180" t="s">
        <v>45</v>
      </c>
      <c r="C445" s="141" t="s">
        <v>139</v>
      </c>
      <c r="D445" s="11">
        <v>23.24939798384063</v>
      </c>
      <c r="E445" s="12">
        <v>23.24939798384063</v>
      </c>
      <c r="F445" s="12">
        <v>5.5798555161217509</v>
      </c>
      <c r="G445" s="18">
        <f t="shared" si="6"/>
        <v>0.24</v>
      </c>
      <c r="H445" s="12"/>
      <c r="I445" s="12"/>
      <c r="J445" s="12"/>
    </row>
    <row r="446" spans="1:10" x14ac:dyDescent="0.25">
      <c r="A446" s="180"/>
      <c r="B446" s="180"/>
      <c r="C446" s="141" t="s">
        <v>103</v>
      </c>
      <c r="D446" s="11">
        <v>23.24939798384063</v>
      </c>
      <c r="E446" s="12">
        <v>23.24939798384063</v>
      </c>
      <c r="F446" s="12">
        <v>5.5798555161217509</v>
      </c>
      <c r="G446" s="18">
        <f t="shared" si="6"/>
        <v>0.24</v>
      </c>
      <c r="H446" s="12"/>
      <c r="I446" s="12"/>
      <c r="J446" s="12"/>
    </row>
    <row r="447" spans="1:10" x14ac:dyDescent="0.25">
      <c r="A447" s="180"/>
      <c r="B447" s="180" t="s">
        <v>46</v>
      </c>
      <c r="C447" s="141" t="s">
        <v>139</v>
      </c>
      <c r="D447" s="11">
        <v>12.694968564362112</v>
      </c>
      <c r="E447" s="12">
        <v>12.694968564362112</v>
      </c>
      <c r="F447" s="12">
        <v>3.6561509465362878</v>
      </c>
      <c r="G447" s="18">
        <f t="shared" si="6"/>
        <v>0.28799999999999998</v>
      </c>
      <c r="H447" s="12"/>
      <c r="I447" s="12"/>
      <c r="J447" s="12"/>
    </row>
    <row r="448" spans="1:10" x14ac:dyDescent="0.25">
      <c r="A448" s="180"/>
      <c r="B448" s="180"/>
      <c r="C448" s="141" t="s">
        <v>103</v>
      </c>
      <c r="D448" s="11">
        <v>12.694968564362112</v>
      </c>
      <c r="E448" s="12">
        <v>12.694968564362112</v>
      </c>
      <c r="F448" s="12">
        <v>3.6561509465362878</v>
      </c>
      <c r="G448" s="18">
        <f t="shared" si="6"/>
        <v>0.28799999999999998</v>
      </c>
      <c r="H448" s="12"/>
      <c r="I448" s="12"/>
      <c r="J448" s="12"/>
    </row>
    <row r="449" spans="1:10" x14ac:dyDescent="0.25">
      <c r="A449" s="180"/>
      <c r="B449" s="180" t="s">
        <v>47</v>
      </c>
      <c r="C449" s="141" t="s">
        <v>139</v>
      </c>
      <c r="D449" s="11">
        <v>2.9484088937489075</v>
      </c>
      <c r="E449" s="12">
        <v>2.9484088937489075</v>
      </c>
      <c r="F449" s="12">
        <v>1.415236269</v>
      </c>
      <c r="G449" s="18">
        <f t="shared" si="6"/>
        <v>0.48000000000017784</v>
      </c>
      <c r="H449" s="12"/>
      <c r="I449" s="12"/>
      <c r="J449" s="12"/>
    </row>
    <row r="450" spans="1:10" x14ac:dyDescent="0.25">
      <c r="A450" s="180"/>
      <c r="B450" s="180"/>
      <c r="C450" s="141" t="s">
        <v>103</v>
      </c>
      <c r="D450" s="11">
        <v>2.9484088937489075</v>
      </c>
      <c r="E450" s="12">
        <v>2.9484088937489075</v>
      </c>
      <c r="F450" s="12">
        <v>1.415236269</v>
      </c>
      <c r="G450" s="18">
        <f t="shared" si="6"/>
        <v>0.48000000000017784</v>
      </c>
      <c r="H450" s="12"/>
      <c r="I450" s="12"/>
      <c r="J450" s="12"/>
    </row>
    <row r="451" spans="1:10" x14ac:dyDescent="0.25">
      <c r="A451" s="180"/>
      <c r="B451" s="180" t="s">
        <v>103</v>
      </c>
      <c r="C451" s="141" t="s">
        <v>139</v>
      </c>
      <c r="D451" s="11">
        <v>132.28671126872015</v>
      </c>
      <c r="E451" s="12">
        <v>129.92826587835165</v>
      </c>
      <c r="F451" s="12">
        <v>175.96391986639216</v>
      </c>
      <c r="G451" s="18">
        <f t="shared" si="6"/>
        <v>1.3301707947743024</v>
      </c>
      <c r="H451" s="12"/>
      <c r="I451" s="12">
        <v>3.8955478372676058E-2</v>
      </c>
      <c r="J451" s="12">
        <v>7.7910956745352117E-2</v>
      </c>
    </row>
    <row r="452" spans="1:10" x14ac:dyDescent="0.25">
      <c r="A452" s="180"/>
      <c r="B452" s="180"/>
      <c r="C452" s="141" t="s">
        <v>103</v>
      </c>
      <c r="D452" s="11">
        <v>132.28671126872015</v>
      </c>
      <c r="E452" s="12">
        <v>129.92826587835165</v>
      </c>
      <c r="F452" s="12">
        <v>175.96391986639216</v>
      </c>
      <c r="G452" s="18">
        <f t="shared" ref="G452:G509" si="7">F452/D452</f>
        <v>1.3301707947743024</v>
      </c>
      <c r="H452" s="12"/>
      <c r="I452" s="12">
        <v>3.8955478372676058E-2</v>
      </c>
      <c r="J452" s="12">
        <v>7.7910956745352117E-2</v>
      </c>
    </row>
    <row r="453" spans="1:10" x14ac:dyDescent="0.25">
      <c r="A453" s="180" t="s">
        <v>132</v>
      </c>
      <c r="B453" s="180" t="s">
        <v>43</v>
      </c>
      <c r="C453" s="141" t="s">
        <v>139</v>
      </c>
      <c r="D453" s="11">
        <v>11.372107520472252</v>
      </c>
      <c r="E453" s="12">
        <v>11.372107520472252</v>
      </c>
      <c r="F453" s="12">
        <v>9.0976860163778012E-2</v>
      </c>
      <c r="G453" s="18">
        <f t="shared" si="7"/>
        <v>8.0000000000000002E-3</v>
      </c>
      <c r="H453" s="12"/>
      <c r="I453" s="12"/>
      <c r="J453" s="12"/>
    </row>
    <row r="454" spans="1:10" x14ac:dyDescent="0.25">
      <c r="A454" s="180"/>
      <c r="B454" s="180"/>
      <c r="C454" s="141" t="s">
        <v>103</v>
      </c>
      <c r="D454" s="11">
        <v>11.372107520472252</v>
      </c>
      <c r="E454" s="12">
        <v>11.372107520472252</v>
      </c>
      <c r="F454" s="12">
        <v>9.0976860163778012E-2</v>
      </c>
      <c r="G454" s="18">
        <f t="shared" si="7"/>
        <v>8.0000000000000002E-3</v>
      </c>
      <c r="H454" s="12"/>
      <c r="I454" s="12"/>
      <c r="J454" s="12"/>
    </row>
    <row r="455" spans="1:10" x14ac:dyDescent="0.25">
      <c r="A455" s="180"/>
      <c r="B455" s="180" t="s">
        <v>103</v>
      </c>
      <c r="C455" s="141" t="s">
        <v>139</v>
      </c>
      <c r="D455" s="11">
        <v>11.372107520472252</v>
      </c>
      <c r="E455" s="12">
        <v>11.372107520472252</v>
      </c>
      <c r="F455" s="12">
        <v>9.0976860163778012E-2</v>
      </c>
      <c r="G455" s="18">
        <f t="shared" si="7"/>
        <v>8.0000000000000002E-3</v>
      </c>
      <c r="H455" s="12"/>
      <c r="I455" s="12"/>
      <c r="J455" s="12"/>
    </row>
    <row r="456" spans="1:10" x14ac:dyDescent="0.25">
      <c r="A456" s="180"/>
      <c r="B456" s="180"/>
      <c r="C456" s="141" t="s">
        <v>103</v>
      </c>
      <c r="D456" s="11">
        <v>11.372107520472252</v>
      </c>
      <c r="E456" s="12">
        <v>11.372107520472252</v>
      </c>
      <c r="F456" s="12">
        <v>9.0976860163778012E-2</v>
      </c>
      <c r="G456" s="18">
        <f t="shared" si="7"/>
        <v>8.0000000000000002E-3</v>
      </c>
      <c r="H456" s="12"/>
      <c r="I456" s="12"/>
      <c r="J456" s="12"/>
    </row>
    <row r="457" spans="1:10" x14ac:dyDescent="0.25">
      <c r="A457" s="180" t="s">
        <v>22</v>
      </c>
      <c r="B457" s="180" t="s">
        <v>144</v>
      </c>
      <c r="C457" s="141" t="s">
        <v>140</v>
      </c>
      <c r="D457" s="11">
        <v>50.228926065162916</v>
      </c>
      <c r="E457" s="12">
        <v>47.200993734335839</v>
      </c>
      <c r="F457" s="12">
        <v>115.39304511278195</v>
      </c>
      <c r="G457" s="18">
        <f t="shared" si="7"/>
        <v>2.2973424708121453</v>
      </c>
      <c r="H457" s="12">
        <v>88.225187969924818</v>
      </c>
      <c r="I457" s="12">
        <v>0.25</v>
      </c>
      <c r="J457" s="12">
        <v>0.05</v>
      </c>
    </row>
    <row r="458" spans="1:10" x14ac:dyDescent="0.25">
      <c r="A458" s="180"/>
      <c r="B458" s="180"/>
      <c r="C458" s="141" t="s">
        <v>139</v>
      </c>
      <c r="D458" s="11">
        <v>11251.316721191393</v>
      </c>
      <c r="E458" s="12">
        <v>11018.057060262541</v>
      </c>
      <c r="F458" s="12">
        <v>42672.460154374916</v>
      </c>
      <c r="G458" s="18">
        <f t="shared" si="7"/>
        <v>3.7926636687778141</v>
      </c>
      <c r="H458" s="12">
        <v>31985.861953922664</v>
      </c>
      <c r="I458" s="12">
        <v>5.7692091912132977</v>
      </c>
      <c r="J458" s="12">
        <v>0.21439795635102232</v>
      </c>
    </row>
    <row r="459" spans="1:10" x14ac:dyDescent="0.25">
      <c r="A459" s="180"/>
      <c r="B459" s="180"/>
      <c r="C459" s="141" t="s">
        <v>103</v>
      </c>
      <c r="D459" s="11">
        <v>11301.545647256557</v>
      </c>
      <c r="E459" s="12">
        <v>11065.258053996877</v>
      </c>
      <c r="F459" s="12">
        <v>42787.853199487698</v>
      </c>
      <c r="G459" s="18">
        <f t="shared" si="7"/>
        <v>3.7860178187108788</v>
      </c>
      <c r="H459" s="12">
        <v>32074.087141892593</v>
      </c>
      <c r="I459" s="12">
        <v>6.0192091912132968</v>
      </c>
      <c r="J459" s="12">
        <v>0.26439795635102231</v>
      </c>
    </row>
    <row r="460" spans="1:10" x14ac:dyDescent="0.25">
      <c r="A460" s="180"/>
      <c r="B460" s="180" t="s">
        <v>39</v>
      </c>
      <c r="C460" s="141" t="s">
        <v>140</v>
      </c>
      <c r="D460" s="11">
        <v>11.785714285714285</v>
      </c>
      <c r="E460" s="12">
        <v>11.535714285714286</v>
      </c>
      <c r="F460" s="12">
        <v>50.453571428571429</v>
      </c>
      <c r="G460" s="18">
        <f t="shared" si="7"/>
        <v>4.2809090909090912</v>
      </c>
      <c r="H460" s="12">
        <v>42.107142857142861</v>
      </c>
      <c r="I460" s="12">
        <v>0</v>
      </c>
      <c r="J460" s="12">
        <v>0</v>
      </c>
    </row>
    <row r="461" spans="1:10" x14ac:dyDescent="0.25">
      <c r="A461" s="180"/>
      <c r="B461" s="180"/>
      <c r="C461" s="141" t="s">
        <v>139</v>
      </c>
      <c r="D461" s="11">
        <v>3556.8657156370841</v>
      </c>
      <c r="E461" s="12">
        <v>3452.0494575128173</v>
      </c>
      <c r="F461" s="12">
        <v>11553.171834785666</v>
      </c>
      <c r="G461" s="18">
        <f t="shared" si="7"/>
        <v>3.2481326984019501</v>
      </c>
      <c r="H461" s="12">
        <v>8536.4708228016552</v>
      </c>
      <c r="I461" s="12"/>
      <c r="J461" s="12"/>
    </row>
    <row r="462" spans="1:10" x14ac:dyDescent="0.25">
      <c r="A462" s="180"/>
      <c r="B462" s="180"/>
      <c r="C462" s="141" t="s">
        <v>103</v>
      </c>
      <c r="D462" s="11">
        <v>3568.6514299227988</v>
      </c>
      <c r="E462" s="12">
        <v>3463.5851717985324</v>
      </c>
      <c r="F462" s="12">
        <v>11603.625406214236</v>
      </c>
      <c r="G462" s="18">
        <f t="shared" si="7"/>
        <v>3.2515435127451657</v>
      </c>
      <c r="H462" s="12">
        <v>8578.5779656587947</v>
      </c>
      <c r="I462" s="12">
        <v>0</v>
      </c>
      <c r="J462" s="12">
        <v>0</v>
      </c>
    </row>
    <row r="463" spans="1:10" x14ac:dyDescent="0.25">
      <c r="A463" s="180"/>
      <c r="B463" s="180" t="s">
        <v>40</v>
      </c>
      <c r="C463" s="141" t="s">
        <v>140</v>
      </c>
      <c r="D463" s="11">
        <v>5.1695454545454549</v>
      </c>
      <c r="E463" s="12">
        <v>4.6695454545454549</v>
      </c>
      <c r="F463" s="12">
        <v>10.022727272727273</v>
      </c>
      <c r="G463" s="18">
        <f t="shared" si="7"/>
        <v>1.9388024268003166</v>
      </c>
      <c r="H463" s="12">
        <v>6.75</v>
      </c>
      <c r="I463" s="12">
        <v>0</v>
      </c>
      <c r="J463" s="12">
        <v>0</v>
      </c>
    </row>
    <row r="464" spans="1:10" x14ac:dyDescent="0.25">
      <c r="A464" s="180"/>
      <c r="B464" s="180"/>
      <c r="C464" s="141" t="s">
        <v>139</v>
      </c>
      <c r="D464" s="11">
        <v>2671.5767074265855</v>
      </c>
      <c r="E464" s="12">
        <v>2536.2107196245215</v>
      </c>
      <c r="F464" s="12">
        <v>7832.7186372583255</v>
      </c>
      <c r="G464" s="18">
        <f t="shared" si="7"/>
        <v>2.9318711364283625</v>
      </c>
      <c r="H464" s="12">
        <v>4089.9698271247717</v>
      </c>
      <c r="I464" s="12">
        <v>32.890262691352632</v>
      </c>
      <c r="J464" s="12">
        <v>10.387693209296852</v>
      </c>
    </row>
    <row r="465" spans="1:10" x14ac:dyDescent="0.25">
      <c r="A465" s="180"/>
      <c r="B465" s="180"/>
      <c r="C465" s="141" t="s">
        <v>103</v>
      </c>
      <c r="D465" s="11">
        <v>2676.7462528811311</v>
      </c>
      <c r="E465" s="12">
        <v>2540.8802650790672</v>
      </c>
      <c r="F465" s="12">
        <v>7842.7413645310535</v>
      </c>
      <c r="G465" s="18">
        <f t="shared" si="7"/>
        <v>2.9299532430799049</v>
      </c>
      <c r="H465" s="12">
        <v>4096.7198271247726</v>
      </c>
      <c r="I465" s="12">
        <v>32.890262691352639</v>
      </c>
      <c r="J465" s="12">
        <v>10.387693209296852</v>
      </c>
    </row>
    <row r="466" spans="1:10" x14ac:dyDescent="0.25">
      <c r="A466" s="180"/>
      <c r="B466" s="180" t="s">
        <v>41</v>
      </c>
      <c r="C466" s="141" t="s">
        <v>140</v>
      </c>
      <c r="D466" s="11">
        <v>12.093297101449274</v>
      </c>
      <c r="E466" s="12">
        <v>12.093297101449274</v>
      </c>
      <c r="F466" s="12">
        <v>34.83115942028985</v>
      </c>
      <c r="G466" s="18">
        <f t="shared" si="7"/>
        <v>2.8802037300576737</v>
      </c>
      <c r="H466" s="12">
        <v>21.836594202898553</v>
      </c>
      <c r="I466" s="12">
        <v>0</v>
      </c>
      <c r="J466" s="12">
        <v>0</v>
      </c>
    </row>
    <row r="467" spans="1:10" x14ac:dyDescent="0.25">
      <c r="A467" s="180"/>
      <c r="B467" s="180"/>
      <c r="C467" s="141" t="s">
        <v>139</v>
      </c>
      <c r="D467" s="11">
        <v>2961.9473028046777</v>
      </c>
      <c r="E467" s="12">
        <v>2904.5261183594412</v>
      </c>
      <c r="F467" s="12">
        <v>11321.189262815944</v>
      </c>
      <c r="G467" s="18">
        <f t="shared" si="7"/>
        <v>3.8222115741545677</v>
      </c>
      <c r="H467" s="12">
        <v>6679.8192552061682</v>
      </c>
      <c r="I467" s="12">
        <v>3.2995789564107518</v>
      </c>
      <c r="J467" s="12">
        <v>3.2995789564107518</v>
      </c>
    </row>
    <row r="468" spans="1:10" x14ac:dyDescent="0.25">
      <c r="A468" s="180"/>
      <c r="B468" s="180"/>
      <c r="C468" s="141" t="s">
        <v>103</v>
      </c>
      <c r="D468" s="11">
        <v>2974.0405999061268</v>
      </c>
      <c r="E468" s="12">
        <v>2916.6194154608902</v>
      </c>
      <c r="F468" s="12">
        <v>11356.020422236235</v>
      </c>
      <c r="G468" s="18">
        <f t="shared" si="7"/>
        <v>3.8183811016549938</v>
      </c>
      <c r="H468" s="12">
        <v>6701.6558494090677</v>
      </c>
      <c r="I468" s="12">
        <v>3.2995789564107518</v>
      </c>
      <c r="J468" s="12">
        <v>3.2995789564107518</v>
      </c>
    </row>
    <row r="469" spans="1:10" x14ac:dyDescent="0.25">
      <c r="A469" s="180"/>
      <c r="B469" s="180" t="s">
        <v>42</v>
      </c>
      <c r="C469" s="141" t="s">
        <v>140</v>
      </c>
      <c r="D469" s="11">
        <v>2.0526315789473686</v>
      </c>
      <c r="E469" s="12">
        <v>0</v>
      </c>
      <c r="F469" s="12">
        <v>0</v>
      </c>
      <c r="G469" s="18">
        <f t="shared" si="7"/>
        <v>0</v>
      </c>
      <c r="H469" s="12">
        <v>0</v>
      </c>
      <c r="I469" s="12">
        <v>0</v>
      </c>
      <c r="J469" s="12">
        <v>0</v>
      </c>
    </row>
    <row r="470" spans="1:10" x14ac:dyDescent="0.25">
      <c r="A470" s="180"/>
      <c r="B470" s="180"/>
      <c r="C470" s="141" t="s">
        <v>139</v>
      </c>
      <c r="D470" s="11">
        <v>1512.2117250893702</v>
      </c>
      <c r="E470" s="12">
        <v>1487.3253073276655</v>
      </c>
      <c r="F470" s="12">
        <v>4689.7239010069643</v>
      </c>
      <c r="G470" s="18">
        <f t="shared" si="7"/>
        <v>3.1012349813183775</v>
      </c>
      <c r="H470" s="12">
        <v>2317.3308540805929</v>
      </c>
      <c r="I470" s="12">
        <v>1.2681711768374286</v>
      </c>
      <c r="J470" s="12">
        <v>0.78064889173793306</v>
      </c>
    </row>
    <row r="471" spans="1:10" x14ac:dyDescent="0.25">
      <c r="A471" s="180"/>
      <c r="B471" s="180"/>
      <c r="C471" s="141" t="s">
        <v>103</v>
      </c>
      <c r="D471" s="11">
        <v>1514.2643566683178</v>
      </c>
      <c r="E471" s="12">
        <v>1487.3253073276655</v>
      </c>
      <c r="F471" s="12">
        <v>4689.7239010069634</v>
      </c>
      <c r="G471" s="18">
        <f t="shared" si="7"/>
        <v>3.0970311625938862</v>
      </c>
      <c r="H471" s="12">
        <v>2317.330854080592</v>
      </c>
      <c r="I471" s="12">
        <v>1.2681711768374286</v>
      </c>
      <c r="J471" s="12">
        <v>0.78064889173793306</v>
      </c>
    </row>
    <row r="472" spans="1:10" x14ac:dyDescent="0.25">
      <c r="A472" s="180"/>
      <c r="B472" s="180" t="s">
        <v>43</v>
      </c>
      <c r="C472" s="141" t="s">
        <v>140</v>
      </c>
      <c r="D472" s="11">
        <v>6.2000000000000011</v>
      </c>
      <c r="E472" s="12">
        <v>4.6000000000000005</v>
      </c>
      <c r="F472" s="12">
        <v>38.875</v>
      </c>
      <c r="G472" s="18">
        <f t="shared" si="7"/>
        <v>6.2701612903225792</v>
      </c>
      <c r="H472" s="12">
        <v>33.75</v>
      </c>
      <c r="I472" s="12">
        <v>0</v>
      </c>
      <c r="J472" s="12">
        <v>0</v>
      </c>
    </row>
    <row r="473" spans="1:10" x14ac:dyDescent="0.25">
      <c r="A473" s="180"/>
      <c r="B473" s="180"/>
      <c r="C473" s="141" t="s">
        <v>139</v>
      </c>
      <c r="D473" s="11">
        <v>5311.2028512639099</v>
      </c>
      <c r="E473" s="12">
        <v>5241.6596707540739</v>
      </c>
      <c r="F473" s="12">
        <v>18112.462323812979</v>
      </c>
      <c r="G473" s="18">
        <f t="shared" si="7"/>
        <v>3.4102373475535295</v>
      </c>
      <c r="H473" s="12">
        <v>5932.8734148437734</v>
      </c>
      <c r="I473" s="12"/>
      <c r="J473" s="12"/>
    </row>
    <row r="474" spans="1:10" x14ac:dyDescent="0.25">
      <c r="A474" s="180"/>
      <c r="B474" s="180"/>
      <c r="C474" s="141" t="s">
        <v>103</v>
      </c>
      <c r="D474" s="11">
        <v>5317.4028512639088</v>
      </c>
      <c r="E474" s="12">
        <v>5246.2596707540733</v>
      </c>
      <c r="F474" s="12">
        <v>18151.337323812983</v>
      </c>
      <c r="G474" s="18">
        <f t="shared" si="7"/>
        <v>3.4135719695374478</v>
      </c>
      <c r="H474" s="12">
        <v>5966.6234148437734</v>
      </c>
      <c r="I474" s="12">
        <v>0</v>
      </c>
      <c r="J474" s="12">
        <v>0</v>
      </c>
    </row>
    <row r="475" spans="1:10" x14ac:dyDescent="0.25">
      <c r="A475" s="180"/>
      <c r="B475" s="180" t="s">
        <v>44</v>
      </c>
      <c r="C475" s="141" t="s">
        <v>140</v>
      </c>
      <c r="D475" s="11">
        <v>3.6691919191919191</v>
      </c>
      <c r="E475" s="12">
        <v>3.6691919191919191</v>
      </c>
      <c r="F475" s="12">
        <v>22.517171717171721</v>
      </c>
      <c r="G475" s="18">
        <f t="shared" si="7"/>
        <v>6.1368203716448742</v>
      </c>
      <c r="H475" s="12">
        <v>5.125</v>
      </c>
      <c r="I475" s="12">
        <v>0</v>
      </c>
      <c r="J475" s="12">
        <v>0</v>
      </c>
    </row>
    <row r="476" spans="1:10" x14ac:dyDescent="0.25">
      <c r="A476" s="180"/>
      <c r="B476" s="180"/>
      <c r="C476" s="141" t="s">
        <v>139</v>
      </c>
      <c r="D476" s="11">
        <v>3795.684415288074</v>
      </c>
      <c r="E476" s="12">
        <v>3779.916868096605</v>
      </c>
      <c r="F476" s="12">
        <v>11613.487911587341</v>
      </c>
      <c r="G476" s="18">
        <f t="shared" si="7"/>
        <v>3.0596558198598114</v>
      </c>
      <c r="H476" s="12">
        <v>5511.2486765632029</v>
      </c>
      <c r="I476" s="12">
        <v>0</v>
      </c>
      <c r="J476" s="12"/>
    </row>
    <row r="477" spans="1:10" x14ac:dyDescent="0.25">
      <c r="A477" s="180"/>
      <c r="B477" s="180"/>
      <c r="C477" s="141" t="s">
        <v>103</v>
      </c>
      <c r="D477" s="11">
        <v>3799.3536072072661</v>
      </c>
      <c r="E477" s="12">
        <v>3783.5860600157971</v>
      </c>
      <c r="F477" s="12">
        <v>11636.005083304512</v>
      </c>
      <c r="G477" s="18">
        <f t="shared" si="7"/>
        <v>3.0626275641286296</v>
      </c>
      <c r="H477" s="12">
        <v>5516.3736765632038</v>
      </c>
      <c r="I477" s="12">
        <v>0</v>
      </c>
      <c r="J477" s="12">
        <v>0</v>
      </c>
    </row>
    <row r="478" spans="1:10" x14ac:dyDescent="0.25">
      <c r="A478" s="180"/>
      <c r="B478" s="180" t="s">
        <v>45</v>
      </c>
      <c r="C478" s="141" t="s">
        <v>140</v>
      </c>
      <c r="D478" s="11">
        <v>0.25</v>
      </c>
      <c r="E478" s="12">
        <v>0.25</v>
      </c>
      <c r="F478" s="12">
        <v>0</v>
      </c>
      <c r="G478" s="18">
        <f t="shared" si="7"/>
        <v>0</v>
      </c>
      <c r="H478" s="12">
        <v>0</v>
      </c>
      <c r="I478" s="12">
        <v>0</v>
      </c>
      <c r="J478" s="12">
        <v>0</v>
      </c>
    </row>
    <row r="479" spans="1:10" x14ac:dyDescent="0.25">
      <c r="A479" s="180"/>
      <c r="B479" s="180"/>
      <c r="C479" s="141" t="s">
        <v>139</v>
      </c>
      <c r="D479" s="11">
        <v>2314.9112204883804</v>
      </c>
      <c r="E479" s="12">
        <v>2277.7244845556643</v>
      </c>
      <c r="F479" s="12">
        <v>8200.761504387634</v>
      </c>
      <c r="G479" s="18">
        <f t="shared" si="7"/>
        <v>3.5425814311174779</v>
      </c>
      <c r="H479" s="12">
        <v>4819.1216247458133</v>
      </c>
      <c r="I479" s="12"/>
      <c r="J479" s="12"/>
    </row>
    <row r="480" spans="1:10" x14ac:dyDescent="0.25">
      <c r="A480" s="180"/>
      <c r="B480" s="180"/>
      <c r="C480" s="141" t="s">
        <v>103</v>
      </c>
      <c r="D480" s="11">
        <v>2315.16122048838</v>
      </c>
      <c r="E480" s="12">
        <v>2277.9744845556638</v>
      </c>
      <c r="F480" s="12">
        <v>8200.761504387634</v>
      </c>
      <c r="G480" s="18">
        <f t="shared" si="7"/>
        <v>3.5421988895692089</v>
      </c>
      <c r="H480" s="12">
        <v>4819.1216247458124</v>
      </c>
      <c r="I480" s="12">
        <v>0</v>
      </c>
      <c r="J480" s="12">
        <v>0</v>
      </c>
    </row>
    <row r="481" spans="1:10" x14ac:dyDescent="0.25">
      <c r="A481" s="180"/>
      <c r="B481" s="180" t="s">
        <v>46</v>
      </c>
      <c r="C481" s="141" t="s">
        <v>140</v>
      </c>
      <c r="D481" s="11">
        <v>213.06582899449802</v>
      </c>
      <c r="E481" s="12">
        <v>202.36449780288766</v>
      </c>
      <c r="F481" s="12">
        <v>525.06787877109412</v>
      </c>
      <c r="G481" s="18">
        <f t="shared" si="7"/>
        <v>2.4643457904488892</v>
      </c>
      <c r="H481" s="12">
        <v>431.36094494294889</v>
      </c>
      <c r="I481" s="12">
        <v>1.499623352165725</v>
      </c>
      <c r="J481" s="12">
        <v>0.38278867102396508</v>
      </c>
    </row>
    <row r="482" spans="1:10" x14ac:dyDescent="0.25">
      <c r="A482" s="180"/>
      <c r="B482" s="180"/>
      <c r="C482" s="141" t="s">
        <v>139</v>
      </c>
      <c r="D482" s="11">
        <v>12932.788111003656</v>
      </c>
      <c r="E482" s="12">
        <v>11636.051896438305</v>
      </c>
      <c r="F482" s="12">
        <v>30523.599106141195</v>
      </c>
      <c r="G482" s="18">
        <f t="shared" si="7"/>
        <v>2.3601715920924025</v>
      </c>
      <c r="H482" s="12">
        <v>11081.302797086009</v>
      </c>
      <c r="I482" s="12">
        <v>30.117363799788496</v>
      </c>
      <c r="J482" s="12">
        <v>39.997152029602944</v>
      </c>
    </row>
    <row r="483" spans="1:10" x14ac:dyDescent="0.25">
      <c r="A483" s="180"/>
      <c r="B483" s="180"/>
      <c r="C483" s="141" t="s">
        <v>103</v>
      </c>
      <c r="D483" s="11">
        <v>13145.853939998153</v>
      </c>
      <c r="E483" s="12">
        <v>11838.416394241192</v>
      </c>
      <c r="F483" s="12">
        <v>31048.666984912292</v>
      </c>
      <c r="G483" s="18">
        <f t="shared" si="7"/>
        <v>2.3618600302900257</v>
      </c>
      <c r="H483" s="12">
        <v>11512.663742028955</v>
      </c>
      <c r="I483" s="12">
        <v>31.616987151954213</v>
      </c>
      <c r="J483" s="12">
        <v>40.379940700626918</v>
      </c>
    </row>
    <row r="484" spans="1:10" x14ac:dyDescent="0.25">
      <c r="A484" s="180"/>
      <c r="B484" s="180" t="s">
        <v>47</v>
      </c>
      <c r="C484" s="141" t="s">
        <v>140</v>
      </c>
      <c r="D484" s="11">
        <v>3.835</v>
      </c>
      <c r="E484" s="12">
        <v>3.835</v>
      </c>
      <c r="F484" s="12">
        <v>5.875</v>
      </c>
      <c r="G484" s="18">
        <f t="shared" si="7"/>
        <v>1.531942633637549</v>
      </c>
      <c r="H484" s="12">
        <v>3.2</v>
      </c>
      <c r="I484" s="12">
        <v>0.05</v>
      </c>
      <c r="J484" s="12"/>
    </row>
    <row r="485" spans="1:10" x14ac:dyDescent="0.25">
      <c r="A485" s="180"/>
      <c r="B485" s="180"/>
      <c r="C485" s="141" t="s">
        <v>139</v>
      </c>
      <c r="D485" s="11">
        <v>1072.5691095604675</v>
      </c>
      <c r="E485" s="12">
        <v>1052.8050780829108</v>
      </c>
      <c r="F485" s="12">
        <v>2835.3615469251608</v>
      </c>
      <c r="G485" s="18">
        <f t="shared" si="7"/>
        <v>2.6435234071649476</v>
      </c>
      <c r="H485" s="12">
        <v>1794.6797908789456</v>
      </c>
      <c r="I485" s="12">
        <v>4.8155064008371422</v>
      </c>
      <c r="J485" s="12">
        <v>0.72232596012557138</v>
      </c>
    </row>
    <row r="486" spans="1:10" x14ac:dyDescent="0.25">
      <c r="A486" s="180"/>
      <c r="B486" s="180"/>
      <c r="C486" s="141" t="s">
        <v>103</v>
      </c>
      <c r="D486" s="11">
        <v>1076.4041095604675</v>
      </c>
      <c r="E486" s="12">
        <v>1056.6400780829106</v>
      </c>
      <c r="F486" s="12">
        <v>2841.2365469251608</v>
      </c>
      <c r="G486" s="18">
        <f t="shared" si="7"/>
        <v>2.6395630801570746</v>
      </c>
      <c r="H486" s="12">
        <v>1797.8797908789463</v>
      </c>
      <c r="I486" s="12">
        <v>4.865506400837142</v>
      </c>
      <c r="J486" s="12">
        <v>0.72232596012557138</v>
      </c>
    </row>
    <row r="487" spans="1:10" x14ac:dyDescent="0.25">
      <c r="A487" s="180"/>
      <c r="B487" s="180" t="s">
        <v>103</v>
      </c>
      <c r="C487" s="141" t="s">
        <v>140</v>
      </c>
      <c r="D487" s="11">
        <v>308.35013539950927</v>
      </c>
      <c r="E487" s="12">
        <v>290.21824029812439</v>
      </c>
      <c r="F487" s="12">
        <v>803.03555372263645</v>
      </c>
      <c r="G487" s="18">
        <f t="shared" si="7"/>
        <v>2.6042977172109731</v>
      </c>
      <c r="H487" s="12">
        <v>632.35486997291514</v>
      </c>
      <c r="I487" s="12">
        <v>1.799623352165725</v>
      </c>
      <c r="J487" s="12">
        <v>0.43278867102396507</v>
      </c>
    </row>
    <row r="488" spans="1:10" x14ac:dyDescent="0.25">
      <c r="A488" s="180"/>
      <c r="B488" s="180"/>
      <c r="C488" s="141" t="s">
        <v>139</v>
      </c>
      <c r="D488" s="11">
        <v>47381.073879753574</v>
      </c>
      <c r="E488" s="12">
        <v>45386.326661014558</v>
      </c>
      <c r="F488" s="12">
        <v>149354.93618309617</v>
      </c>
      <c r="G488" s="18">
        <f t="shared" si="7"/>
        <v>3.1522066503207116</v>
      </c>
      <c r="H488" s="12">
        <v>82748.679017253598</v>
      </c>
      <c r="I488" s="12">
        <v>78.160092216439736</v>
      </c>
      <c r="J488" s="12">
        <v>55.401797003525076</v>
      </c>
    </row>
    <row r="489" spans="1:10" x14ac:dyDescent="0.25">
      <c r="A489" s="180"/>
      <c r="B489" s="180"/>
      <c r="C489" s="141" t="s">
        <v>103</v>
      </c>
      <c r="D489" s="11">
        <v>47689.424015153127</v>
      </c>
      <c r="E489" s="12">
        <v>45676.544901312664</v>
      </c>
      <c r="F489" s="12">
        <v>150157.97173681884</v>
      </c>
      <c r="G489" s="18">
        <f t="shared" si="7"/>
        <v>3.1486639823770304</v>
      </c>
      <c r="H489" s="12">
        <v>83381.033887226527</v>
      </c>
      <c r="I489" s="12">
        <v>79.959715568605461</v>
      </c>
      <c r="J489" s="12">
        <v>55.834585674549039</v>
      </c>
    </row>
    <row r="490" spans="1:10" x14ac:dyDescent="0.25">
      <c r="A490" s="180" t="s">
        <v>23</v>
      </c>
      <c r="B490" s="180" t="s">
        <v>144</v>
      </c>
      <c r="C490" s="141" t="s">
        <v>140</v>
      </c>
      <c r="D490" s="11">
        <v>49.286340852130323</v>
      </c>
      <c r="E490" s="12">
        <v>45.404761904761912</v>
      </c>
      <c r="F490" s="12"/>
      <c r="G490" s="18">
        <f t="shared" si="7"/>
        <v>0</v>
      </c>
      <c r="H490" s="12"/>
      <c r="I490" s="12">
        <v>0</v>
      </c>
      <c r="J490" s="12">
        <v>0</v>
      </c>
    </row>
    <row r="491" spans="1:10" x14ac:dyDescent="0.25">
      <c r="A491" s="180"/>
      <c r="B491" s="180"/>
      <c r="C491" s="141" t="s">
        <v>103</v>
      </c>
      <c r="D491" s="11">
        <v>49.286340852130323</v>
      </c>
      <c r="E491" s="12">
        <v>45.404761904761912</v>
      </c>
      <c r="F491" s="12"/>
      <c r="G491" s="18">
        <f t="shared" si="7"/>
        <v>0</v>
      </c>
      <c r="H491" s="12"/>
      <c r="I491" s="12">
        <v>0</v>
      </c>
      <c r="J491" s="12">
        <v>0</v>
      </c>
    </row>
    <row r="492" spans="1:10" x14ac:dyDescent="0.25">
      <c r="A492" s="180"/>
      <c r="B492" s="180" t="s">
        <v>39</v>
      </c>
      <c r="C492" s="141" t="s">
        <v>140</v>
      </c>
      <c r="D492" s="11">
        <v>18.428571428571427</v>
      </c>
      <c r="E492" s="12">
        <v>4.4107142857142856</v>
      </c>
      <c r="F492" s="12"/>
      <c r="G492" s="18">
        <f t="shared" si="7"/>
        <v>0</v>
      </c>
      <c r="H492" s="12"/>
      <c r="I492" s="12">
        <v>0</v>
      </c>
      <c r="J492" s="12">
        <v>0</v>
      </c>
    </row>
    <row r="493" spans="1:10" x14ac:dyDescent="0.25">
      <c r="A493" s="180"/>
      <c r="B493" s="180"/>
      <c r="C493" s="141" t="s">
        <v>103</v>
      </c>
      <c r="D493" s="11">
        <v>18.428571428571427</v>
      </c>
      <c r="E493" s="12">
        <v>4.4107142857142856</v>
      </c>
      <c r="F493" s="12"/>
      <c r="G493" s="18">
        <f t="shared" si="7"/>
        <v>0</v>
      </c>
      <c r="H493" s="12"/>
      <c r="I493" s="12">
        <v>0</v>
      </c>
      <c r="J493" s="12">
        <v>0</v>
      </c>
    </row>
    <row r="494" spans="1:10" x14ac:dyDescent="0.25">
      <c r="A494" s="180"/>
      <c r="B494" s="180" t="s">
        <v>40</v>
      </c>
      <c r="C494" s="141" t="s">
        <v>140</v>
      </c>
      <c r="D494" s="11">
        <v>6.7811363636363637</v>
      </c>
      <c r="E494" s="12">
        <v>2.0993181818181816</v>
      </c>
      <c r="F494" s="12"/>
      <c r="G494" s="18">
        <f t="shared" si="7"/>
        <v>0</v>
      </c>
      <c r="H494" s="12"/>
      <c r="I494" s="12">
        <v>0</v>
      </c>
      <c r="J494" s="12">
        <v>0</v>
      </c>
    </row>
    <row r="495" spans="1:10" x14ac:dyDescent="0.25">
      <c r="A495" s="180"/>
      <c r="B495" s="180"/>
      <c r="C495" s="141" t="s">
        <v>103</v>
      </c>
      <c r="D495" s="11">
        <v>6.7811363636363637</v>
      </c>
      <c r="E495" s="12">
        <v>2.0993181818181816</v>
      </c>
      <c r="F495" s="12"/>
      <c r="G495" s="18">
        <f t="shared" si="7"/>
        <v>0</v>
      </c>
      <c r="H495" s="12"/>
      <c r="I495" s="12">
        <v>0</v>
      </c>
      <c r="J495" s="12">
        <v>0</v>
      </c>
    </row>
    <row r="496" spans="1:10" x14ac:dyDescent="0.25">
      <c r="A496" s="180"/>
      <c r="B496" s="180" t="s">
        <v>41</v>
      </c>
      <c r="C496" s="141" t="s">
        <v>140</v>
      </c>
      <c r="D496" s="11">
        <v>476.41304347826082</v>
      </c>
      <c r="E496" s="12">
        <v>106.71014492753623</v>
      </c>
      <c r="F496" s="12"/>
      <c r="G496" s="18">
        <f t="shared" si="7"/>
        <v>0</v>
      </c>
      <c r="H496" s="12"/>
      <c r="I496" s="12">
        <v>0</v>
      </c>
      <c r="J496" s="12">
        <v>0</v>
      </c>
    </row>
    <row r="497" spans="1:10" x14ac:dyDescent="0.25">
      <c r="A497" s="180"/>
      <c r="B497" s="180"/>
      <c r="C497" s="141" t="s">
        <v>103</v>
      </c>
      <c r="D497" s="11">
        <v>476.41304347826082</v>
      </c>
      <c r="E497" s="12">
        <v>106.71014492753623</v>
      </c>
      <c r="F497" s="12"/>
      <c r="G497" s="18">
        <f t="shared" si="7"/>
        <v>0</v>
      </c>
      <c r="H497" s="12"/>
      <c r="I497" s="12">
        <v>0</v>
      </c>
      <c r="J497" s="12">
        <v>0</v>
      </c>
    </row>
    <row r="498" spans="1:10" x14ac:dyDescent="0.25">
      <c r="A498" s="180"/>
      <c r="B498" s="180" t="s">
        <v>43</v>
      </c>
      <c r="C498" s="141" t="s">
        <v>140</v>
      </c>
      <c r="D498" s="11">
        <v>2.25</v>
      </c>
      <c r="E498" s="12">
        <v>2.25</v>
      </c>
      <c r="F498" s="12"/>
      <c r="G498" s="18">
        <f t="shared" si="7"/>
        <v>0</v>
      </c>
      <c r="H498" s="12"/>
      <c r="I498" s="12">
        <v>0</v>
      </c>
      <c r="J498" s="12">
        <v>0</v>
      </c>
    </row>
    <row r="499" spans="1:10" x14ac:dyDescent="0.25">
      <c r="A499" s="180"/>
      <c r="B499" s="180"/>
      <c r="C499" s="141" t="s">
        <v>103</v>
      </c>
      <c r="D499" s="11">
        <v>2.25</v>
      </c>
      <c r="E499" s="12">
        <v>2.25</v>
      </c>
      <c r="F499" s="12"/>
      <c r="G499" s="18">
        <f t="shared" si="7"/>
        <v>0</v>
      </c>
      <c r="H499" s="12"/>
      <c r="I499" s="12">
        <v>0</v>
      </c>
      <c r="J499" s="12">
        <v>0</v>
      </c>
    </row>
    <row r="500" spans="1:10" x14ac:dyDescent="0.25">
      <c r="A500" s="180"/>
      <c r="B500" s="180" t="s">
        <v>44</v>
      </c>
      <c r="C500" s="141" t="s">
        <v>140</v>
      </c>
      <c r="D500" s="11">
        <v>8.2146464646464654</v>
      </c>
      <c r="E500" s="12">
        <v>0.30555555555555558</v>
      </c>
      <c r="F500" s="12"/>
      <c r="G500" s="18">
        <f t="shared" si="7"/>
        <v>0</v>
      </c>
      <c r="H500" s="12"/>
      <c r="I500" s="12">
        <v>0</v>
      </c>
      <c r="J500" s="12">
        <v>0</v>
      </c>
    </row>
    <row r="501" spans="1:10" x14ac:dyDescent="0.25">
      <c r="A501" s="180"/>
      <c r="B501" s="180"/>
      <c r="C501" s="141" t="s">
        <v>103</v>
      </c>
      <c r="D501" s="11">
        <v>8.2146464646464654</v>
      </c>
      <c r="E501" s="12">
        <v>0.30555555555555558</v>
      </c>
      <c r="F501" s="12"/>
      <c r="G501" s="18">
        <f t="shared" si="7"/>
        <v>0</v>
      </c>
      <c r="H501" s="12"/>
      <c r="I501" s="12">
        <v>0</v>
      </c>
      <c r="J501" s="12">
        <v>0</v>
      </c>
    </row>
    <row r="502" spans="1:10" x14ac:dyDescent="0.25">
      <c r="A502" s="180"/>
      <c r="B502" s="180" t="s">
        <v>45</v>
      </c>
      <c r="C502" s="141" t="s">
        <v>140</v>
      </c>
      <c r="D502" s="11">
        <v>2.38</v>
      </c>
      <c r="E502" s="12">
        <v>2.375</v>
      </c>
      <c r="F502" s="12"/>
      <c r="G502" s="18">
        <f t="shared" si="7"/>
        <v>0</v>
      </c>
      <c r="H502" s="12"/>
      <c r="I502" s="12">
        <v>0</v>
      </c>
      <c r="J502" s="12">
        <v>0</v>
      </c>
    </row>
    <row r="503" spans="1:10" x14ac:dyDescent="0.25">
      <c r="A503" s="180"/>
      <c r="B503" s="180"/>
      <c r="C503" s="141" t="s">
        <v>103</v>
      </c>
      <c r="D503" s="11">
        <v>2.38</v>
      </c>
      <c r="E503" s="12">
        <v>2.375</v>
      </c>
      <c r="F503" s="12"/>
      <c r="G503" s="18">
        <f t="shared" si="7"/>
        <v>0</v>
      </c>
      <c r="H503" s="12"/>
      <c r="I503" s="12">
        <v>0</v>
      </c>
      <c r="J503" s="12">
        <v>0</v>
      </c>
    </row>
    <row r="504" spans="1:10" x14ac:dyDescent="0.25">
      <c r="A504" s="180"/>
      <c r="B504" s="180" t="s">
        <v>46</v>
      </c>
      <c r="C504" s="141" t="s">
        <v>140</v>
      </c>
      <c r="D504" s="11">
        <v>973.25580665411178</v>
      </c>
      <c r="E504" s="12">
        <v>970.24984306340241</v>
      </c>
      <c r="F504" s="12"/>
      <c r="G504" s="18">
        <f t="shared" si="7"/>
        <v>0</v>
      </c>
      <c r="H504" s="12"/>
      <c r="I504" s="12">
        <v>411.86440677966101</v>
      </c>
      <c r="J504" s="12">
        <v>274.57627118644069</v>
      </c>
    </row>
    <row r="505" spans="1:10" x14ac:dyDescent="0.25">
      <c r="A505" s="180"/>
      <c r="B505" s="180"/>
      <c r="C505" s="141" t="s">
        <v>103</v>
      </c>
      <c r="D505" s="11">
        <v>973.25580665411178</v>
      </c>
      <c r="E505" s="12">
        <v>970.24984306340241</v>
      </c>
      <c r="F505" s="12"/>
      <c r="G505" s="18">
        <f t="shared" si="7"/>
        <v>0</v>
      </c>
      <c r="H505" s="12"/>
      <c r="I505" s="12">
        <v>411.86440677966101</v>
      </c>
      <c r="J505" s="12">
        <v>274.57627118644069</v>
      </c>
    </row>
    <row r="506" spans="1:10" x14ac:dyDescent="0.25">
      <c r="A506" s="180"/>
      <c r="B506" s="180" t="s">
        <v>47</v>
      </c>
      <c r="C506" s="141" t="s">
        <v>140</v>
      </c>
      <c r="D506" s="11">
        <v>12.404999999999999</v>
      </c>
      <c r="E506" s="12">
        <v>7</v>
      </c>
      <c r="F506" s="12"/>
      <c r="G506" s="18">
        <f t="shared" si="7"/>
        <v>0</v>
      </c>
      <c r="H506" s="12"/>
      <c r="I506" s="12"/>
      <c r="J506" s="12"/>
    </row>
    <row r="507" spans="1:10" x14ac:dyDescent="0.25">
      <c r="A507" s="180"/>
      <c r="B507" s="180"/>
      <c r="C507" s="141" t="s">
        <v>103</v>
      </c>
      <c r="D507" s="11">
        <v>12.404999999999999</v>
      </c>
      <c r="E507" s="12">
        <v>7</v>
      </c>
      <c r="F507" s="12"/>
      <c r="G507" s="18">
        <f t="shared" si="7"/>
        <v>0</v>
      </c>
      <c r="H507" s="12"/>
      <c r="I507" s="12"/>
      <c r="J507" s="12"/>
    </row>
    <row r="508" spans="1:10" x14ac:dyDescent="0.25">
      <c r="A508" s="180"/>
      <c r="B508" s="180" t="s">
        <v>103</v>
      </c>
      <c r="C508" s="141" t="s">
        <v>140</v>
      </c>
      <c r="D508" s="11">
        <v>1549.4145452413572</v>
      </c>
      <c r="E508" s="12">
        <v>1140.8053379187886</v>
      </c>
      <c r="F508" s="12"/>
      <c r="G508" s="18">
        <f t="shared" si="7"/>
        <v>0</v>
      </c>
      <c r="H508" s="12"/>
      <c r="I508" s="12">
        <v>411.86440677966107</v>
      </c>
      <c r="J508" s="12">
        <v>274.57627118644069</v>
      </c>
    </row>
    <row r="509" spans="1:10" x14ac:dyDescent="0.25">
      <c r="A509" s="180"/>
      <c r="B509" s="180"/>
      <c r="C509" s="141" t="s">
        <v>103</v>
      </c>
      <c r="D509" s="11">
        <v>1549.4145452413572</v>
      </c>
      <c r="E509" s="12">
        <v>1140.8053379187886</v>
      </c>
      <c r="F509" s="12"/>
      <c r="G509" s="18">
        <f t="shared" si="7"/>
        <v>0</v>
      </c>
      <c r="H509" s="12"/>
      <c r="I509" s="12">
        <v>411.86440677966107</v>
      </c>
      <c r="J509" s="12">
        <v>274.57627118644069</v>
      </c>
    </row>
    <row r="510" spans="1:10" x14ac:dyDescent="0.25">
      <c r="A510" s="180" t="s">
        <v>24</v>
      </c>
      <c r="B510" s="180" t="s">
        <v>144</v>
      </c>
      <c r="C510" s="141" t="s">
        <v>140</v>
      </c>
      <c r="D510" s="11">
        <v>0.40500000000000003</v>
      </c>
      <c r="E510" s="12">
        <v>0.40500000000000003</v>
      </c>
      <c r="F510" s="12">
        <v>0.2</v>
      </c>
      <c r="G510" s="18">
        <f t="shared" ref="G510:G569" si="8">F510/D510</f>
        <v>0.49382716049382713</v>
      </c>
      <c r="H510" s="12">
        <v>0.2</v>
      </c>
      <c r="I510" s="12">
        <v>0</v>
      </c>
      <c r="J510" s="12">
        <v>0</v>
      </c>
    </row>
    <row r="511" spans="1:10" x14ac:dyDescent="0.25">
      <c r="A511" s="180"/>
      <c r="B511" s="180"/>
      <c r="C511" s="141" t="s">
        <v>139</v>
      </c>
      <c r="D511" s="11">
        <v>23.349242239256693</v>
      </c>
      <c r="E511" s="12">
        <v>23.349242239256693</v>
      </c>
      <c r="F511" s="12">
        <v>4.4548113103125866</v>
      </c>
      <c r="G511" s="18">
        <f t="shared" si="8"/>
        <v>0.19079040187534593</v>
      </c>
      <c r="H511" s="12"/>
      <c r="I511" s="12">
        <v>0.42814841808328485</v>
      </c>
      <c r="J511" s="12">
        <v>0.42814841808328485</v>
      </c>
    </row>
    <row r="512" spans="1:10" x14ac:dyDescent="0.25">
      <c r="A512" s="180"/>
      <c r="B512" s="180"/>
      <c r="C512" s="141" t="s">
        <v>103</v>
      </c>
      <c r="D512" s="11">
        <v>23.754242239256694</v>
      </c>
      <c r="E512" s="12">
        <v>23.754242239256694</v>
      </c>
      <c r="F512" s="12">
        <v>4.6548113103125868</v>
      </c>
      <c r="G512" s="18">
        <f t="shared" si="8"/>
        <v>0.19595705320458343</v>
      </c>
      <c r="H512" s="12">
        <v>0.2</v>
      </c>
      <c r="I512" s="12">
        <v>0.42814841808328485</v>
      </c>
      <c r="J512" s="12">
        <v>0.42814841808328485</v>
      </c>
    </row>
    <row r="513" spans="1:10" x14ac:dyDescent="0.25">
      <c r="A513" s="180"/>
      <c r="B513" s="180" t="s">
        <v>42</v>
      </c>
      <c r="C513" s="141" t="s">
        <v>140</v>
      </c>
      <c r="D513" s="11">
        <v>11.682261208576998</v>
      </c>
      <c r="E513" s="12">
        <v>9.6296296296296298</v>
      </c>
      <c r="F513" s="12">
        <v>19.25925925925926</v>
      </c>
      <c r="G513" s="18">
        <f t="shared" si="8"/>
        <v>1.648590021691974</v>
      </c>
      <c r="H513" s="12">
        <v>14.444444444444445</v>
      </c>
      <c r="I513" s="12">
        <v>1.925925925925926</v>
      </c>
      <c r="J513" s="12">
        <v>0.96296296296296302</v>
      </c>
    </row>
    <row r="514" spans="1:10" x14ac:dyDescent="0.25">
      <c r="A514" s="180"/>
      <c r="B514" s="180"/>
      <c r="C514" s="141" t="s">
        <v>139</v>
      </c>
      <c r="D514" s="11">
        <v>5.8240899151349064</v>
      </c>
      <c r="E514" s="12">
        <v>5.8240899151349064</v>
      </c>
      <c r="F514" s="12">
        <v>2.3296359660539627</v>
      </c>
      <c r="G514" s="18">
        <f t="shared" si="8"/>
        <v>0.4</v>
      </c>
      <c r="H514" s="12"/>
      <c r="I514" s="12"/>
      <c r="J514" s="12"/>
    </row>
    <row r="515" spans="1:10" x14ac:dyDescent="0.25">
      <c r="A515" s="180"/>
      <c r="B515" s="180"/>
      <c r="C515" s="141" t="s">
        <v>103</v>
      </c>
      <c r="D515" s="11">
        <v>17.506351123711905</v>
      </c>
      <c r="E515" s="12">
        <v>15.453719544764535</v>
      </c>
      <c r="F515" s="12">
        <v>21.588895225313223</v>
      </c>
      <c r="G515" s="18">
        <f t="shared" si="8"/>
        <v>1.233203599810792</v>
      </c>
      <c r="H515" s="12">
        <v>14.444444444444445</v>
      </c>
      <c r="I515" s="12">
        <v>1.925925925925926</v>
      </c>
      <c r="J515" s="12">
        <v>0.96296296296296302</v>
      </c>
    </row>
    <row r="516" spans="1:10" x14ac:dyDescent="0.25">
      <c r="A516" s="180"/>
      <c r="B516" s="180" t="s">
        <v>46</v>
      </c>
      <c r="C516" s="141" t="s">
        <v>140</v>
      </c>
      <c r="D516" s="11">
        <v>25.561228813559321</v>
      </c>
      <c r="E516" s="12">
        <v>25.561228813559321</v>
      </c>
      <c r="F516" s="12">
        <v>25.478728813559322</v>
      </c>
      <c r="G516" s="18">
        <f t="shared" si="8"/>
        <v>0.99677245563576988</v>
      </c>
      <c r="H516" s="12">
        <v>25.423728813559322</v>
      </c>
      <c r="I516" s="12">
        <v>45.762711864406775</v>
      </c>
      <c r="J516" s="12">
        <v>25.423728813559322</v>
      </c>
    </row>
    <row r="517" spans="1:10" x14ac:dyDescent="0.25">
      <c r="A517" s="180"/>
      <c r="B517" s="180"/>
      <c r="C517" s="141" t="s">
        <v>103</v>
      </c>
      <c r="D517" s="11">
        <v>25.561228813559321</v>
      </c>
      <c r="E517" s="12">
        <v>25.561228813559321</v>
      </c>
      <c r="F517" s="12">
        <v>25.478728813559322</v>
      </c>
      <c r="G517" s="18">
        <f t="shared" si="8"/>
        <v>0.99677245563576988</v>
      </c>
      <c r="H517" s="12">
        <v>25.423728813559322</v>
      </c>
      <c r="I517" s="12">
        <v>45.762711864406775</v>
      </c>
      <c r="J517" s="12">
        <v>25.423728813559322</v>
      </c>
    </row>
    <row r="518" spans="1:10" x14ac:dyDescent="0.25">
      <c r="A518" s="180"/>
      <c r="B518" s="180" t="s">
        <v>47</v>
      </c>
      <c r="C518" s="141" t="s">
        <v>140</v>
      </c>
      <c r="D518" s="11">
        <v>0.40500000000000003</v>
      </c>
      <c r="E518" s="12">
        <v>0.40500000000000003</v>
      </c>
      <c r="F518" s="12">
        <v>0.2</v>
      </c>
      <c r="G518" s="18">
        <f t="shared" si="8"/>
        <v>0.49382716049382713</v>
      </c>
      <c r="H518" s="12">
        <v>0.2</v>
      </c>
      <c r="I518" s="12">
        <v>0.05</v>
      </c>
      <c r="J518" s="12">
        <v>0.05</v>
      </c>
    </row>
    <row r="519" spans="1:10" x14ac:dyDescent="0.25">
      <c r="A519" s="180"/>
      <c r="B519" s="180"/>
      <c r="C519" s="141" t="s">
        <v>103</v>
      </c>
      <c r="D519" s="11">
        <v>0.40500000000000003</v>
      </c>
      <c r="E519" s="12">
        <v>0.40500000000000003</v>
      </c>
      <c r="F519" s="12">
        <v>0.2</v>
      </c>
      <c r="G519" s="18">
        <f t="shared" si="8"/>
        <v>0.49382716049382713</v>
      </c>
      <c r="H519" s="12">
        <v>0.2</v>
      </c>
      <c r="I519" s="12">
        <v>0.05</v>
      </c>
      <c r="J519" s="12">
        <v>0.05</v>
      </c>
    </row>
    <row r="520" spans="1:10" x14ac:dyDescent="0.25">
      <c r="A520" s="180"/>
      <c r="B520" s="180" t="s">
        <v>103</v>
      </c>
      <c r="C520" s="141" t="s">
        <v>140</v>
      </c>
      <c r="D520" s="11">
        <v>38.053490022136316</v>
      </c>
      <c r="E520" s="12">
        <v>36.000858443188946</v>
      </c>
      <c r="F520" s="12">
        <v>45.137988072818573</v>
      </c>
      <c r="G520" s="18">
        <f t="shared" si="8"/>
        <v>1.1861720973966143</v>
      </c>
      <c r="H520" s="12">
        <v>40.268173258003763</v>
      </c>
      <c r="I520" s="12">
        <v>47.738637790332703</v>
      </c>
      <c r="J520" s="12">
        <v>26.436691776522281</v>
      </c>
    </row>
    <row r="521" spans="1:10" x14ac:dyDescent="0.25">
      <c r="A521" s="180"/>
      <c r="B521" s="180"/>
      <c r="C521" s="141" t="s">
        <v>139</v>
      </c>
      <c r="D521" s="11">
        <v>29.173332154391598</v>
      </c>
      <c r="E521" s="12">
        <v>29.173332154391598</v>
      </c>
      <c r="F521" s="12">
        <v>6.7844472763665493</v>
      </c>
      <c r="G521" s="18">
        <f t="shared" si="8"/>
        <v>0.23255647453851974</v>
      </c>
      <c r="H521" s="12"/>
      <c r="I521" s="12">
        <v>0.42814841808328485</v>
      </c>
      <c r="J521" s="12">
        <v>0.42814841808328485</v>
      </c>
    </row>
    <row r="522" spans="1:10" x14ac:dyDescent="0.25">
      <c r="A522" s="180"/>
      <c r="B522" s="180"/>
      <c r="C522" s="141" t="s">
        <v>103</v>
      </c>
      <c r="D522" s="11">
        <v>67.226822176527932</v>
      </c>
      <c r="E522" s="12">
        <v>65.174190597580548</v>
      </c>
      <c r="F522" s="12">
        <v>51.922435349185136</v>
      </c>
      <c r="G522" s="18">
        <f t="shared" si="8"/>
        <v>0.77234701370896741</v>
      </c>
      <c r="H522" s="12">
        <v>40.268173258003763</v>
      </c>
      <c r="I522" s="12">
        <v>48.166786208415992</v>
      </c>
      <c r="J522" s="12">
        <v>26.86484019460557</v>
      </c>
    </row>
    <row r="523" spans="1:10" x14ac:dyDescent="0.25">
      <c r="A523" s="180" t="s">
        <v>135</v>
      </c>
      <c r="B523" s="180" t="s">
        <v>39</v>
      </c>
      <c r="C523" s="141" t="s">
        <v>139</v>
      </c>
      <c r="D523" s="11">
        <v>5.3050696653181753</v>
      </c>
      <c r="E523" s="12">
        <v>5.3050696653181753</v>
      </c>
      <c r="F523" s="12">
        <v>13.725625535497807</v>
      </c>
      <c r="G523" s="18">
        <f t="shared" si="8"/>
        <v>2.5872658421865613</v>
      </c>
      <c r="H523" s="12"/>
      <c r="I523" s="12"/>
      <c r="J523" s="12"/>
    </row>
    <row r="524" spans="1:10" x14ac:dyDescent="0.25">
      <c r="A524" s="180"/>
      <c r="B524" s="180"/>
      <c r="C524" s="141" t="s">
        <v>103</v>
      </c>
      <c r="D524" s="11">
        <v>5.3050696653181753</v>
      </c>
      <c r="E524" s="12">
        <v>5.3050696653181753</v>
      </c>
      <c r="F524" s="12">
        <v>13.725625535497807</v>
      </c>
      <c r="G524" s="18">
        <f t="shared" si="8"/>
        <v>2.5872658421865613</v>
      </c>
      <c r="H524" s="12"/>
      <c r="I524" s="12"/>
      <c r="J524" s="12"/>
    </row>
    <row r="525" spans="1:10" x14ac:dyDescent="0.25">
      <c r="A525" s="180"/>
      <c r="B525" s="180" t="s">
        <v>41</v>
      </c>
      <c r="C525" s="141" t="s">
        <v>139</v>
      </c>
      <c r="D525" s="11">
        <v>17.786828306370694</v>
      </c>
      <c r="E525" s="12">
        <v>17.786828306370694</v>
      </c>
      <c r="F525" s="12"/>
      <c r="G525" s="18">
        <f t="shared" si="8"/>
        <v>0</v>
      </c>
      <c r="H525" s="12"/>
      <c r="I525" s="12"/>
      <c r="J525" s="12"/>
    </row>
    <row r="526" spans="1:10" x14ac:dyDescent="0.25">
      <c r="A526" s="180"/>
      <c r="B526" s="180"/>
      <c r="C526" s="141" t="s">
        <v>103</v>
      </c>
      <c r="D526" s="11">
        <v>17.786828306370694</v>
      </c>
      <c r="E526" s="12">
        <v>17.786828306370694</v>
      </c>
      <c r="F526" s="12"/>
      <c r="G526" s="18">
        <f t="shared" si="8"/>
        <v>0</v>
      </c>
      <c r="H526" s="12"/>
      <c r="I526" s="12"/>
      <c r="J526" s="12"/>
    </row>
    <row r="527" spans="1:10" x14ac:dyDescent="0.25">
      <c r="A527" s="180"/>
      <c r="B527" s="180" t="s">
        <v>45</v>
      </c>
      <c r="C527" s="141" t="s">
        <v>139</v>
      </c>
      <c r="D527" s="11">
        <v>981.19173893217635</v>
      </c>
      <c r="E527" s="12">
        <v>981.19173893217635</v>
      </c>
      <c r="F527" s="12">
        <v>2061.7896245778661</v>
      </c>
      <c r="G527" s="18">
        <f t="shared" si="8"/>
        <v>2.1013116425355318</v>
      </c>
      <c r="H527" s="12"/>
      <c r="I527" s="12">
        <v>0.52990059774144183</v>
      </c>
      <c r="J527" s="12"/>
    </row>
    <row r="528" spans="1:10" x14ac:dyDescent="0.25">
      <c r="A528" s="180"/>
      <c r="B528" s="180"/>
      <c r="C528" s="141" t="s">
        <v>103</v>
      </c>
      <c r="D528" s="11">
        <v>981.19173893217635</v>
      </c>
      <c r="E528" s="12">
        <v>981.19173893217635</v>
      </c>
      <c r="F528" s="12">
        <v>2061.7896245778661</v>
      </c>
      <c r="G528" s="18">
        <f t="shared" si="8"/>
        <v>2.1013116425355318</v>
      </c>
      <c r="H528" s="12"/>
      <c r="I528" s="12">
        <v>0.52990059774144183</v>
      </c>
      <c r="J528" s="12"/>
    </row>
    <row r="529" spans="1:10" x14ac:dyDescent="0.25">
      <c r="A529" s="180"/>
      <c r="B529" s="180" t="s">
        <v>103</v>
      </c>
      <c r="C529" s="141" t="s">
        <v>139</v>
      </c>
      <c r="D529" s="11">
        <v>1004.2836369038652</v>
      </c>
      <c r="E529" s="12">
        <v>1004.2836369038652</v>
      </c>
      <c r="F529" s="12">
        <v>2075.5152501133639</v>
      </c>
      <c r="G529" s="18">
        <f t="shared" si="8"/>
        <v>2.0666624187087517</v>
      </c>
      <c r="H529" s="12"/>
      <c r="I529" s="12">
        <v>0.52990059774144183</v>
      </c>
      <c r="J529" s="12"/>
    </row>
    <row r="530" spans="1:10" x14ac:dyDescent="0.25">
      <c r="A530" s="180"/>
      <c r="B530" s="180"/>
      <c r="C530" s="141" t="s">
        <v>103</v>
      </c>
      <c r="D530" s="11">
        <v>1004.2836369038652</v>
      </c>
      <c r="E530" s="12">
        <v>1004.2836369038652</v>
      </c>
      <c r="F530" s="12">
        <v>2075.5152501133639</v>
      </c>
      <c r="G530" s="18">
        <f t="shared" si="8"/>
        <v>2.0666624187087517</v>
      </c>
      <c r="H530" s="12"/>
      <c r="I530" s="12">
        <v>0.52990059774144183</v>
      </c>
      <c r="J530" s="12"/>
    </row>
    <row r="531" spans="1:10" x14ac:dyDescent="0.25">
      <c r="A531" s="180" t="s">
        <v>25</v>
      </c>
      <c r="B531" s="180" t="s">
        <v>144</v>
      </c>
      <c r="C531" s="141" t="s">
        <v>140</v>
      </c>
      <c r="D531" s="11">
        <v>13323.939348370928</v>
      </c>
      <c r="E531" s="12">
        <v>13323.939348370928</v>
      </c>
      <c r="F531" s="12">
        <v>99758.274436090229</v>
      </c>
      <c r="G531" s="18">
        <f t="shared" si="8"/>
        <v>7.4871456427251992</v>
      </c>
      <c r="H531" s="12">
        <v>96917.227969924803</v>
      </c>
      <c r="I531" s="12">
        <v>4940.5344862155389</v>
      </c>
      <c r="J531" s="12">
        <v>4870.3574436090221</v>
      </c>
    </row>
    <row r="532" spans="1:10" x14ac:dyDescent="0.25">
      <c r="A532" s="180"/>
      <c r="B532" s="180"/>
      <c r="C532" s="141" t="s">
        <v>103</v>
      </c>
      <c r="D532" s="11">
        <v>13323.939348370928</v>
      </c>
      <c r="E532" s="12">
        <v>13323.939348370928</v>
      </c>
      <c r="F532" s="12">
        <v>99758.274436090229</v>
      </c>
      <c r="G532" s="18">
        <f t="shared" si="8"/>
        <v>7.4871456427251992</v>
      </c>
      <c r="H532" s="12">
        <v>96917.227969924803</v>
      </c>
      <c r="I532" s="12">
        <v>4940.5344862155389</v>
      </c>
      <c r="J532" s="12">
        <v>4870.3574436090221</v>
      </c>
    </row>
    <row r="533" spans="1:10" x14ac:dyDescent="0.25">
      <c r="A533" s="180"/>
      <c r="B533" s="180" t="s">
        <v>39</v>
      </c>
      <c r="C533" s="141" t="s">
        <v>140</v>
      </c>
      <c r="D533" s="11">
        <v>3871.0000000000005</v>
      </c>
      <c r="E533" s="12">
        <v>3871.0000000000005</v>
      </c>
      <c r="F533" s="12">
        <v>28690</v>
      </c>
      <c r="G533" s="18">
        <f t="shared" si="8"/>
        <v>7.4115215706535773</v>
      </c>
      <c r="H533" s="12">
        <v>28550</v>
      </c>
      <c r="I533" s="12">
        <v>1529.8000000000002</v>
      </c>
      <c r="J533" s="12">
        <v>1551.3000000000002</v>
      </c>
    </row>
    <row r="534" spans="1:10" x14ac:dyDescent="0.25">
      <c r="A534" s="180"/>
      <c r="B534" s="180"/>
      <c r="C534" s="141" t="s">
        <v>103</v>
      </c>
      <c r="D534" s="11">
        <v>3871.0000000000005</v>
      </c>
      <c r="E534" s="12">
        <v>3871.0000000000005</v>
      </c>
      <c r="F534" s="12">
        <v>28690</v>
      </c>
      <c r="G534" s="18">
        <f t="shared" si="8"/>
        <v>7.4115215706535773</v>
      </c>
      <c r="H534" s="12">
        <v>28550</v>
      </c>
      <c r="I534" s="12">
        <v>1529.8000000000002</v>
      </c>
      <c r="J534" s="12">
        <v>1551.3000000000002</v>
      </c>
    </row>
    <row r="535" spans="1:10" x14ac:dyDescent="0.25">
      <c r="A535" s="180"/>
      <c r="B535" s="180" t="s">
        <v>40</v>
      </c>
      <c r="C535" s="141" t="s">
        <v>140</v>
      </c>
      <c r="D535" s="11">
        <v>30</v>
      </c>
      <c r="E535" s="12">
        <v>30</v>
      </c>
      <c r="F535" s="12">
        <v>120</v>
      </c>
      <c r="G535" s="18">
        <f t="shared" si="8"/>
        <v>4</v>
      </c>
      <c r="H535" s="12">
        <v>120</v>
      </c>
      <c r="I535" s="12">
        <v>12</v>
      </c>
      <c r="J535" s="12">
        <v>12</v>
      </c>
    </row>
    <row r="536" spans="1:10" x14ac:dyDescent="0.25">
      <c r="A536" s="180"/>
      <c r="B536" s="180"/>
      <c r="C536" s="141" t="s">
        <v>103</v>
      </c>
      <c r="D536" s="11">
        <v>30</v>
      </c>
      <c r="E536" s="12">
        <v>30</v>
      </c>
      <c r="F536" s="12">
        <v>120</v>
      </c>
      <c r="G536" s="18">
        <f t="shared" si="8"/>
        <v>4</v>
      </c>
      <c r="H536" s="12">
        <v>120</v>
      </c>
      <c r="I536" s="12">
        <v>12</v>
      </c>
      <c r="J536" s="12">
        <v>12</v>
      </c>
    </row>
    <row r="537" spans="1:10" x14ac:dyDescent="0.25">
      <c r="A537" s="180"/>
      <c r="B537" s="180" t="s">
        <v>42</v>
      </c>
      <c r="C537" s="141" t="s">
        <v>140</v>
      </c>
      <c r="D537" s="11">
        <v>7275.0331384015599</v>
      </c>
      <c r="E537" s="12">
        <v>7272.9805068226124</v>
      </c>
      <c r="F537" s="12">
        <v>48509.726803118909</v>
      </c>
      <c r="G537" s="18">
        <f t="shared" si="8"/>
        <v>6.6679733109473185</v>
      </c>
      <c r="H537" s="12">
        <v>45026.493372319688</v>
      </c>
      <c r="I537" s="12">
        <v>2359.9149610136456</v>
      </c>
      <c r="J537" s="12">
        <v>2691.7393274853803</v>
      </c>
    </row>
    <row r="538" spans="1:10" x14ac:dyDescent="0.25">
      <c r="A538" s="180"/>
      <c r="B538" s="180"/>
      <c r="C538" s="141" t="s">
        <v>103</v>
      </c>
      <c r="D538" s="11">
        <v>7275.0331384015599</v>
      </c>
      <c r="E538" s="12">
        <v>7272.9805068226124</v>
      </c>
      <c r="F538" s="12">
        <v>48509.726803118909</v>
      </c>
      <c r="G538" s="18">
        <f t="shared" si="8"/>
        <v>6.6679733109473185</v>
      </c>
      <c r="H538" s="12">
        <v>45026.493372319688</v>
      </c>
      <c r="I538" s="12">
        <v>2359.9149610136456</v>
      </c>
      <c r="J538" s="12">
        <v>2691.7393274853803</v>
      </c>
    </row>
    <row r="539" spans="1:10" x14ac:dyDescent="0.25">
      <c r="A539" s="180"/>
      <c r="B539" s="180" t="s">
        <v>46</v>
      </c>
      <c r="C539" s="141" t="s">
        <v>140</v>
      </c>
      <c r="D539" s="11">
        <v>3660.8703390483051</v>
      </c>
      <c r="E539" s="12">
        <v>3660.8703390483051</v>
      </c>
      <c r="F539" s="12">
        <v>24426.130852495262</v>
      </c>
      <c r="G539" s="18">
        <f t="shared" si="8"/>
        <v>6.6722196063478112</v>
      </c>
      <c r="H539" s="12">
        <v>24390.716285385781</v>
      </c>
      <c r="I539" s="12">
        <v>1264.4789912794149</v>
      </c>
      <c r="J539" s="12">
        <v>1447.8292345474549</v>
      </c>
    </row>
    <row r="540" spans="1:10" x14ac:dyDescent="0.25">
      <c r="A540" s="180"/>
      <c r="B540" s="180"/>
      <c r="C540" s="141" t="s">
        <v>103</v>
      </c>
      <c r="D540" s="11">
        <v>3660.8703390483051</v>
      </c>
      <c r="E540" s="12">
        <v>3660.8703390483051</v>
      </c>
      <c r="F540" s="12">
        <v>24426.130852495262</v>
      </c>
      <c r="G540" s="18">
        <f t="shared" si="8"/>
        <v>6.6722196063478112</v>
      </c>
      <c r="H540" s="12">
        <v>24390.716285385781</v>
      </c>
      <c r="I540" s="12">
        <v>1264.4789912794149</v>
      </c>
      <c r="J540" s="12">
        <v>1447.8292345474549</v>
      </c>
    </row>
    <row r="541" spans="1:10" x14ac:dyDescent="0.25">
      <c r="A541" s="180"/>
      <c r="B541" s="180" t="s">
        <v>103</v>
      </c>
      <c r="C541" s="141" t="s">
        <v>140</v>
      </c>
      <c r="D541" s="11">
        <v>28160.842825820797</v>
      </c>
      <c r="E541" s="12">
        <v>28158.790194241847</v>
      </c>
      <c r="F541" s="12">
        <v>201504.13209170444</v>
      </c>
      <c r="G541" s="18">
        <f t="shared" si="8"/>
        <v>7.1554723464080574</v>
      </c>
      <c r="H541" s="12">
        <v>195004.43762763028</v>
      </c>
      <c r="I541" s="12">
        <v>10106.728438508599</v>
      </c>
      <c r="J541" s="12">
        <v>10573.226005641856</v>
      </c>
    </row>
    <row r="542" spans="1:10" x14ac:dyDescent="0.25">
      <c r="A542" s="180"/>
      <c r="B542" s="180"/>
      <c r="C542" s="141" t="s">
        <v>103</v>
      </c>
      <c r="D542" s="11">
        <v>28160.842825820797</v>
      </c>
      <c r="E542" s="12">
        <v>28158.790194241847</v>
      </c>
      <c r="F542" s="12">
        <v>201504.13209170444</v>
      </c>
      <c r="G542" s="18">
        <f t="shared" si="8"/>
        <v>7.1554723464080574</v>
      </c>
      <c r="H542" s="12">
        <v>195004.43762763028</v>
      </c>
      <c r="I542" s="12">
        <v>10106.728438508599</v>
      </c>
      <c r="J542" s="12">
        <v>10573.226005641856</v>
      </c>
    </row>
    <row r="543" spans="1:10" x14ac:dyDescent="0.25">
      <c r="A543" s="180" t="s">
        <v>26</v>
      </c>
      <c r="B543" s="180" t="s">
        <v>144</v>
      </c>
      <c r="C543" s="141" t="s">
        <v>140</v>
      </c>
      <c r="D543" s="11">
        <v>532.39598997493727</v>
      </c>
      <c r="E543" s="12">
        <v>532.39598997493727</v>
      </c>
      <c r="F543" s="12">
        <v>3916.0952380952381</v>
      </c>
      <c r="G543" s="18">
        <f t="shared" si="8"/>
        <v>7.3556061875664946</v>
      </c>
      <c r="H543" s="12">
        <v>3916.0952380952381</v>
      </c>
      <c r="I543" s="12">
        <v>200.04335839598997</v>
      </c>
      <c r="J543" s="12">
        <v>136.765664160401</v>
      </c>
    </row>
    <row r="544" spans="1:10" x14ac:dyDescent="0.25">
      <c r="A544" s="180"/>
      <c r="B544" s="180"/>
      <c r="C544" s="141" t="s">
        <v>103</v>
      </c>
      <c r="D544" s="11">
        <v>532.39598997493727</v>
      </c>
      <c r="E544" s="12">
        <v>532.39598997493727</v>
      </c>
      <c r="F544" s="12">
        <v>3916.0952380952381</v>
      </c>
      <c r="G544" s="18">
        <f t="shared" si="8"/>
        <v>7.3556061875664946</v>
      </c>
      <c r="H544" s="12">
        <v>3916.0952380952381</v>
      </c>
      <c r="I544" s="12">
        <v>200.04335839598997</v>
      </c>
      <c r="J544" s="12">
        <v>136.765664160401</v>
      </c>
    </row>
    <row r="545" spans="1:10" x14ac:dyDescent="0.25">
      <c r="A545" s="180"/>
      <c r="B545" s="180" t="s">
        <v>39</v>
      </c>
      <c r="C545" s="141" t="s">
        <v>140</v>
      </c>
      <c r="D545" s="11">
        <v>250</v>
      </c>
      <c r="E545" s="12">
        <v>250</v>
      </c>
      <c r="F545" s="12">
        <v>2000</v>
      </c>
      <c r="G545" s="18">
        <f t="shared" si="8"/>
        <v>8</v>
      </c>
      <c r="H545" s="12">
        <v>2000</v>
      </c>
      <c r="I545" s="12">
        <v>100</v>
      </c>
      <c r="J545" s="12">
        <v>87.5</v>
      </c>
    </row>
    <row r="546" spans="1:10" x14ac:dyDescent="0.25">
      <c r="A546" s="180"/>
      <c r="B546" s="180"/>
      <c r="C546" s="141" t="s">
        <v>103</v>
      </c>
      <c r="D546" s="11">
        <v>250</v>
      </c>
      <c r="E546" s="12">
        <v>250</v>
      </c>
      <c r="F546" s="12">
        <v>2000</v>
      </c>
      <c r="G546" s="18">
        <f t="shared" si="8"/>
        <v>8</v>
      </c>
      <c r="H546" s="12">
        <v>2000</v>
      </c>
      <c r="I546" s="12">
        <v>100</v>
      </c>
      <c r="J546" s="12">
        <v>87.5</v>
      </c>
    </row>
    <row r="547" spans="1:10" x14ac:dyDescent="0.25">
      <c r="A547" s="180"/>
      <c r="B547" s="180" t="s">
        <v>42</v>
      </c>
      <c r="C547" s="141" t="s">
        <v>140</v>
      </c>
      <c r="D547" s="11">
        <v>320.5526315789474</v>
      </c>
      <c r="E547" s="12">
        <v>318.5</v>
      </c>
      <c r="F547" s="12">
        <v>2372.6203703703704</v>
      </c>
      <c r="G547" s="18">
        <f t="shared" si="8"/>
        <v>7.4016561919443449</v>
      </c>
      <c r="H547" s="12">
        <v>2372.6203703703704</v>
      </c>
      <c r="I547" s="12">
        <v>106.02222222222224</v>
      </c>
      <c r="J547" s="12">
        <v>85.318518518518516</v>
      </c>
    </row>
    <row r="548" spans="1:10" x14ac:dyDescent="0.25">
      <c r="A548" s="180"/>
      <c r="B548" s="180"/>
      <c r="C548" s="141" t="s">
        <v>103</v>
      </c>
      <c r="D548" s="11">
        <v>320.5526315789474</v>
      </c>
      <c r="E548" s="12">
        <v>318.5</v>
      </c>
      <c r="F548" s="12">
        <v>2372.6203703703704</v>
      </c>
      <c r="G548" s="18">
        <f t="shared" si="8"/>
        <v>7.4016561919443449</v>
      </c>
      <c r="H548" s="12">
        <v>2372.6203703703704</v>
      </c>
      <c r="I548" s="12">
        <v>106.02222222222224</v>
      </c>
      <c r="J548" s="12">
        <v>85.318518518518516</v>
      </c>
    </row>
    <row r="549" spans="1:10" x14ac:dyDescent="0.25">
      <c r="A549" s="180"/>
      <c r="B549" s="180" t="s">
        <v>45</v>
      </c>
      <c r="C549" s="141" t="s">
        <v>140</v>
      </c>
      <c r="D549" s="11">
        <v>4</v>
      </c>
      <c r="E549" s="12">
        <v>4</v>
      </c>
      <c r="F549" s="12">
        <v>0</v>
      </c>
      <c r="G549" s="18">
        <f t="shared" si="8"/>
        <v>0</v>
      </c>
      <c r="H549" s="12">
        <v>0</v>
      </c>
      <c r="I549" s="12">
        <v>0</v>
      </c>
      <c r="J549" s="12">
        <v>0</v>
      </c>
    </row>
    <row r="550" spans="1:10" x14ac:dyDescent="0.25">
      <c r="A550" s="180"/>
      <c r="B550" s="180"/>
      <c r="C550" s="141" t="s">
        <v>103</v>
      </c>
      <c r="D550" s="11">
        <v>4</v>
      </c>
      <c r="E550" s="12">
        <v>4</v>
      </c>
      <c r="F550" s="12">
        <v>0</v>
      </c>
      <c r="G550" s="18">
        <f t="shared" si="8"/>
        <v>0</v>
      </c>
      <c r="H550" s="12">
        <v>0</v>
      </c>
      <c r="I550" s="12">
        <v>0</v>
      </c>
      <c r="J550" s="12">
        <v>0</v>
      </c>
    </row>
    <row r="551" spans="1:10" x14ac:dyDescent="0.25">
      <c r="A551" s="180"/>
      <c r="B551" s="180" t="s">
        <v>46</v>
      </c>
      <c r="C551" s="141" t="s">
        <v>140</v>
      </c>
      <c r="D551" s="11">
        <v>22.702702702702702</v>
      </c>
      <c r="E551" s="12">
        <v>22.702702702702702</v>
      </c>
      <c r="F551" s="12">
        <v>136.2162162162162</v>
      </c>
      <c r="G551" s="18">
        <f t="shared" si="8"/>
        <v>5.9999999999999991</v>
      </c>
      <c r="H551" s="12">
        <v>136.2162162162162</v>
      </c>
      <c r="I551" s="12">
        <v>10.216216216216216</v>
      </c>
      <c r="J551" s="12">
        <v>3.4054054054054053</v>
      </c>
    </row>
    <row r="552" spans="1:10" x14ac:dyDescent="0.25">
      <c r="A552" s="180"/>
      <c r="B552" s="180"/>
      <c r="C552" s="141" t="s">
        <v>103</v>
      </c>
      <c r="D552" s="11">
        <v>22.702702702702702</v>
      </c>
      <c r="E552" s="12">
        <v>22.702702702702702</v>
      </c>
      <c r="F552" s="12">
        <v>136.2162162162162</v>
      </c>
      <c r="G552" s="18">
        <f t="shared" si="8"/>
        <v>5.9999999999999991</v>
      </c>
      <c r="H552" s="12">
        <v>136.2162162162162</v>
      </c>
      <c r="I552" s="12">
        <v>10.216216216216216</v>
      </c>
      <c r="J552" s="12">
        <v>3.4054054054054053</v>
      </c>
    </row>
    <row r="553" spans="1:10" x14ac:dyDescent="0.25">
      <c r="A553" s="180"/>
      <c r="B553" s="180" t="s">
        <v>103</v>
      </c>
      <c r="C553" s="141" t="s">
        <v>140</v>
      </c>
      <c r="D553" s="11">
        <v>1129.6513242565875</v>
      </c>
      <c r="E553" s="12">
        <v>1127.59869267764</v>
      </c>
      <c r="F553" s="12">
        <v>8424.9318246818257</v>
      </c>
      <c r="G553" s="18">
        <f t="shared" si="8"/>
        <v>7.4579931380385815</v>
      </c>
      <c r="H553" s="12">
        <v>8424.9318246818257</v>
      </c>
      <c r="I553" s="12">
        <v>416.28179683442841</v>
      </c>
      <c r="J553" s="12">
        <v>312.98958808432491</v>
      </c>
    </row>
    <row r="554" spans="1:10" x14ac:dyDescent="0.25">
      <c r="A554" s="180"/>
      <c r="B554" s="180"/>
      <c r="C554" s="141" t="s">
        <v>103</v>
      </c>
      <c r="D554" s="11">
        <v>1129.6513242565875</v>
      </c>
      <c r="E554" s="12">
        <v>1127.59869267764</v>
      </c>
      <c r="F554" s="12">
        <v>8424.9318246818257</v>
      </c>
      <c r="G554" s="18">
        <f t="shared" si="8"/>
        <v>7.4579931380385815</v>
      </c>
      <c r="H554" s="12">
        <v>8424.9318246818257</v>
      </c>
      <c r="I554" s="12">
        <v>416.28179683442841</v>
      </c>
      <c r="J554" s="12">
        <v>312.98958808432491</v>
      </c>
    </row>
    <row r="555" spans="1:10" x14ac:dyDescent="0.25">
      <c r="A555" s="180" t="s">
        <v>176</v>
      </c>
      <c r="B555" s="180" t="s">
        <v>42</v>
      </c>
      <c r="C555" s="141" t="s">
        <v>140</v>
      </c>
      <c r="D555" s="11">
        <v>17.447368421052634</v>
      </c>
      <c r="E555" s="12">
        <v>15.394736842105264</v>
      </c>
      <c r="F555" s="12">
        <v>0</v>
      </c>
      <c r="G555" s="18">
        <f t="shared" si="8"/>
        <v>0</v>
      </c>
      <c r="H555" s="12">
        <v>0</v>
      </c>
      <c r="I555" s="12">
        <v>1.5394736842105265</v>
      </c>
      <c r="J555" s="12">
        <v>0</v>
      </c>
    </row>
    <row r="556" spans="1:10" x14ac:dyDescent="0.25">
      <c r="A556" s="180"/>
      <c r="B556" s="180"/>
      <c r="C556" s="141" t="s">
        <v>103</v>
      </c>
      <c r="D556" s="11">
        <v>17.447368421052634</v>
      </c>
      <c r="E556" s="12">
        <v>15.394736842105264</v>
      </c>
      <c r="F556" s="12">
        <v>0</v>
      </c>
      <c r="G556" s="18">
        <f t="shared" si="8"/>
        <v>0</v>
      </c>
      <c r="H556" s="12">
        <v>0</v>
      </c>
      <c r="I556" s="12">
        <v>1.5394736842105265</v>
      </c>
      <c r="J556" s="12">
        <v>0</v>
      </c>
    </row>
    <row r="557" spans="1:10" x14ac:dyDescent="0.25">
      <c r="A557" s="180"/>
      <c r="B557" s="180" t="s">
        <v>103</v>
      </c>
      <c r="C557" s="141" t="s">
        <v>140</v>
      </c>
      <c r="D557" s="11">
        <v>17.447368421052634</v>
      </c>
      <c r="E557" s="12">
        <v>15.394736842105264</v>
      </c>
      <c r="F557" s="12">
        <v>0</v>
      </c>
      <c r="G557" s="18">
        <f t="shared" si="8"/>
        <v>0</v>
      </c>
      <c r="H557" s="12">
        <v>0</v>
      </c>
      <c r="I557" s="12">
        <v>1.5394736842105265</v>
      </c>
      <c r="J557" s="12">
        <v>0</v>
      </c>
    </row>
    <row r="558" spans="1:10" x14ac:dyDescent="0.25">
      <c r="A558" s="180"/>
      <c r="B558" s="180"/>
      <c r="C558" s="141" t="s">
        <v>103</v>
      </c>
      <c r="D558" s="11">
        <v>17.447368421052634</v>
      </c>
      <c r="E558" s="12">
        <v>15.394736842105264</v>
      </c>
      <c r="F558" s="12">
        <v>0</v>
      </c>
      <c r="G558" s="18">
        <f t="shared" si="8"/>
        <v>0</v>
      </c>
      <c r="H558" s="12">
        <v>0</v>
      </c>
      <c r="I558" s="12">
        <v>1.5394736842105265</v>
      </c>
      <c r="J558" s="12">
        <v>0</v>
      </c>
    </row>
    <row r="559" spans="1:10" x14ac:dyDescent="0.25">
      <c r="A559" s="180" t="s">
        <v>136</v>
      </c>
      <c r="B559" s="180" t="s">
        <v>144</v>
      </c>
      <c r="C559" s="141" t="s">
        <v>139</v>
      </c>
      <c r="D559" s="11">
        <v>4710.143762071998</v>
      </c>
      <c r="E559" s="12">
        <v>4440.8022074603759</v>
      </c>
      <c r="F559" s="12">
        <v>3180.8697849917558</v>
      </c>
      <c r="G559" s="18">
        <f t="shared" si="8"/>
        <v>0.67532329068284902</v>
      </c>
      <c r="H559" s="12">
        <v>3568.2811149882355</v>
      </c>
      <c r="I559" s="12">
        <v>142.49666986996226</v>
      </c>
      <c r="J559" s="12">
        <v>134.60930126218886</v>
      </c>
    </row>
    <row r="560" spans="1:10" x14ac:dyDescent="0.25">
      <c r="A560" s="180"/>
      <c r="B560" s="180"/>
      <c r="C560" s="141" t="s">
        <v>103</v>
      </c>
      <c r="D560" s="11">
        <v>4710.143762071998</v>
      </c>
      <c r="E560" s="12">
        <v>4440.8022074603759</v>
      </c>
      <c r="F560" s="12">
        <v>3180.8697849917558</v>
      </c>
      <c r="G560" s="18">
        <f t="shared" si="8"/>
        <v>0.67532329068284902</v>
      </c>
      <c r="H560" s="12">
        <v>3568.2811149882355</v>
      </c>
      <c r="I560" s="12">
        <v>142.49666986996226</v>
      </c>
      <c r="J560" s="12">
        <v>134.60930126218886</v>
      </c>
    </row>
    <row r="561" spans="1:10" x14ac:dyDescent="0.25">
      <c r="A561" s="180"/>
      <c r="B561" s="180" t="s">
        <v>39</v>
      </c>
      <c r="C561" s="141" t="s">
        <v>139</v>
      </c>
      <c r="D561" s="11">
        <v>676.542938305235</v>
      </c>
      <c r="E561" s="12">
        <v>674.47275581396684</v>
      </c>
      <c r="F561" s="12">
        <v>510.2969301275225</v>
      </c>
      <c r="G561" s="18">
        <f t="shared" si="8"/>
        <v>0.75427131263218139</v>
      </c>
      <c r="H561" s="12">
        <v>218.88006955033126</v>
      </c>
      <c r="I561" s="12">
        <v>13.08700305903006</v>
      </c>
      <c r="J561" s="12">
        <v>22.602079020597419</v>
      </c>
    </row>
    <row r="562" spans="1:10" x14ac:dyDescent="0.25">
      <c r="A562" s="180"/>
      <c r="B562" s="180"/>
      <c r="C562" s="141" t="s">
        <v>103</v>
      </c>
      <c r="D562" s="11">
        <v>676.542938305235</v>
      </c>
      <c r="E562" s="12">
        <v>674.47275581396684</v>
      </c>
      <c r="F562" s="12">
        <v>510.2969301275225</v>
      </c>
      <c r="G562" s="18">
        <f t="shared" si="8"/>
        <v>0.75427131263218139</v>
      </c>
      <c r="H562" s="12">
        <v>218.88006955033126</v>
      </c>
      <c r="I562" s="12">
        <v>13.08700305903006</v>
      </c>
      <c r="J562" s="12">
        <v>22.602079020597419</v>
      </c>
    </row>
    <row r="563" spans="1:10" x14ac:dyDescent="0.25">
      <c r="A563" s="180"/>
      <c r="B563" s="180" t="s">
        <v>40</v>
      </c>
      <c r="C563" s="141" t="s">
        <v>139</v>
      </c>
      <c r="D563" s="11">
        <v>12.937074493608865</v>
      </c>
      <c r="E563" s="12">
        <v>12.937074493608865</v>
      </c>
      <c r="F563" s="12">
        <v>14.230781942969752</v>
      </c>
      <c r="G563" s="18">
        <f t="shared" si="8"/>
        <v>1.1000000000000001</v>
      </c>
      <c r="H563" s="12">
        <v>11.384625554375802</v>
      </c>
      <c r="I563" s="12">
        <v>2.5874148987217733</v>
      </c>
      <c r="J563" s="12">
        <v>2.5874148987217733</v>
      </c>
    </row>
    <row r="564" spans="1:10" x14ac:dyDescent="0.25">
      <c r="A564" s="180"/>
      <c r="B564" s="180"/>
      <c r="C564" s="141" t="s">
        <v>103</v>
      </c>
      <c r="D564" s="11">
        <v>12.937074493608865</v>
      </c>
      <c r="E564" s="12">
        <v>12.937074493608865</v>
      </c>
      <c r="F564" s="12">
        <v>14.230781942969752</v>
      </c>
      <c r="G564" s="18">
        <f t="shared" si="8"/>
        <v>1.1000000000000001</v>
      </c>
      <c r="H564" s="12">
        <v>11.384625554375802</v>
      </c>
      <c r="I564" s="12">
        <v>2.5874148987217733</v>
      </c>
      <c r="J564" s="12">
        <v>2.5874148987217733</v>
      </c>
    </row>
    <row r="565" spans="1:10" x14ac:dyDescent="0.25">
      <c r="A565" s="180"/>
      <c r="B565" s="180" t="s">
        <v>41</v>
      </c>
      <c r="C565" s="141" t="s">
        <v>139</v>
      </c>
      <c r="D565" s="11">
        <v>92.483399213620359</v>
      </c>
      <c r="E565" s="12">
        <v>22.655889817150076</v>
      </c>
      <c r="F565" s="12">
        <v>86.091955988827976</v>
      </c>
      <c r="G565" s="18">
        <f t="shared" si="8"/>
        <v>0.93089091362192178</v>
      </c>
      <c r="H565" s="12">
        <v>80.428659155494302</v>
      </c>
      <c r="I565" s="12">
        <v>11.026485141751705</v>
      </c>
      <c r="J565" s="12">
        <v>11.026485141751705</v>
      </c>
    </row>
    <row r="566" spans="1:10" x14ac:dyDescent="0.25">
      <c r="A566" s="180"/>
      <c r="B566" s="180"/>
      <c r="C566" s="141" t="s">
        <v>103</v>
      </c>
      <c r="D566" s="11">
        <v>92.483399213620359</v>
      </c>
      <c r="E566" s="12">
        <v>22.655889817150076</v>
      </c>
      <c r="F566" s="12">
        <v>86.091955988827976</v>
      </c>
      <c r="G566" s="18">
        <f t="shared" si="8"/>
        <v>0.93089091362192178</v>
      </c>
      <c r="H566" s="12">
        <v>80.428659155494302</v>
      </c>
      <c r="I566" s="12">
        <v>11.026485141751705</v>
      </c>
      <c r="J566" s="12">
        <v>11.026485141751705</v>
      </c>
    </row>
    <row r="567" spans="1:10" x14ac:dyDescent="0.25">
      <c r="A567" s="180"/>
      <c r="B567" s="180" t="s">
        <v>42</v>
      </c>
      <c r="C567" s="141" t="s">
        <v>139</v>
      </c>
      <c r="D567" s="11">
        <v>588.42655158844696</v>
      </c>
      <c r="E567" s="12">
        <v>466.8934804748601</v>
      </c>
      <c r="F567" s="12">
        <v>400.00923820753917</v>
      </c>
      <c r="G567" s="18">
        <f t="shared" si="8"/>
        <v>0.67979467807447058</v>
      </c>
      <c r="H567" s="12">
        <v>310.10792481091966</v>
      </c>
      <c r="I567" s="12">
        <v>16.752566485526014</v>
      </c>
      <c r="J567" s="12">
        <v>39.33525009336347</v>
      </c>
    </row>
    <row r="568" spans="1:10" x14ac:dyDescent="0.25">
      <c r="A568" s="180"/>
      <c r="B568" s="180"/>
      <c r="C568" s="141" t="s">
        <v>103</v>
      </c>
      <c r="D568" s="11">
        <v>588.42655158844696</v>
      </c>
      <c r="E568" s="12">
        <v>466.8934804748601</v>
      </c>
      <c r="F568" s="12">
        <v>400.00923820753917</v>
      </c>
      <c r="G568" s="18">
        <f t="shared" si="8"/>
        <v>0.67979467807447058</v>
      </c>
      <c r="H568" s="12">
        <v>310.10792481091966</v>
      </c>
      <c r="I568" s="12">
        <v>16.752566485526014</v>
      </c>
      <c r="J568" s="12">
        <v>39.33525009336347</v>
      </c>
    </row>
    <row r="569" spans="1:10" x14ac:dyDescent="0.25">
      <c r="A569" s="180"/>
      <c r="B569" s="180" t="s">
        <v>43</v>
      </c>
      <c r="C569" s="141" t="s">
        <v>139</v>
      </c>
      <c r="D569" s="11">
        <v>128.66148856701696</v>
      </c>
      <c r="E569" s="12">
        <v>128.66148856701696</v>
      </c>
      <c r="F569" s="12">
        <v>144.94824497474508</v>
      </c>
      <c r="G569" s="18">
        <f t="shared" si="8"/>
        <v>1.1265861027190331</v>
      </c>
      <c r="H569" s="12">
        <v>141.52763742371866</v>
      </c>
      <c r="I569" s="12">
        <v>11.505679944361638</v>
      </c>
      <c r="J569" s="12">
        <v>23.011359888723277</v>
      </c>
    </row>
    <row r="570" spans="1:10" x14ac:dyDescent="0.25">
      <c r="A570" s="180"/>
      <c r="B570" s="180"/>
      <c r="C570" s="141" t="s">
        <v>103</v>
      </c>
      <c r="D570" s="11">
        <v>128.66148856701696</v>
      </c>
      <c r="E570" s="12">
        <v>128.66148856701696</v>
      </c>
      <c r="F570" s="12">
        <v>144.94824497474508</v>
      </c>
      <c r="G570" s="18">
        <f t="shared" ref="G570:G584" si="9">F570/D570</f>
        <v>1.1265861027190331</v>
      </c>
      <c r="H570" s="12">
        <v>141.52763742371866</v>
      </c>
      <c r="I570" s="12">
        <v>11.505679944361638</v>
      </c>
      <c r="J570" s="12">
        <v>23.011359888723277</v>
      </c>
    </row>
    <row r="571" spans="1:10" x14ac:dyDescent="0.25">
      <c r="A571" s="180"/>
      <c r="B571" s="180" t="s">
        <v>45</v>
      </c>
      <c r="C571" s="141" t="s">
        <v>139</v>
      </c>
      <c r="D571" s="11">
        <v>19.829792537205876</v>
      </c>
      <c r="E571" s="12">
        <v>19.829792537205876</v>
      </c>
      <c r="F571" s="12">
        <v>1.8215333047362063</v>
      </c>
      <c r="G571" s="18">
        <f t="shared" si="9"/>
        <v>9.1858414621259071E-2</v>
      </c>
      <c r="H571" s="12">
        <v>75.14701626039168</v>
      </c>
      <c r="I571" s="12">
        <v>2.6039565166988394</v>
      </c>
      <c r="J571" s="12">
        <v>2.6039565166988394</v>
      </c>
    </row>
    <row r="572" spans="1:10" x14ac:dyDescent="0.25">
      <c r="A572" s="180"/>
      <c r="B572" s="180"/>
      <c r="C572" s="141" t="s">
        <v>103</v>
      </c>
      <c r="D572" s="11">
        <v>19.829792537205876</v>
      </c>
      <c r="E572" s="12">
        <v>19.829792537205876</v>
      </c>
      <c r="F572" s="12">
        <v>1.8215333047362063</v>
      </c>
      <c r="G572" s="18">
        <f t="shared" si="9"/>
        <v>9.1858414621259071E-2</v>
      </c>
      <c r="H572" s="12">
        <v>75.14701626039168</v>
      </c>
      <c r="I572" s="12">
        <v>2.6039565166988394</v>
      </c>
      <c r="J572" s="12">
        <v>2.6039565166988394</v>
      </c>
    </row>
    <row r="573" spans="1:10" x14ac:dyDescent="0.25">
      <c r="A573" s="180"/>
      <c r="B573" s="180" t="s">
        <v>46</v>
      </c>
      <c r="C573" s="141" t="s">
        <v>139</v>
      </c>
      <c r="D573" s="11">
        <v>50.625888967644755</v>
      </c>
      <c r="E573" s="12">
        <v>28.25258160148654</v>
      </c>
      <c r="F573" s="12">
        <v>39.20926516008236</v>
      </c>
      <c r="G573" s="18">
        <f t="shared" si="9"/>
        <v>0.77449040322316487</v>
      </c>
      <c r="H573" s="12">
        <v>13.766515187515333</v>
      </c>
      <c r="I573" s="12">
        <v>1.0996022087219914</v>
      </c>
      <c r="J573" s="12">
        <v>1.0996022087219914</v>
      </c>
    </row>
    <row r="574" spans="1:10" x14ac:dyDescent="0.25">
      <c r="A574" s="180"/>
      <c r="B574" s="180"/>
      <c r="C574" s="141" t="s">
        <v>103</v>
      </c>
      <c r="D574" s="11">
        <v>50.625888967644755</v>
      </c>
      <c r="E574" s="12">
        <v>28.25258160148654</v>
      </c>
      <c r="F574" s="12">
        <v>39.20926516008236</v>
      </c>
      <c r="G574" s="18">
        <f t="shared" si="9"/>
        <v>0.77449040322316487</v>
      </c>
      <c r="H574" s="12">
        <v>13.766515187515333</v>
      </c>
      <c r="I574" s="12">
        <v>1.0996022087219914</v>
      </c>
      <c r="J574" s="12">
        <v>1.0996022087219914</v>
      </c>
    </row>
    <row r="575" spans="1:10" x14ac:dyDescent="0.25">
      <c r="A575" s="180"/>
      <c r="B575" s="180" t="s">
        <v>103</v>
      </c>
      <c r="C575" s="141" t="s">
        <v>139</v>
      </c>
      <c r="D575" s="11">
        <v>6279.6508957447786</v>
      </c>
      <c r="E575" s="12">
        <v>5794.5052707656696</v>
      </c>
      <c r="F575" s="12">
        <v>4377.4777346981791</v>
      </c>
      <c r="G575" s="18">
        <f t="shared" si="9"/>
        <v>0.69708934578902282</v>
      </c>
      <c r="H575" s="12">
        <v>4419.5235629309827</v>
      </c>
      <c r="I575" s="12">
        <v>201.15937812477426</v>
      </c>
      <c r="J575" s="12">
        <v>236.87544903076736</v>
      </c>
    </row>
    <row r="576" spans="1:10" x14ac:dyDescent="0.25">
      <c r="A576" s="180"/>
      <c r="B576" s="180"/>
      <c r="C576" s="141" t="s">
        <v>103</v>
      </c>
      <c r="D576" s="11">
        <v>6279.6508957447786</v>
      </c>
      <c r="E576" s="12">
        <v>5794.5052707656696</v>
      </c>
      <c r="F576" s="12">
        <v>4377.4777346981791</v>
      </c>
      <c r="G576" s="18">
        <f t="shared" si="9"/>
        <v>0.69708934578902282</v>
      </c>
      <c r="H576" s="12">
        <v>4419.5235629309827</v>
      </c>
      <c r="I576" s="12">
        <v>201.15937812477426</v>
      </c>
      <c r="J576" s="12">
        <v>236.87544903076736</v>
      </c>
    </row>
    <row r="577" spans="1:10" x14ac:dyDescent="0.25">
      <c r="A577" s="180" t="s">
        <v>137</v>
      </c>
      <c r="B577" s="180" t="s">
        <v>41</v>
      </c>
      <c r="C577" s="141" t="s">
        <v>139</v>
      </c>
      <c r="D577" s="11">
        <v>102.25423030494797</v>
      </c>
      <c r="E577" s="12">
        <v>102.25423030494797</v>
      </c>
      <c r="F577" s="12">
        <v>206.00105121759668</v>
      </c>
      <c r="G577" s="18">
        <f t="shared" si="9"/>
        <v>2.0145968592521744</v>
      </c>
      <c r="H577" s="12"/>
      <c r="I577" s="12"/>
      <c r="J577" s="12"/>
    </row>
    <row r="578" spans="1:10" x14ac:dyDescent="0.25">
      <c r="A578" s="180"/>
      <c r="B578" s="180"/>
      <c r="C578" s="141" t="s">
        <v>103</v>
      </c>
      <c r="D578" s="11">
        <v>102.25423030494797</v>
      </c>
      <c r="E578" s="12">
        <v>102.25423030494797</v>
      </c>
      <c r="F578" s="12">
        <v>206.00105121759668</v>
      </c>
      <c r="G578" s="18">
        <f t="shared" si="9"/>
        <v>2.0145968592521744</v>
      </c>
      <c r="H578" s="12"/>
      <c r="I578" s="12"/>
      <c r="J578" s="12"/>
    </row>
    <row r="579" spans="1:10" x14ac:dyDescent="0.25">
      <c r="A579" s="180"/>
      <c r="B579" s="180" t="s">
        <v>43</v>
      </c>
      <c r="C579" s="141" t="s">
        <v>139</v>
      </c>
      <c r="D579" s="11">
        <v>53.683123343176881</v>
      </c>
      <c r="E579" s="12">
        <v>53.683123343176881</v>
      </c>
      <c r="F579" s="12"/>
      <c r="G579" s="18">
        <f t="shared" si="9"/>
        <v>0</v>
      </c>
      <c r="H579" s="12"/>
      <c r="I579" s="12"/>
      <c r="J579" s="12"/>
    </row>
    <row r="580" spans="1:10" x14ac:dyDescent="0.25">
      <c r="A580" s="180"/>
      <c r="B580" s="180"/>
      <c r="C580" s="141" t="s">
        <v>103</v>
      </c>
      <c r="D580" s="11">
        <v>53.683123343176881</v>
      </c>
      <c r="E580" s="12">
        <v>53.683123343176881</v>
      </c>
      <c r="F580" s="12"/>
      <c r="G580" s="18">
        <f t="shared" si="9"/>
        <v>0</v>
      </c>
      <c r="H580" s="12"/>
      <c r="I580" s="12"/>
      <c r="J580" s="12"/>
    </row>
    <row r="581" spans="1:10" x14ac:dyDescent="0.25">
      <c r="A581" s="180"/>
      <c r="B581" s="180" t="s">
        <v>44</v>
      </c>
      <c r="C581" s="141" t="s">
        <v>139</v>
      </c>
      <c r="D581" s="11">
        <v>7.5836011815292883</v>
      </c>
      <c r="E581" s="12">
        <v>7.5836011815292883</v>
      </c>
      <c r="F581" s="12">
        <v>606.68809452234302</v>
      </c>
      <c r="G581" s="18">
        <f t="shared" si="9"/>
        <v>80</v>
      </c>
      <c r="H581" s="12"/>
      <c r="I581" s="12"/>
      <c r="J581" s="12"/>
    </row>
    <row r="582" spans="1:10" x14ac:dyDescent="0.25">
      <c r="A582" s="180"/>
      <c r="B582" s="180"/>
      <c r="C582" s="141" t="s">
        <v>103</v>
      </c>
      <c r="D582" s="11">
        <v>7.5836011815292883</v>
      </c>
      <c r="E582" s="12">
        <v>7.5836011815292883</v>
      </c>
      <c r="F582" s="12">
        <v>606.68809452234302</v>
      </c>
      <c r="G582" s="18">
        <f t="shared" si="9"/>
        <v>80</v>
      </c>
      <c r="H582" s="12"/>
      <c r="I582" s="12"/>
      <c r="J582" s="12"/>
    </row>
    <row r="583" spans="1:10" x14ac:dyDescent="0.25">
      <c r="A583" s="180"/>
      <c r="B583" s="180" t="s">
        <v>103</v>
      </c>
      <c r="C583" s="141" t="s">
        <v>139</v>
      </c>
      <c r="D583" s="11">
        <v>163.52095482965413</v>
      </c>
      <c r="E583" s="12">
        <v>163.52095482965413</v>
      </c>
      <c r="F583" s="12">
        <v>812.6891457399397</v>
      </c>
      <c r="G583" s="18">
        <f t="shared" si="9"/>
        <v>4.969938847204924</v>
      </c>
      <c r="H583" s="12"/>
      <c r="I583" s="12"/>
      <c r="J583" s="12"/>
    </row>
    <row r="584" spans="1:10" x14ac:dyDescent="0.25">
      <c r="A584" s="180"/>
      <c r="B584" s="180"/>
      <c r="C584" s="141" t="s">
        <v>103</v>
      </c>
      <c r="D584" s="11">
        <v>163.52095482965413</v>
      </c>
      <c r="E584" s="12">
        <v>163.52095482965413</v>
      </c>
      <c r="F584" s="12">
        <v>812.6891457399397</v>
      </c>
      <c r="G584" s="18">
        <f t="shared" si="9"/>
        <v>4.969938847204924</v>
      </c>
      <c r="H584" s="12"/>
      <c r="I584" s="12"/>
      <c r="J584" s="12"/>
    </row>
  </sheetData>
  <mergeCells count="264">
    <mergeCell ref="B581:B582"/>
    <mergeCell ref="B583:B584"/>
    <mergeCell ref="B573:B574"/>
    <mergeCell ref="B575:B576"/>
    <mergeCell ref="A577:A584"/>
    <mergeCell ref="B577:B578"/>
    <mergeCell ref="B579:B580"/>
    <mergeCell ref="B567:B568"/>
    <mergeCell ref="B569:B570"/>
    <mergeCell ref="B571:B572"/>
    <mergeCell ref="A559:A576"/>
    <mergeCell ref="B559:B560"/>
    <mergeCell ref="B561:B562"/>
    <mergeCell ref="B563:B564"/>
    <mergeCell ref="B565:B566"/>
    <mergeCell ref="B553:B554"/>
    <mergeCell ref="A555:A558"/>
    <mergeCell ref="B555:B556"/>
    <mergeCell ref="B557:B558"/>
    <mergeCell ref="B547:B548"/>
    <mergeCell ref="B549:B550"/>
    <mergeCell ref="B551:B552"/>
    <mergeCell ref="B539:B540"/>
    <mergeCell ref="B541:B542"/>
    <mergeCell ref="A543:A554"/>
    <mergeCell ref="B543:B544"/>
    <mergeCell ref="B545:B546"/>
    <mergeCell ref="A531:A542"/>
    <mergeCell ref="B531:B532"/>
    <mergeCell ref="B533:B534"/>
    <mergeCell ref="B535:B536"/>
    <mergeCell ref="B537:B538"/>
    <mergeCell ref="A523:A530"/>
    <mergeCell ref="B523:B524"/>
    <mergeCell ref="B525:B526"/>
    <mergeCell ref="B527:B528"/>
    <mergeCell ref="B529:B530"/>
    <mergeCell ref="B516:B517"/>
    <mergeCell ref="B518:B519"/>
    <mergeCell ref="B520:B522"/>
    <mergeCell ref="A510:A522"/>
    <mergeCell ref="B510:B512"/>
    <mergeCell ref="B513:B515"/>
    <mergeCell ref="B508:B509"/>
    <mergeCell ref="B502:B503"/>
    <mergeCell ref="B504:B505"/>
    <mergeCell ref="B506:B507"/>
    <mergeCell ref="B496:B497"/>
    <mergeCell ref="B498:B499"/>
    <mergeCell ref="B500:B501"/>
    <mergeCell ref="B487:B489"/>
    <mergeCell ref="A490:A509"/>
    <mergeCell ref="B490:B491"/>
    <mergeCell ref="B492:B493"/>
    <mergeCell ref="B494:B495"/>
    <mergeCell ref="B478:B480"/>
    <mergeCell ref="B481:B483"/>
    <mergeCell ref="B484:B486"/>
    <mergeCell ref="B469:B471"/>
    <mergeCell ref="B472:B474"/>
    <mergeCell ref="B475:B477"/>
    <mergeCell ref="A457:A489"/>
    <mergeCell ref="B457:B459"/>
    <mergeCell ref="B460:B462"/>
    <mergeCell ref="B463:B465"/>
    <mergeCell ref="B466:B468"/>
    <mergeCell ref="A453:A456"/>
    <mergeCell ref="B453:B454"/>
    <mergeCell ref="B455:B456"/>
    <mergeCell ref="B447:B448"/>
    <mergeCell ref="B449:B450"/>
    <mergeCell ref="B451:B452"/>
    <mergeCell ref="A439:A452"/>
    <mergeCell ref="B439:B440"/>
    <mergeCell ref="B441:B442"/>
    <mergeCell ref="B443:B444"/>
    <mergeCell ref="B445:B446"/>
    <mergeCell ref="A409:A438"/>
    <mergeCell ref="B409:B411"/>
    <mergeCell ref="B412:B413"/>
    <mergeCell ref="B399:B400"/>
    <mergeCell ref="B401:B402"/>
    <mergeCell ref="B403:B404"/>
    <mergeCell ref="B393:B394"/>
    <mergeCell ref="B395:B396"/>
    <mergeCell ref="B397:B398"/>
    <mergeCell ref="B430:B432"/>
    <mergeCell ref="B433:B435"/>
    <mergeCell ref="B436:B438"/>
    <mergeCell ref="B423:B424"/>
    <mergeCell ref="B425:B427"/>
    <mergeCell ref="B428:B429"/>
    <mergeCell ref="B414:B416"/>
    <mergeCell ref="B417:B419"/>
    <mergeCell ref="B420:B422"/>
    <mergeCell ref="B384:B386"/>
    <mergeCell ref="A387:A408"/>
    <mergeCell ref="B387:B388"/>
    <mergeCell ref="B389:B390"/>
    <mergeCell ref="B391:B392"/>
    <mergeCell ref="B375:B377"/>
    <mergeCell ref="B378:B380"/>
    <mergeCell ref="B381:B383"/>
    <mergeCell ref="B366:B368"/>
    <mergeCell ref="B369:B371"/>
    <mergeCell ref="B372:B374"/>
    <mergeCell ref="A354:A386"/>
    <mergeCell ref="B354:B356"/>
    <mergeCell ref="B357:B359"/>
    <mergeCell ref="B360:B362"/>
    <mergeCell ref="B363:B365"/>
    <mergeCell ref="B405:B406"/>
    <mergeCell ref="B407:B408"/>
    <mergeCell ref="B346:B348"/>
    <mergeCell ref="B349:B350"/>
    <mergeCell ref="B351:B353"/>
    <mergeCell ref="B340:B341"/>
    <mergeCell ref="B342:B343"/>
    <mergeCell ref="B344:B345"/>
    <mergeCell ref="B329:B331"/>
    <mergeCell ref="B332:B334"/>
    <mergeCell ref="A335:A353"/>
    <mergeCell ref="B335:B336"/>
    <mergeCell ref="B337:B339"/>
    <mergeCell ref="B322:B323"/>
    <mergeCell ref="B324:B325"/>
    <mergeCell ref="B326:B328"/>
    <mergeCell ref="B311:B313"/>
    <mergeCell ref="A314:A334"/>
    <mergeCell ref="B314:B316"/>
    <mergeCell ref="B317:B318"/>
    <mergeCell ref="B319:B321"/>
    <mergeCell ref="B303:B305"/>
    <mergeCell ref="B306:B307"/>
    <mergeCell ref="B308:B310"/>
    <mergeCell ref="B296:B298"/>
    <mergeCell ref="B299:B300"/>
    <mergeCell ref="B301:B302"/>
    <mergeCell ref="B285:B287"/>
    <mergeCell ref="A288:A313"/>
    <mergeCell ref="B288:B290"/>
    <mergeCell ref="B291:B293"/>
    <mergeCell ref="B294:B295"/>
    <mergeCell ref="B278:B279"/>
    <mergeCell ref="B280:B282"/>
    <mergeCell ref="B283:B284"/>
    <mergeCell ref="B270:B272"/>
    <mergeCell ref="B273:B274"/>
    <mergeCell ref="B275:B277"/>
    <mergeCell ref="B258:B260"/>
    <mergeCell ref="B261:B263"/>
    <mergeCell ref="A264:A287"/>
    <mergeCell ref="B264:B266"/>
    <mergeCell ref="B267:B269"/>
    <mergeCell ref="B249:B251"/>
    <mergeCell ref="B252:B254"/>
    <mergeCell ref="B255:B257"/>
    <mergeCell ref="B240:B242"/>
    <mergeCell ref="B243:B245"/>
    <mergeCell ref="B246:B248"/>
    <mergeCell ref="B228:B230"/>
    <mergeCell ref="A231:A263"/>
    <mergeCell ref="B231:B233"/>
    <mergeCell ref="B234:B236"/>
    <mergeCell ref="B237:B239"/>
    <mergeCell ref="B219:B221"/>
    <mergeCell ref="B222:B224"/>
    <mergeCell ref="B225:B227"/>
    <mergeCell ref="B211:B212"/>
    <mergeCell ref="B213:B215"/>
    <mergeCell ref="B216:B218"/>
    <mergeCell ref="A199:A230"/>
    <mergeCell ref="B199:B201"/>
    <mergeCell ref="B202:B204"/>
    <mergeCell ref="B205:B207"/>
    <mergeCell ref="B208:B210"/>
    <mergeCell ref="B190:B192"/>
    <mergeCell ref="B193:B195"/>
    <mergeCell ref="B196:B198"/>
    <mergeCell ref="B181:B183"/>
    <mergeCell ref="B184:B186"/>
    <mergeCell ref="B187:B189"/>
    <mergeCell ref="B172:B174"/>
    <mergeCell ref="B175:B177"/>
    <mergeCell ref="B178:B180"/>
    <mergeCell ref="B160:B162"/>
    <mergeCell ref="B163:B165"/>
    <mergeCell ref="A166:A198"/>
    <mergeCell ref="B166:B168"/>
    <mergeCell ref="B169:B171"/>
    <mergeCell ref="B151:B153"/>
    <mergeCell ref="B154:B156"/>
    <mergeCell ref="B157:B159"/>
    <mergeCell ref="B143:B145"/>
    <mergeCell ref="B146:B148"/>
    <mergeCell ref="B149:B150"/>
    <mergeCell ref="B134:B135"/>
    <mergeCell ref="A136:A165"/>
    <mergeCell ref="B136:B138"/>
    <mergeCell ref="B139:B140"/>
    <mergeCell ref="B141:B142"/>
    <mergeCell ref="B128:B129"/>
    <mergeCell ref="B130:B131"/>
    <mergeCell ref="B132:B133"/>
    <mergeCell ref="B122:B123"/>
    <mergeCell ref="B124:B125"/>
    <mergeCell ref="B126:B127"/>
    <mergeCell ref="A114:A135"/>
    <mergeCell ref="B114:B115"/>
    <mergeCell ref="B116:B117"/>
    <mergeCell ref="B118:B119"/>
    <mergeCell ref="B120:B121"/>
    <mergeCell ref="A84:A113"/>
    <mergeCell ref="B84:B86"/>
    <mergeCell ref="B87:B88"/>
    <mergeCell ref="B74:B75"/>
    <mergeCell ref="B76:B77"/>
    <mergeCell ref="B78:B79"/>
    <mergeCell ref="B68:B69"/>
    <mergeCell ref="B70:B71"/>
    <mergeCell ref="B72:B73"/>
    <mergeCell ref="B105:B107"/>
    <mergeCell ref="B108:B110"/>
    <mergeCell ref="B111:B113"/>
    <mergeCell ref="B98:B99"/>
    <mergeCell ref="B100:B101"/>
    <mergeCell ref="B102:B104"/>
    <mergeCell ref="B89:B91"/>
    <mergeCell ref="B92:B94"/>
    <mergeCell ref="B95:B97"/>
    <mergeCell ref="B60:B61"/>
    <mergeCell ref="B62:B63"/>
    <mergeCell ref="A64:A83"/>
    <mergeCell ref="B64:B65"/>
    <mergeCell ref="B66:B67"/>
    <mergeCell ref="B54:B55"/>
    <mergeCell ref="B56:B57"/>
    <mergeCell ref="B58:B59"/>
    <mergeCell ref="B46:B47"/>
    <mergeCell ref="B48:B49"/>
    <mergeCell ref="A50:A63"/>
    <mergeCell ref="B50:B51"/>
    <mergeCell ref="B52:B53"/>
    <mergeCell ref="B80:B81"/>
    <mergeCell ref="B82:B83"/>
    <mergeCell ref="B42:B43"/>
    <mergeCell ref="B44:B45"/>
    <mergeCell ref="B30:B32"/>
    <mergeCell ref="B33:B35"/>
    <mergeCell ref="A36:A49"/>
    <mergeCell ref="B36:B37"/>
    <mergeCell ref="B38:B39"/>
    <mergeCell ref="B21:B23"/>
    <mergeCell ref="B24:B26"/>
    <mergeCell ref="B27:B29"/>
    <mergeCell ref="A1:J1"/>
    <mergeCell ref="B12:B14"/>
    <mergeCell ref="B15:B17"/>
    <mergeCell ref="B18:B20"/>
    <mergeCell ref="A3:A35"/>
    <mergeCell ref="B3:B5"/>
    <mergeCell ref="B6:B8"/>
    <mergeCell ref="B9:B11"/>
    <mergeCell ref="B40:B41"/>
  </mergeCells>
  <pageMargins left="0.70866141732283472" right="0.70866141732283472" top="0.74803149606299213" bottom="0.74803149606299213" header="0.31496062992125984" footer="0.31496062992125984"/>
  <pageSetup scale="79" orientation="portrait" r:id="rId1"/>
  <rowBreaks count="13" manualBreakCount="13">
    <brk id="49" max="16383" man="1"/>
    <brk id="83" max="16383" man="1"/>
    <brk id="135" max="16383" man="1"/>
    <brk id="165" max="16383" man="1"/>
    <brk id="198" max="16383" man="1"/>
    <brk id="230" max="16383" man="1"/>
    <brk id="263" max="16383" man="1"/>
    <brk id="313" max="16383" man="1"/>
    <brk id="353" max="16383" man="1"/>
    <brk id="408" max="16383" man="1"/>
    <brk id="456" max="16383" man="1"/>
    <brk id="509" max="16383" man="1"/>
    <brk id="558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tabSelected="1" view="pageBreakPreview" zoomScale="60" workbookViewId="0">
      <selection sqref="A1:J1"/>
    </sheetView>
  </sheetViews>
  <sheetFormatPr defaultRowHeight="15" x14ac:dyDescent="0.25"/>
  <cols>
    <col min="2" max="2" width="12.140625" customWidth="1"/>
    <col min="3" max="3" width="10.7109375" customWidth="1"/>
  </cols>
  <sheetData>
    <row r="1" spans="1:10" ht="15.75" thickBot="1" x14ac:dyDescent="0.3">
      <c r="A1" s="144" t="s">
        <v>185</v>
      </c>
      <c r="B1" s="144"/>
      <c r="C1" s="144"/>
      <c r="D1" s="144"/>
      <c r="E1" s="144"/>
      <c r="F1" s="144"/>
      <c r="G1" s="144"/>
      <c r="H1" s="144"/>
      <c r="I1" s="144"/>
      <c r="J1" s="144"/>
    </row>
    <row r="2" spans="1:10" ht="50.25" thickTop="1" thickBot="1" x14ac:dyDescent="0.3">
      <c r="A2" s="146" t="s">
        <v>110</v>
      </c>
      <c r="B2" s="147"/>
      <c r="C2" s="148"/>
      <c r="D2" s="106" t="s">
        <v>177</v>
      </c>
      <c r="E2" s="68" t="s">
        <v>178</v>
      </c>
      <c r="F2" s="68" t="s">
        <v>112</v>
      </c>
      <c r="G2" s="77" t="s">
        <v>49</v>
      </c>
      <c r="H2" s="68" t="s">
        <v>3</v>
      </c>
      <c r="I2" s="68" t="s">
        <v>179</v>
      </c>
      <c r="J2" s="68" t="s">
        <v>180</v>
      </c>
    </row>
    <row r="3" spans="1:10" ht="15.75" thickTop="1" x14ac:dyDescent="0.25">
      <c r="A3" s="149" t="s">
        <v>119</v>
      </c>
      <c r="B3" s="151" t="s">
        <v>144</v>
      </c>
      <c r="C3" s="117" t="s">
        <v>51</v>
      </c>
      <c r="D3" s="8">
        <v>81501.86047643426</v>
      </c>
      <c r="E3" s="9">
        <v>71286.403550845716</v>
      </c>
      <c r="F3" s="9">
        <v>209534.86696356285</v>
      </c>
      <c r="G3" s="17">
        <f>F3/D3</f>
        <v>2.5709212739278327</v>
      </c>
      <c r="H3" s="9">
        <v>136334.31046139481</v>
      </c>
      <c r="I3" s="9">
        <v>8229.0192946731349</v>
      </c>
      <c r="J3" s="9">
        <v>8633.6516841243938</v>
      </c>
    </row>
    <row r="4" spans="1:10" x14ac:dyDescent="0.25">
      <c r="A4" s="150"/>
      <c r="B4" s="152"/>
      <c r="C4" s="118" t="s">
        <v>52</v>
      </c>
      <c r="D4" s="11">
        <v>7265.1911367653884</v>
      </c>
      <c r="E4" s="12">
        <v>6776.154869779084</v>
      </c>
      <c r="F4" s="12">
        <v>20559.017853753187</v>
      </c>
      <c r="G4" s="18">
        <f t="shared" ref="G4:G67" si="0">F4/D4</f>
        <v>2.8297972436973602</v>
      </c>
      <c r="H4" s="12">
        <v>14688.918301769469</v>
      </c>
      <c r="I4" s="12">
        <v>1015.5959036378763</v>
      </c>
      <c r="J4" s="12">
        <v>1046.4911069243433</v>
      </c>
    </row>
    <row r="5" spans="1:10" ht="24" x14ac:dyDescent="0.25">
      <c r="A5" s="150"/>
      <c r="B5" s="152"/>
      <c r="C5" s="118" t="s">
        <v>53</v>
      </c>
      <c r="D5" s="11">
        <v>67628.916711296202</v>
      </c>
      <c r="E5" s="12">
        <v>55988.242759351633</v>
      </c>
      <c r="F5" s="12">
        <v>194354.77640679097</v>
      </c>
      <c r="G5" s="18">
        <f t="shared" si="0"/>
        <v>2.873841336783197</v>
      </c>
      <c r="H5" s="12">
        <v>156374.10685554231</v>
      </c>
      <c r="I5" s="12">
        <v>8405.8931072762898</v>
      </c>
      <c r="J5" s="12">
        <v>8637.9852807258867</v>
      </c>
    </row>
    <row r="6" spans="1:10" x14ac:dyDescent="0.25">
      <c r="A6" s="150"/>
      <c r="B6" s="152"/>
      <c r="C6" s="118" t="s">
        <v>54</v>
      </c>
      <c r="D6" s="11">
        <v>29530.092932380248</v>
      </c>
      <c r="E6" s="12">
        <v>26423.094539980244</v>
      </c>
      <c r="F6" s="12">
        <v>130616.547396838</v>
      </c>
      <c r="G6" s="18">
        <f t="shared" si="0"/>
        <v>4.4231675022469954</v>
      </c>
      <c r="H6" s="12">
        <v>94836.308197245846</v>
      </c>
      <c r="I6" s="12">
        <v>5797.1299439936538</v>
      </c>
      <c r="J6" s="12">
        <v>5928.5462915034868</v>
      </c>
    </row>
    <row r="7" spans="1:10" x14ac:dyDescent="0.25">
      <c r="A7" s="150"/>
      <c r="B7" s="152"/>
      <c r="C7" s="118" t="s">
        <v>55</v>
      </c>
      <c r="D7" s="11">
        <v>52311.152503258876</v>
      </c>
      <c r="E7" s="12">
        <v>41078.729968969361</v>
      </c>
      <c r="F7" s="12">
        <v>112099.65181467167</v>
      </c>
      <c r="G7" s="18">
        <f t="shared" si="0"/>
        <v>2.1429398216314981</v>
      </c>
      <c r="H7" s="12">
        <v>56187.926095180897</v>
      </c>
      <c r="I7" s="12">
        <v>3619.2931201599886</v>
      </c>
      <c r="J7" s="12">
        <v>3913.2234591664878</v>
      </c>
    </row>
    <row r="8" spans="1:10" x14ac:dyDescent="0.25">
      <c r="A8" s="150"/>
      <c r="B8" s="152"/>
      <c r="C8" s="118" t="s">
        <v>56</v>
      </c>
      <c r="D8" s="11">
        <v>18169.012865189834</v>
      </c>
      <c r="E8" s="12">
        <v>15887.296983479897</v>
      </c>
      <c r="F8" s="12">
        <v>56595.984933729931</v>
      </c>
      <c r="G8" s="18">
        <f t="shared" si="0"/>
        <v>3.1149730232269612</v>
      </c>
      <c r="H8" s="12">
        <v>37570.605488205118</v>
      </c>
      <c r="I8" s="12">
        <v>2614.0204997457295</v>
      </c>
      <c r="J8" s="12">
        <v>2574.4679542303911</v>
      </c>
    </row>
    <row r="9" spans="1:10" x14ac:dyDescent="0.25">
      <c r="A9" s="150"/>
      <c r="B9" s="152"/>
      <c r="C9" s="118" t="s">
        <v>151</v>
      </c>
      <c r="D9" s="11">
        <v>256406.22662532475</v>
      </c>
      <c r="E9" s="12">
        <v>217439.92267240596</v>
      </c>
      <c r="F9" s="12">
        <v>723760.84536934656</v>
      </c>
      <c r="G9" s="18">
        <f t="shared" si="0"/>
        <v>2.8227116591320023</v>
      </c>
      <c r="H9" s="12">
        <v>495992.17539933842</v>
      </c>
      <c r="I9" s="12">
        <v>29680.951869486671</v>
      </c>
      <c r="J9" s="12">
        <v>30734.365776674982</v>
      </c>
    </row>
    <row r="10" spans="1:10" ht="24" x14ac:dyDescent="0.25">
      <c r="A10" s="150"/>
      <c r="B10" s="152" t="s">
        <v>39</v>
      </c>
      <c r="C10" s="118" t="s">
        <v>152</v>
      </c>
      <c r="D10" s="11">
        <v>1354.1256397323486</v>
      </c>
      <c r="E10" s="12">
        <v>1164.6583133754586</v>
      </c>
      <c r="F10" s="12">
        <v>3311.282732825036</v>
      </c>
      <c r="G10" s="18">
        <f t="shared" si="0"/>
        <v>2.4453290268394383</v>
      </c>
      <c r="H10" s="12">
        <v>1260.4355879253771</v>
      </c>
      <c r="I10" s="12">
        <v>198.6621294722834</v>
      </c>
      <c r="J10" s="12">
        <v>220.02142461380819</v>
      </c>
    </row>
    <row r="11" spans="1:10" x14ac:dyDescent="0.25">
      <c r="A11" s="150"/>
      <c r="B11" s="152"/>
      <c r="C11" s="118" t="s">
        <v>57</v>
      </c>
      <c r="D11" s="11">
        <v>4230.1727286960504</v>
      </c>
      <c r="E11" s="12">
        <v>3953.8945539325459</v>
      </c>
      <c r="F11" s="12">
        <v>12772.186917630144</v>
      </c>
      <c r="G11" s="18">
        <f t="shared" si="0"/>
        <v>3.0193062403783135</v>
      </c>
      <c r="H11" s="12">
        <v>7147.4052318033337</v>
      </c>
      <c r="I11" s="12">
        <v>725.44121611600815</v>
      </c>
      <c r="J11" s="12">
        <v>721.40009334657236</v>
      </c>
    </row>
    <row r="12" spans="1:10" x14ac:dyDescent="0.25">
      <c r="A12" s="150"/>
      <c r="B12" s="152"/>
      <c r="C12" s="118" t="s">
        <v>58</v>
      </c>
      <c r="D12" s="11">
        <v>3944.6807960804394</v>
      </c>
      <c r="E12" s="12">
        <v>3602.9901967235619</v>
      </c>
      <c r="F12" s="12">
        <v>12084.15739746424</v>
      </c>
      <c r="G12" s="18">
        <f t="shared" si="0"/>
        <v>3.0634056396835567</v>
      </c>
      <c r="H12" s="12">
        <v>7030.7368104108473</v>
      </c>
      <c r="I12" s="12">
        <v>543.34571673648668</v>
      </c>
      <c r="J12" s="12">
        <v>513.79219993919583</v>
      </c>
    </row>
    <row r="13" spans="1:10" x14ac:dyDescent="0.25">
      <c r="A13" s="150"/>
      <c r="B13" s="152"/>
      <c r="C13" s="118" t="s">
        <v>59</v>
      </c>
      <c r="D13" s="11">
        <v>3441.6571766993288</v>
      </c>
      <c r="E13" s="12">
        <v>3329.8479410192472</v>
      </c>
      <c r="F13" s="12">
        <v>10090.560967301019</v>
      </c>
      <c r="G13" s="18">
        <f t="shared" si="0"/>
        <v>2.9318902055719054</v>
      </c>
      <c r="H13" s="12">
        <v>6025.7436998886105</v>
      </c>
      <c r="I13" s="12">
        <v>486.14435182316902</v>
      </c>
      <c r="J13" s="12">
        <v>468.69510227237322</v>
      </c>
    </row>
    <row r="14" spans="1:10" x14ac:dyDescent="0.25">
      <c r="A14" s="150"/>
      <c r="B14" s="152"/>
      <c r="C14" s="118" t="s">
        <v>60</v>
      </c>
      <c r="D14" s="11">
        <v>4425.4351447389217</v>
      </c>
      <c r="E14" s="12">
        <v>3724.5982853878791</v>
      </c>
      <c r="F14" s="12">
        <v>13353.565004195279</v>
      </c>
      <c r="G14" s="18">
        <f t="shared" si="0"/>
        <v>3.0174580730372611</v>
      </c>
      <c r="H14" s="12">
        <v>6499.0127783078788</v>
      </c>
      <c r="I14" s="12">
        <v>572.65565844302876</v>
      </c>
      <c r="J14" s="12">
        <v>530.17470062241478</v>
      </c>
    </row>
    <row r="15" spans="1:10" ht="24" x14ac:dyDescent="0.25">
      <c r="A15" s="150"/>
      <c r="B15" s="152"/>
      <c r="C15" s="118" t="s">
        <v>61</v>
      </c>
      <c r="D15" s="11">
        <v>17418.477536031085</v>
      </c>
      <c r="E15" s="12">
        <v>16151.610753152865</v>
      </c>
      <c r="F15" s="12">
        <v>37430.251841221776</v>
      </c>
      <c r="G15" s="18">
        <f t="shared" si="0"/>
        <v>2.1488819423968155</v>
      </c>
      <c r="H15" s="12">
        <v>21368.3860361519</v>
      </c>
      <c r="I15" s="12">
        <v>992.33137332792376</v>
      </c>
      <c r="J15" s="12">
        <v>1040.4844472264012</v>
      </c>
    </row>
    <row r="16" spans="1:10" x14ac:dyDescent="0.25">
      <c r="A16" s="150"/>
      <c r="B16" s="152"/>
      <c r="C16" s="118" t="s">
        <v>62</v>
      </c>
      <c r="D16" s="11">
        <v>16536.971130349873</v>
      </c>
      <c r="E16" s="12">
        <v>14895.169700711011</v>
      </c>
      <c r="F16" s="12">
        <v>41174.651756648898</v>
      </c>
      <c r="G16" s="18">
        <f t="shared" si="0"/>
        <v>2.4898544861750489</v>
      </c>
      <c r="H16" s="12">
        <v>23688.904503605536</v>
      </c>
      <c r="I16" s="12">
        <v>1958.1083600000002</v>
      </c>
      <c r="J16" s="12">
        <v>2115.7087162887315</v>
      </c>
    </row>
    <row r="17" spans="1:10" x14ac:dyDescent="0.25">
      <c r="A17" s="150"/>
      <c r="B17" s="152"/>
      <c r="C17" s="118" t="s">
        <v>63</v>
      </c>
      <c r="D17" s="11">
        <v>28433.453957765767</v>
      </c>
      <c r="E17" s="12">
        <v>26199.585075931849</v>
      </c>
      <c r="F17" s="12">
        <v>83736.655947823252</v>
      </c>
      <c r="G17" s="18">
        <f t="shared" si="0"/>
        <v>2.9450047142427112</v>
      </c>
      <c r="H17" s="12">
        <v>68648.442044628566</v>
      </c>
      <c r="I17" s="12">
        <v>3439.5358963822714</v>
      </c>
      <c r="J17" s="12">
        <v>3191.0166505589359</v>
      </c>
    </row>
    <row r="18" spans="1:10" x14ac:dyDescent="0.25">
      <c r="A18" s="150"/>
      <c r="B18" s="152"/>
      <c r="C18" s="118" t="s">
        <v>64</v>
      </c>
      <c r="D18" s="11">
        <v>2524.7984709559832</v>
      </c>
      <c r="E18" s="12">
        <v>2344.3869671822613</v>
      </c>
      <c r="F18" s="12">
        <v>9864.2247697809144</v>
      </c>
      <c r="G18" s="18">
        <f t="shared" si="0"/>
        <v>3.9069354973293966</v>
      </c>
      <c r="H18" s="12">
        <v>6327.5149211156959</v>
      </c>
      <c r="I18" s="12">
        <v>430.78951398499487</v>
      </c>
      <c r="J18" s="12">
        <v>486.66041701935683</v>
      </c>
    </row>
    <row r="19" spans="1:10" x14ac:dyDescent="0.25">
      <c r="A19" s="150"/>
      <c r="B19" s="152"/>
      <c r="C19" s="118" t="s">
        <v>65</v>
      </c>
      <c r="D19" s="11">
        <v>4024.5148638808105</v>
      </c>
      <c r="E19" s="12">
        <v>3711.6957354321103</v>
      </c>
      <c r="F19" s="12">
        <v>11598.172077703472</v>
      </c>
      <c r="G19" s="18">
        <f t="shared" si="0"/>
        <v>2.8818807906002957</v>
      </c>
      <c r="H19" s="12">
        <v>5648.8477700891744</v>
      </c>
      <c r="I19" s="12">
        <v>505.22803911430577</v>
      </c>
      <c r="J19" s="12">
        <v>531.50557271716275</v>
      </c>
    </row>
    <row r="20" spans="1:10" x14ac:dyDescent="0.25">
      <c r="A20" s="150"/>
      <c r="B20" s="152"/>
      <c r="C20" s="118" t="s">
        <v>151</v>
      </c>
      <c r="D20" s="11">
        <v>86334.287444930611</v>
      </c>
      <c r="E20" s="12">
        <v>79078.437522848777</v>
      </c>
      <c r="F20" s="12">
        <v>235415.70941259403</v>
      </c>
      <c r="G20" s="18">
        <f t="shared" si="0"/>
        <v>2.7267927538378869</v>
      </c>
      <c r="H20" s="12">
        <v>153645.42938392691</v>
      </c>
      <c r="I20" s="12">
        <v>9852.2422554004715</v>
      </c>
      <c r="J20" s="12">
        <v>9819.4593246049535</v>
      </c>
    </row>
    <row r="21" spans="1:10" x14ac:dyDescent="0.25">
      <c r="A21" s="150"/>
      <c r="B21" s="152" t="s">
        <v>40</v>
      </c>
      <c r="C21" s="118" t="s">
        <v>66</v>
      </c>
      <c r="D21" s="11">
        <v>25395.400853646359</v>
      </c>
      <c r="E21" s="12">
        <v>22956.746701515614</v>
      </c>
      <c r="F21" s="12">
        <v>61134.533499918653</v>
      </c>
      <c r="G21" s="18">
        <f t="shared" si="0"/>
        <v>2.4073072857655147</v>
      </c>
      <c r="H21" s="12">
        <v>30788.761846744175</v>
      </c>
      <c r="I21" s="12">
        <v>3219.134863464616</v>
      </c>
      <c r="J21" s="12">
        <v>3246.915114560391</v>
      </c>
    </row>
    <row r="22" spans="1:10" x14ac:dyDescent="0.25">
      <c r="A22" s="150"/>
      <c r="B22" s="152"/>
      <c r="C22" s="118" t="s">
        <v>67</v>
      </c>
      <c r="D22" s="11">
        <v>71609.837837749932</v>
      </c>
      <c r="E22" s="12">
        <v>65570.287269755121</v>
      </c>
      <c r="F22" s="12">
        <v>176987.78611661019</v>
      </c>
      <c r="G22" s="18">
        <f t="shared" si="0"/>
        <v>2.4715568623073896</v>
      </c>
      <c r="H22" s="12">
        <v>77641.645390620106</v>
      </c>
      <c r="I22" s="12">
        <v>7546.3553830700303</v>
      </c>
      <c r="J22" s="12">
        <v>8004.1127972581653</v>
      </c>
    </row>
    <row r="23" spans="1:10" x14ac:dyDescent="0.25">
      <c r="A23" s="150"/>
      <c r="B23" s="152"/>
      <c r="C23" s="118" t="s">
        <v>68</v>
      </c>
      <c r="D23" s="11">
        <v>58786.729754218526</v>
      </c>
      <c r="E23" s="12">
        <v>54260.009506580907</v>
      </c>
      <c r="F23" s="12">
        <v>115868.20260340207</v>
      </c>
      <c r="G23" s="18">
        <f t="shared" si="0"/>
        <v>1.9709924856823215</v>
      </c>
      <c r="H23" s="12">
        <v>55438.690694903758</v>
      </c>
      <c r="I23" s="12">
        <v>4053.4234501846472</v>
      </c>
      <c r="J23" s="12">
        <v>4301.0789389549464</v>
      </c>
    </row>
    <row r="24" spans="1:10" x14ac:dyDescent="0.25">
      <c r="A24" s="150"/>
      <c r="B24" s="152"/>
      <c r="C24" s="118" t="s">
        <v>69</v>
      </c>
      <c r="D24" s="11">
        <v>74284.524014655792</v>
      </c>
      <c r="E24" s="12">
        <v>67278.591467766659</v>
      </c>
      <c r="F24" s="12">
        <v>192719.80862829427</v>
      </c>
      <c r="G24" s="18">
        <f t="shared" si="0"/>
        <v>2.5943466850547776</v>
      </c>
      <c r="H24" s="12">
        <v>86511.237847955766</v>
      </c>
      <c r="I24" s="12">
        <v>7601.845984470433</v>
      </c>
      <c r="J24" s="12">
        <v>7583.2265182557758</v>
      </c>
    </row>
    <row r="25" spans="1:10" x14ac:dyDescent="0.25">
      <c r="A25" s="150"/>
      <c r="B25" s="152"/>
      <c r="C25" s="118" t="s">
        <v>153</v>
      </c>
      <c r="D25" s="11">
        <v>8664.8162202072435</v>
      </c>
      <c r="E25" s="12">
        <v>6419.4905144617078</v>
      </c>
      <c r="F25" s="12">
        <v>17353.565133540251</v>
      </c>
      <c r="G25" s="18">
        <f t="shared" si="0"/>
        <v>2.002762054326086</v>
      </c>
      <c r="H25" s="12">
        <v>3574.1062298783272</v>
      </c>
      <c r="I25" s="12">
        <v>369.75837933788046</v>
      </c>
      <c r="J25" s="12">
        <v>377.32960202586429</v>
      </c>
    </row>
    <row r="26" spans="1:10" x14ac:dyDescent="0.25">
      <c r="A26" s="150"/>
      <c r="B26" s="152"/>
      <c r="C26" s="118" t="s">
        <v>70</v>
      </c>
      <c r="D26" s="11">
        <v>18755.077504050852</v>
      </c>
      <c r="E26" s="12">
        <v>15513.64076564175</v>
      </c>
      <c r="F26" s="12">
        <v>33223.336716119622</v>
      </c>
      <c r="G26" s="18">
        <f t="shared" si="0"/>
        <v>1.7714315874697832</v>
      </c>
      <c r="H26" s="12">
        <v>14207.361090471715</v>
      </c>
      <c r="I26" s="12">
        <v>1306.8485488602287</v>
      </c>
      <c r="J26" s="12">
        <v>1376.0552678316155</v>
      </c>
    </row>
    <row r="27" spans="1:10" x14ac:dyDescent="0.25">
      <c r="A27" s="150"/>
      <c r="B27" s="152"/>
      <c r="C27" s="118" t="s">
        <v>71</v>
      </c>
      <c r="D27" s="11">
        <v>75686.278656293303</v>
      </c>
      <c r="E27" s="12">
        <v>70978.427081272166</v>
      </c>
      <c r="F27" s="12">
        <v>148293.06283667978</v>
      </c>
      <c r="G27" s="18">
        <f t="shared" si="0"/>
        <v>1.9593123809152853</v>
      </c>
      <c r="H27" s="12">
        <v>77701.799533428857</v>
      </c>
      <c r="I27" s="12">
        <v>4833.2869706521069</v>
      </c>
      <c r="J27" s="12">
        <v>5258.3066762832714</v>
      </c>
    </row>
    <row r="28" spans="1:10" x14ac:dyDescent="0.25">
      <c r="A28" s="150"/>
      <c r="B28" s="152"/>
      <c r="C28" s="118" t="s">
        <v>151</v>
      </c>
      <c r="D28" s="11">
        <v>333182.66484082205</v>
      </c>
      <c r="E28" s="12">
        <v>302977.19330699393</v>
      </c>
      <c r="F28" s="12">
        <v>745580.29553456488</v>
      </c>
      <c r="G28" s="18">
        <f t="shared" si="0"/>
        <v>2.2377523629291027</v>
      </c>
      <c r="H28" s="12">
        <v>345863.60263400275</v>
      </c>
      <c r="I28" s="12">
        <v>28930.653580039943</v>
      </c>
      <c r="J28" s="12">
        <v>30147.024915170026</v>
      </c>
    </row>
    <row r="29" spans="1:10" x14ac:dyDescent="0.25">
      <c r="A29" s="150"/>
      <c r="B29" s="152" t="s">
        <v>41</v>
      </c>
      <c r="C29" s="118" t="s">
        <v>72</v>
      </c>
      <c r="D29" s="11">
        <v>5727.8406803509306</v>
      </c>
      <c r="E29" s="12">
        <v>4697.021465880207</v>
      </c>
      <c r="F29" s="12">
        <v>11820.044489814549</v>
      </c>
      <c r="G29" s="18">
        <f t="shared" si="0"/>
        <v>2.0636126508131793</v>
      </c>
      <c r="H29" s="12">
        <v>7316.7051885688143</v>
      </c>
      <c r="I29" s="12">
        <v>526.5309469321827</v>
      </c>
      <c r="J29" s="12">
        <v>540.17205231409048</v>
      </c>
    </row>
    <row r="30" spans="1:10" x14ac:dyDescent="0.25">
      <c r="A30" s="150"/>
      <c r="B30" s="152"/>
      <c r="C30" s="118" t="s">
        <v>73</v>
      </c>
      <c r="D30" s="11">
        <v>12266.881582585083</v>
      </c>
      <c r="E30" s="12">
        <v>12164.96056794703</v>
      </c>
      <c r="F30" s="12">
        <v>37173.715268944718</v>
      </c>
      <c r="G30" s="18">
        <f t="shared" si="0"/>
        <v>3.0304128248632565</v>
      </c>
      <c r="H30" s="12">
        <v>26995.909857099534</v>
      </c>
      <c r="I30" s="12">
        <v>1957.6403844486226</v>
      </c>
      <c r="J30" s="12">
        <v>1968.201899815107</v>
      </c>
    </row>
    <row r="31" spans="1:10" x14ac:dyDescent="0.25">
      <c r="A31" s="150"/>
      <c r="B31" s="152"/>
      <c r="C31" s="118" t="s">
        <v>74</v>
      </c>
      <c r="D31" s="11">
        <v>7669.0410385642517</v>
      </c>
      <c r="E31" s="12">
        <v>7329.2501379723926</v>
      </c>
      <c r="F31" s="12">
        <v>26721.987084522345</v>
      </c>
      <c r="G31" s="18">
        <f t="shared" si="0"/>
        <v>3.4843974559725477</v>
      </c>
      <c r="H31" s="12">
        <v>18637.426938905464</v>
      </c>
      <c r="I31" s="12">
        <v>1292.2901414459654</v>
      </c>
      <c r="J31" s="12">
        <v>1289.324522260293</v>
      </c>
    </row>
    <row r="32" spans="1:10" x14ac:dyDescent="0.25">
      <c r="A32" s="150"/>
      <c r="B32" s="152"/>
      <c r="C32" s="118" t="s">
        <v>75</v>
      </c>
      <c r="D32" s="11">
        <v>2456.6162741504263</v>
      </c>
      <c r="E32" s="12">
        <v>2263.1415619549775</v>
      </c>
      <c r="F32" s="12">
        <v>7255.1656295266775</v>
      </c>
      <c r="G32" s="18">
        <f t="shared" si="0"/>
        <v>2.9533166029504292</v>
      </c>
      <c r="H32" s="12">
        <v>5059.9137366977138</v>
      </c>
      <c r="I32" s="12">
        <v>400.03290634684038</v>
      </c>
      <c r="J32" s="12">
        <v>398.87558342754113</v>
      </c>
    </row>
    <row r="33" spans="1:10" x14ac:dyDescent="0.25">
      <c r="A33" s="150"/>
      <c r="B33" s="152"/>
      <c r="C33" s="118" t="s">
        <v>76</v>
      </c>
      <c r="D33" s="11">
        <v>4662.6501635753084</v>
      </c>
      <c r="E33" s="12">
        <v>4588.9662365629429</v>
      </c>
      <c r="F33" s="12">
        <v>11459.09674802661</v>
      </c>
      <c r="G33" s="18">
        <f t="shared" si="0"/>
        <v>2.4576359679620063</v>
      </c>
      <c r="H33" s="12">
        <v>6806.1269726324617</v>
      </c>
      <c r="I33" s="12">
        <v>644.51792331438173</v>
      </c>
      <c r="J33" s="12">
        <v>644.30556624884036</v>
      </c>
    </row>
    <row r="34" spans="1:10" x14ac:dyDescent="0.25">
      <c r="A34" s="150"/>
      <c r="B34" s="152"/>
      <c r="C34" s="118" t="s">
        <v>77</v>
      </c>
      <c r="D34" s="11">
        <v>6052.1411675441723</v>
      </c>
      <c r="E34" s="12">
        <v>5344.4940588180689</v>
      </c>
      <c r="F34" s="12">
        <v>14602.065799215034</v>
      </c>
      <c r="G34" s="18">
        <f t="shared" si="0"/>
        <v>2.4127107076618697</v>
      </c>
      <c r="H34" s="12">
        <v>7551.2572968709301</v>
      </c>
      <c r="I34" s="12">
        <v>555.07605671338615</v>
      </c>
      <c r="J34" s="12">
        <v>563.19841034829915</v>
      </c>
    </row>
    <row r="35" spans="1:10" x14ac:dyDescent="0.25">
      <c r="A35" s="150"/>
      <c r="B35" s="152"/>
      <c r="C35" s="118" t="s">
        <v>78</v>
      </c>
      <c r="D35" s="11">
        <v>7107.8999044661568</v>
      </c>
      <c r="E35" s="12">
        <v>6946.2379121307513</v>
      </c>
      <c r="F35" s="12">
        <v>22714.834088989905</v>
      </c>
      <c r="G35" s="18">
        <f t="shared" si="0"/>
        <v>3.1957166524977838</v>
      </c>
      <c r="H35" s="12">
        <v>14859.097413774942</v>
      </c>
      <c r="I35" s="12">
        <v>1381.15064391188</v>
      </c>
      <c r="J35" s="12">
        <v>1381.1764417742352</v>
      </c>
    </row>
    <row r="36" spans="1:10" x14ac:dyDescent="0.25">
      <c r="A36" s="150"/>
      <c r="B36" s="152"/>
      <c r="C36" s="118" t="s">
        <v>151</v>
      </c>
      <c r="D36" s="11">
        <v>45943.070811236335</v>
      </c>
      <c r="E36" s="12">
        <v>43334.071941266382</v>
      </c>
      <c r="F36" s="12">
        <v>131746.90910903984</v>
      </c>
      <c r="G36" s="18">
        <f t="shared" si="0"/>
        <v>2.8676121726895625</v>
      </c>
      <c r="H36" s="12">
        <v>87226.437404549855</v>
      </c>
      <c r="I36" s="12">
        <v>6757.2390031132581</v>
      </c>
      <c r="J36" s="12">
        <v>6785.2544761884064</v>
      </c>
    </row>
    <row r="37" spans="1:10" x14ac:dyDescent="0.25">
      <c r="A37" s="150"/>
      <c r="B37" s="152" t="s">
        <v>42</v>
      </c>
      <c r="C37" s="118" t="s">
        <v>79</v>
      </c>
      <c r="D37" s="11">
        <v>27132.09217737805</v>
      </c>
      <c r="E37" s="12">
        <v>23718.537123168251</v>
      </c>
      <c r="F37" s="12">
        <v>75552.36400400399</v>
      </c>
      <c r="G37" s="18">
        <f t="shared" si="0"/>
        <v>2.7846125359620206</v>
      </c>
      <c r="H37" s="12">
        <v>50604.944831768182</v>
      </c>
      <c r="I37" s="12">
        <v>3767.3291299314283</v>
      </c>
      <c r="J37" s="12">
        <v>3998.5607725477757</v>
      </c>
    </row>
    <row r="38" spans="1:10" x14ac:dyDescent="0.25">
      <c r="A38" s="150"/>
      <c r="B38" s="152"/>
      <c r="C38" s="118" t="s">
        <v>80</v>
      </c>
      <c r="D38" s="11">
        <v>18524.731175063491</v>
      </c>
      <c r="E38" s="12">
        <v>16546.29499710707</v>
      </c>
      <c r="F38" s="12">
        <v>70649.009975957058</v>
      </c>
      <c r="G38" s="18">
        <f t="shared" si="0"/>
        <v>3.8137670829501209</v>
      </c>
      <c r="H38" s="12">
        <v>48969.852275812358</v>
      </c>
      <c r="I38" s="12">
        <v>2880.8103270094261</v>
      </c>
      <c r="J38" s="12">
        <v>2875.2949912469367</v>
      </c>
    </row>
    <row r="39" spans="1:10" x14ac:dyDescent="0.25">
      <c r="A39" s="150"/>
      <c r="B39" s="152"/>
      <c r="C39" s="118" t="s">
        <v>154</v>
      </c>
      <c r="D39" s="11">
        <v>1607.6877197730432</v>
      </c>
      <c r="E39" s="12">
        <v>1201.9289895856268</v>
      </c>
      <c r="F39" s="12">
        <v>1799.3341108592699</v>
      </c>
      <c r="G39" s="18">
        <f t="shared" si="0"/>
        <v>1.1192062293747453</v>
      </c>
      <c r="H39" s="12">
        <v>155.3695906077248</v>
      </c>
      <c r="I39" s="12">
        <v>32.986081249999998</v>
      </c>
      <c r="J39" s="12">
        <v>33.901572521657492</v>
      </c>
    </row>
    <row r="40" spans="1:10" x14ac:dyDescent="0.25">
      <c r="A40" s="150"/>
      <c r="B40" s="152"/>
      <c r="C40" s="118" t="s">
        <v>42</v>
      </c>
      <c r="D40" s="11">
        <v>111.69874744015287</v>
      </c>
      <c r="E40" s="12">
        <v>93.273049641616936</v>
      </c>
      <c r="F40" s="12">
        <v>289.90788740815441</v>
      </c>
      <c r="G40" s="18">
        <f t="shared" si="0"/>
        <v>2.5954443899515014</v>
      </c>
      <c r="H40" s="12">
        <v>78.761890476055299</v>
      </c>
      <c r="I40" s="12">
        <v>16.177236281213055</v>
      </c>
      <c r="J40" s="12">
        <v>17.323988175808712</v>
      </c>
    </row>
    <row r="41" spans="1:10" x14ac:dyDescent="0.25">
      <c r="A41" s="150"/>
      <c r="B41" s="152"/>
      <c r="C41" s="118" t="s">
        <v>151</v>
      </c>
      <c r="D41" s="11">
        <v>47376.209819654738</v>
      </c>
      <c r="E41" s="12">
        <v>41560.03415950256</v>
      </c>
      <c r="F41" s="12">
        <v>148290.61597822845</v>
      </c>
      <c r="G41" s="18">
        <f t="shared" si="0"/>
        <v>3.1300649955477833</v>
      </c>
      <c r="H41" s="12">
        <v>99808.928588664305</v>
      </c>
      <c r="I41" s="12">
        <v>6697.3027744720675</v>
      </c>
      <c r="J41" s="12">
        <v>6925.0813244921792</v>
      </c>
    </row>
    <row r="42" spans="1:10" x14ac:dyDescent="0.25">
      <c r="A42" s="150"/>
      <c r="B42" s="152" t="s">
        <v>43</v>
      </c>
      <c r="C42" s="118" t="s">
        <v>155</v>
      </c>
      <c r="D42" s="11">
        <v>8808.9857878263301</v>
      </c>
      <c r="E42" s="12">
        <v>8072.8198516608682</v>
      </c>
      <c r="F42" s="12">
        <v>21850.121585897228</v>
      </c>
      <c r="G42" s="18">
        <f t="shared" si="0"/>
        <v>2.4804355588918341</v>
      </c>
      <c r="H42" s="12">
        <v>4108.4402362392093</v>
      </c>
      <c r="I42" s="12">
        <v>551.6259552020357</v>
      </c>
      <c r="J42" s="12">
        <v>551.6259552020357</v>
      </c>
    </row>
    <row r="43" spans="1:10" x14ac:dyDescent="0.25">
      <c r="A43" s="150"/>
      <c r="B43" s="152"/>
      <c r="C43" s="118" t="s">
        <v>156</v>
      </c>
      <c r="D43" s="11">
        <v>14691.067676650349</v>
      </c>
      <c r="E43" s="12">
        <v>14006.856538925254</v>
      </c>
      <c r="F43" s="12">
        <v>49712.506741268422</v>
      </c>
      <c r="G43" s="18">
        <f t="shared" si="0"/>
        <v>3.3838593515078794</v>
      </c>
      <c r="H43" s="12">
        <v>32142.842139820539</v>
      </c>
      <c r="I43" s="12">
        <v>2487.5546448412438</v>
      </c>
      <c r="J43" s="12">
        <v>2475.6454891140229</v>
      </c>
    </row>
    <row r="44" spans="1:10" x14ac:dyDescent="0.25">
      <c r="A44" s="150"/>
      <c r="B44" s="152"/>
      <c r="C44" s="118" t="s">
        <v>81</v>
      </c>
      <c r="D44" s="11">
        <v>10722.30181570557</v>
      </c>
      <c r="E44" s="12">
        <v>10589.105195279286</v>
      </c>
      <c r="F44" s="12">
        <v>33947.046792520472</v>
      </c>
      <c r="G44" s="18">
        <f t="shared" si="0"/>
        <v>3.1660223127459708</v>
      </c>
      <c r="H44" s="12">
        <v>23782.835640074147</v>
      </c>
      <c r="I44" s="12">
        <v>1787.2063628846497</v>
      </c>
      <c r="J44" s="12">
        <v>1801.2057183450545</v>
      </c>
    </row>
    <row r="45" spans="1:10" x14ac:dyDescent="0.25">
      <c r="A45" s="150"/>
      <c r="B45" s="152"/>
      <c r="C45" s="118" t="s">
        <v>157</v>
      </c>
      <c r="D45" s="11">
        <v>10235.719858993252</v>
      </c>
      <c r="E45" s="12">
        <v>9912.1118960821623</v>
      </c>
      <c r="F45" s="12">
        <v>33907.531244895945</v>
      </c>
      <c r="G45" s="18">
        <f t="shared" si="0"/>
        <v>3.3126669850293231</v>
      </c>
      <c r="H45" s="12">
        <v>20802.047582704265</v>
      </c>
      <c r="I45" s="12">
        <v>1775.291856988664</v>
      </c>
      <c r="J45" s="12">
        <v>1741.5285469456285</v>
      </c>
    </row>
    <row r="46" spans="1:10" x14ac:dyDescent="0.25">
      <c r="A46" s="150"/>
      <c r="B46" s="152"/>
      <c r="C46" s="118" t="s">
        <v>82</v>
      </c>
      <c r="D46" s="11">
        <v>19000.934053790639</v>
      </c>
      <c r="E46" s="12">
        <v>17565.742019742818</v>
      </c>
      <c r="F46" s="12">
        <v>63118.299939688965</v>
      </c>
      <c r="G46" s="18">
        <f t="shared" si="0"/>
        <v>3.3218524816203456</v>
      </c>
      <c r="H46" s="12">
        <v>39250.372625813885</v>
      </c>
      <c r="I46" s="12">
        <v>3002.4591910233758</v>
      </c>
      <c r="J46" s="12">
        <v>2981.1874178024386</v>
      </c>
    </row>
    <row r="47" spans="1:10" x14ac:dyDescent="0.25">
      <c r="A47" s="150"/>
      <c r="B47" s="152"/>
      <c r="C47" s="118" t="s">
        <v>83</v>
      </c>
      <c r="D47" s="11">
        <v>15435.775109181133</v>
      </c>
      <c r="E47" s="12">
        <v>14875.830225985899</v>
      </c>
      <c r="F47" s="12">
        <v>42442.992361604891</v>
      </c>
      <c r="G47" s="18">
        <f t="shared" si="0"/>
        <v>2.7496508637496269</v>
      </c>
      <c r="H47" s="12">
        <v>26344.328322320227</v>
      </c>
      <c r="I47" s="12">
        <v>2143.2270704553143</v>
      </c>
      <c r="J47" s="12">
        <v>2153.0291763185578</v>
      </c>
    </row>
    <row r="48" spans="1:10" x14ac:dyDescent="0.25">
      <c r="A48" s="150"/>
      <c r="B48" s="152"/>
      <c r="C48" s="118" t="s">
        <v>151</v>
      </c>
      <c r="D48" s="11">
        <v>78894.78430214728</v>
      </c>
      <c r="E48" s="12">
        <v>75022.465727676274</v>
      </c>
      <c r="F48" s="12">
        <v>244978.4986658759</v>
      </c>
      <c r="G48" s="18">
        <f t="shared" si="0"/>
        <v>3.1051292025550072</v>
      </c>
      <c r="H48" s="12">
        <v>146430.86654697231</v>
      </c>
      <c r="I48" s="12">
        <v>11747.365081395285</v>
      </c>
      <c r="J48" s="12">
        <v>11704.222303727738</v>
      </c>
    </row>
    <row r="49" spans="1:10" x14ac:dyDescent="0.25">
      <c r="A49" s="150"/>
      <c r="B49" s="152" t="s">
        <v>44</v>
      </c>
      <c r="C49" s="118" t="s">
        <v>158</v>
      </c>
      <c r="D49" s="11">
        <v>681.05881273848991</v>
      </c>
      <c r="E49" s="12">
        <v>650.30038624194901</v>
      </c>
      <c r="F49" s="12">
        <v>1945.072829920337</v>
      </c>
      <c r="G49" s="18">
        <f t="shared" si="0"/>
        <v>2.8559542781618741</v>
      </c>
      <c r="H49" s="12">
        <v>1191.9269206838505</v>
      </c>
      <c r="I49" s="12">
        <v>95.886119979344102</v>
      </c>
      <c r="J49" s="12">
        <v>99.262220287392338</v>
      </c>
    </row>
    <row r="50" spans="1:10" x14ac:dyDescent="0.25">
      <c r="A50" s="150"/>
      <c r="B50" s="152"/>
      <c r="C50" s="118" t="s">
        <v>159</v>
      </c>
      <c r="D50" s="11">
        <v>6038.0607860595137</v>
      </c>
      <c r="E50" s="12">
        <v>5247.4032103115705</v>
      </c>
      <c r="F50" s="12">
        <v>12112.217518963429</v>
      </c>
      <c r="G50" s="18">
        <f t="shared" si="0"/>
        <v>2.0059780694702081</v>
      </c>
      <c r="H50" s="12">
        <v>6444.2235886425688</v>
      </c>
      <c r="I50" s="12">
        <v>444.59177459684906</v>
      </c>
      <c r="J50" s="12">
        <v>418.84225515547769</v>
      </c>
    </row>
    <row r="51" spans="1:10" x14ac:dyDescent="0.25">
      <c r="A51" s="150"/>
      <c r="B51" s="152"/>
      <c r="C51" s="118" t="s">
        <v>84</v>
      </c>
      <c r="D51" s="11">
        <v>14091.385947925379</v>
      </c>
      <c r="E51" s="12">
        <v>13496.297784684963</v>
      </c>
      <c r="F51" s="12">
        <v>54880.57641109715</v>
      </c>
      <c r="G51" s="18">
        <f t="shared" si="0"/>
        <v>3.8946187844054481</v>
      </c>
      <c r="H51" s="12">
        <v>38960.898453766669</v>
      </c>
      <c r="I51" s="12">
        <v>2729.1175082827631</v>
      </c>
      <c r="J51" s="12">
        <v>2635.1939456548107</v>
      </c>
    </row>
    <row r="52" spans="1:10" x14ac:dyDescent="0.25">
      <c r="A52" s="150"/>
      <c r="B52" s="152"/>
      <c r="C52" s="118" t="s">
        <v>85</v>
      </c>
      <c r="D52" s="11">
        <v>6993.631188610515</v>
      </c>
      <c r="E52" s="12">
        <v>6832.2993120294605</v>
      </c>
      <c r="F52" s="12">
        <v>22286.750655176391</v>
      </c>
      <c r="G52" s="18">
        <f t="shared" si="0"/>
        <v>3.1867208970743981</v>
      </c>
      <c r="H52" s="12">
        <v>14302.768545498166</v>
      </c>
      <c r="I52" s="12">
        <v>1216.9798086001629</v>
      </c>
      <c r="J52" s="12">
        <v>1225.863945418133</v>
      </c>
    </row>
    <row r="53" spans="1:10" x14ac:dyDescent="0.25">
      <c r="A53" s="150"/>
      <c r="B53" s="152"/>
      <c r="C53" s="118" t="s">
        <v>86</v>
      </c>
      <c r="D53" s="11">
        <v>41765.314363045894</v>
      </c>
      <c r="E53" s="12">
        <v>38144.634849382506</v>
      </c>
      <c r="F53" s="12">
        <v>97431.692836758069</v>
      </c>
      <c r="G53" s="18">
        <f t="shared" si="0"/>
        <v>2.332837530919341</v>
      </c>
      <c r="H53" s="12">
        <v>65276.249630628859</v>
      </c>
      <c r="I53" s="12">
        <v>4765.4828023702512</v>
      </c>
      <c r="J53" s="12">
        <v>4631.0757516359508</v>
      </c>
    </row>
    <row r="54" spans="1:10" x14ac:dyDescent="0.25">
      <c r="A54" s="150"/>
      <c r="B54" s="152"/>
      <c r="C54" s="118" t="s">
        <v>87</v>
      </c>
      <c r="D54" s="11">
        <v>9529.483848704449</v>
      </c>
      <c r="E54" s="12">
        <v>8666.7466269639608</v>
      </c>
      <c r="F54" s="12">
        <v>25658.466093252315</v>
      </c>
      <c r="G54" s="18">
        <f t="shared" si="0"/>
        <v>2.692534716530385</v>
      </c>
      <c r="H54" s="12">
        <v>16303.857100959189</v>
      </c>
      <c r="I54" s="12">
        <v>1188.5557608614004</v>
      </c>
      <c r="J54" s="12">
        <v>1190.7883614242921</v>
      </c>
    </row>
    <row r="55" spans="1:10" x14ac:dyDescent="0.25">
      <c r="A55" s="150"/>
      <c r="B55" s="152"/>
      <c r="C55" s="118" t="s">
        <v>160</v>
      </c>
      <c r="D55" s="11">
        <v>9001.5822873388643</v>
      </c>
      <c r="E55" s="12">
        <v>8779.9310328854735</v>
      </c>
      <c r="F55" s="12">
        <v>23045.546166922486</v>
      </c>
      <c r="G55" s="18">
        <f t="shared" si="0"/>
        <v>2.5601661387173116</v>
      </c>
      <c r="H55" s="12">
        <v>19617.94664705958</v>
      </c>
      <c r="I55" s="12">
        <v>1304.6654374584452</v>
      </c>
      <c r="J55" s="12">
        <v>1319.0847418130752</v>
      </c>
    </row>
    <row r="56" spans="1:10" x14ac:dyDescent="0.25">
      <c r="A56" s="150"/>
      <c r="B56" s="152"/>
      <c r="C56" s="118" t="s">
        <v>88</v>
      </c>
      <c r="D56" s="11">
        <v>13884.797463211227</v>
      </c>
      <c r="E56" s="12">
        <v>13036.621503462256</v>
      </c>
      <c r="F56" s="12">
        <v>46395.557030200842</v>
      </c>
      <c r="G56" s="18">
        <f t="shared" si="0"/>
        <v>3.3414644436211054</v>
      </c>
      <c r="H56" s="12">
        <v>35988.83724260742</v>
      </c>
      <c r="I56" s="12">
        <v>2390.1030767838774</v>
      </c>
      <c r="J56" s="12">
        <v>2358.6249400556189</v>
      </c>
    </row>
    <row r="57" spans="1:10" x14ac:dyDescent="0.25">
      <c r="A57" s="150"/>
      <c r="B57" s="152"/>
      <c r="C57" s="118" t="s">
        <v>151</v>
      </c>
      <c r="D57" s="11">
        <v>101985.31469763433</v>
      </c>
      <c r="E57" s="12">
        <v>94854.234705962153</v>
      </c>
      <c r="F57" s="12">
        <v>283755.87954229099</v>
      </c>
      <c r="G57" s="18">
        <f t="shared" si="0"/>
        <v>2.7823209683038126</v>
      </c>
      <c r="H57" s="12">
        <v>198086.70812984626</v>
      </c>
      <c r="I57" s="12">
        <v>14135.382288933093</v>
      </c>
      <c r="J57" s="12">
        <v>13878.736161444751</v>
      </c>
    </row>
    <row r="58" spans="1:10" x14ac:dyDescent="0.25">
      <c r="A58" s="150"/>
      <c r="B58" s="152" t="s">
        <v>45</v>
      </c>
      <c r="C58" s="118" t="s">
        <v>161</v>
      </c>
      <c r="D58" s="11">
        <v>1886.7508237964903</v>
      </c>
      <c r="E58" s="12">
        <v>1760.3469704305116</v>
      </c>
      <c r="F58" s="12">
        <v>4562.9783303254198</v>
      </c>
      <c r="G58" s="18">
        <f t="shared" si="0"/>
        <v>2.4184318738729189</v>
      </c>
      <c r="H58" s="12">
        <v>2270.8365684783194</v>
      </c>
      <c r="I58" s="12">
        <v>317.08449936121576</v>
      </c>
      <c r="J58" s="12">
        <v>313.34191442799727</v>
      </c>
    </row>
    <row r="59" spans="1:10" x14ac:dyDescent="0.25">
      <c r="A59" s="150"/>
      <c r="B59" s="152"/>
      <c r="C59" s="118" t="s">
        <v>162</v>
      </c>
      <c r="D59" s="11">
        <v>908.12334461959119</v>
      </c>
      <c r="E59" s="12">
        <v>885.73587034438742</v>
      </c>
      <c r="F59" s="12">
        <v>2771.8808932814618</v>
      </c>
      <c r="G59" s="18">
        <f t="shared" si="0"/>
        <v>3.0523176281109592</v>
      </c>
      <c r="H59" s="12">
        <v>1877.8159346159932</v>
      </c>
      <c r="I59" s="12">
        <v>156.02273172096025</v>
      </c>
      <c r="J59" s="12">
        <v>150.8739445221461</v>
      </c>
    </row>
    <row r="60" spans="1:10" x14ac:dyDescent="0.25">
      <c r="A60" s="150"/>
      <c r="B60" s="152"/>
      <c r="C60" s="118" t="s">
        <v>89</v>
      </c>
      <c r="D60" s="11">
        <v>8226.1854037176072</v>
      </c>
      <c r="E60" s="12">
        <v>7535.4265238787129</v>
      </c>
      <c r="F60" s="12">
        <v>20291.280294195029</v>
      </c>
      <c r="G60" s="18">
        <f t="shared" si="0"/>
        <v>2.4666694583646169</v>
      </c>
      <c r="H60" s="12">
        <v>10561.745206814972</v>
      </c>
      <c r="I60" s="12">
        <v>935.23537643433929</v>
      </c>
      <c r="J60" s="12">
        <v>934.83563995532575</v>
      </c>
    </row>
    <row r="61" spans="1:10" x14ac:dyDescent="0.25">
      <c r="A61" s="150"/>
      <c r="B61" s="152"/>
      <c r="C61" s="118" t="s">
        <v>163</v>
      </c>
      <c r="D61" s="11">
        <v>11124.042488351266</v>
      </c>
      <c r="E61" s="12">
        <v>9718.0803260000012</v>
      </c>
      <c r="F61" s="12">
        <v>32429.478584500732</v>
      </c>
      <c r="G61" s="18">
        <f t="shared" si="0"/>
        <v>2.9152602229324298</v>
      </c>
      <c r="H61" s="12">
        <v>21328.955127674701</v>
      </c>
      <c r="I61" s="12">
        <v>1184.958650244942</v>
      </c>
      <c r="J61" s="12">
        <v>1201.7570560648724</v>
      </c>
    </row>
    <row r="62" spans="1:10" x14ac:dyDescent="0.25">
      <c r="A62" s="150"/>
      <c r="B62" s="152"/>
      <c r="C62" s="118" t="s">
        <v>164</v>
      </c>
      <c r="D62" s="11">
        <v>10864.353812816946</v>
      </c>
      <c r="E62" s="12">
        <v>9762.3837836463244</v>
      </c>
      <c r="F62" s="12">
        <v>26372.000808257944</v>
      </c>
      <c r="G62" s="18">
        <f t="shared" si="0"/>
        <v>2.4273878835891964</v>
      </c>
      <c r="H62" s="12">
        <v>16683.591306137689</v>
      </c>
      <c r="I62" s="12">
        <v>875.93981768780395</v>
      </c>
      <c r="J62" s="12">
        <v>842.28991370000006</v>
      </c>
    </row>
    <row r="63" spans="1:10" x14ac:dyDescent="0.25">
      <c r="A63" s="150"/>
      <c r="B63" s="152"/>
      <c r="C63" s="118" t="s">
        <v>90</v>
      </c>
      <c r="D63" s="11">
        <v>6271.3105113706815</v>
      </c>
      <c r="E63" s="12">
        <v>6133.9569250351296</v>
      </c>
      <c r="F63" s="12">
        <v>23309.648023093665</v>
      </c>
      <c r="G63" s="18">
        <f t="shared" si="0"/>
        <v>3.7168703384771518</v>
      </c>
      <c r="H63" s="12">
        <v>17121.257336171155</v>
      </c>
      <c r="I63" s="12">
        <v>1166.4884968231177</v>
      </c>
      <c r="J63" s="12">
        <v>1182.084457340263</v>
      </c>
    </row>
    <row r="64" spans="1:10" x14ac:dyDescent="0.25">
      <c r="A64" s="150"/>
      <c r="B64" s="152"/>
      <c r="C64" s="118" t="s">
        <v>165</v>
      </c>
      <c r="D64" s="11">
        <v>23244.806315270507</v>
      </c>
      <c r="E64" s="12">
        <v>20704.965282503133</v>
      </c>
      <c r="F64" s="12">
        <v>39259.194877803588</v>
      </c>
      <c r="G64" s="18">
        <f t="shared" si="0"/>
        <v>1.6889448053612106</v>
      </c>
      <c r="H64" s="12">
        <v>18057.803976487339</v>
      </c>
      <c r="I64" s="12">
        <v>810.28323236210133</v>
      </c>
      <c r="J64" s="12">
        <v>811.03786323776797</v>
      </c>
    </row>
    <row r="65" spans="1:10" x14ac:dyDescent="0.25">
      <c r="A65" s="150"/>
      <c r="B65" s="152"/>
      <c r="C65" s="118" t="s">
        <v>166</v>
      </c>
      <c r="D65" s="11">
        <v>5598.5330888401695</v>
      </c>
      <c r="E65" s="12">
        <v>5040.2517975641085</v>
      </c>
      <c r="F65" s="12">
        <v>11869.871744187069</v>
      </c>
      <c r="G65" s="18">
        <f t="shared" si="0"/>
        <v>2.1201753309001363</v>
      </c>
      <c r="H65" s="12">
        <v>5919.3139569339237</v>
      </c>
      <c r="I65" s="12">
        <v>504.96310392952444</v>
      </c>
      <c r="J65" s="12">
        <v>506.4830312274226</v>
      </c>
    </row>
    <row r="66" spans="1:10" x14ac:dyDescent="0.25">
      <c r="A66" s="150"/>
      <c r="B66" s="152"/>
      <c r="C66" s="118" t="s">
        <v>151</v>
      </c>
      <c r="D66" s="11">
        <v>68124.105788783258</v>
      </c>
      <c r="E66" s="12">
        <v>61541.147479402294</v>
      </c>
      <c r="F66" s="12">
        <v>160866.3335556449</v>
      </c>
      <c r="G66" s="18">
        <f t="shared" si="0"/>
        <v>2.3613716714962267</v>
      </c>
      <c r="H66" s="12">
        <v>93821.319413314079</v>
      </c>
      <c r="I66" s="12">
        <v>5950.9759085640044</v>
      </c>
      <c r="J66" s="12">
        <v>5942.7038204757946</v>
      </c>
    </row>
    <row r="67" spans="1:10" x14ac:dyDescent="0.25">
      <c r="A67" s="150"/>
      <c r="B67" s="152" t="s">
        <v>46</v>
      </c>
      <c r="C67" s="118" t="s">
        <v>91</v>
      </c>
      <c r="D67" s="11">
        <v>45114.740377963484</v>
      </c>
      <c r="E67" s="12">
        <v>34309.381999425153</v>
      </c>
      <c r="F67" s="12">
        <v>94530.393272462345</v>
      </c>
      <c r="G67" s="18">
        <f t="shared" si="0"/>
        <v>2.0953327555584509</v>
      </c>
      <c r="H67" s="12">
        <v>40903.689095014961</v>
      </c>
      <c r="I67" s="12">
        <v>3725.2484519841696</v>
      </c>
      <c r="J67" s="12">
        <v>3882.8895182273418</v>
      </c>
    </row>
    <row r="68" spans="1:10" x14ac:dyDescent="0.25">
      <c r="A68" s="150"/>
      <c r="B68" s="152"/>
      <c r="C68" s="118" t="s">
        <v>167</v>
      </c>
      <c r="D68" s="11">
        <v>8259.14740670018</v>
      </c>
      <c r="E68" s="12">
        <v>5454.8390181498025</v>
      </c>
      <c r="F68" s="12">
        <v>15643.842362452096</v>
      </c>
      <c r="G68" s="18">
        <f t="shared" ref="G68:G86" si="1">F68/D68</f>
        <v>1.8941231572839021</v>
      </c>
      <c r="H68" s="12">
        <v>3798.8745596049921</v>
      </c>
      <c r="I68" s="12">
        <v>710.24625132045958</v>
      </c>
      <c r="J68" s="12">
        <v>719.34544049557121</v>
      </c>
    </row>
    <row r="69" spans="1:10" x14ac:dyDescent="0.25">
      <c r="A69" s="150"/>
      <c r="B69" s="152"/>
      <c r="C69" s="118" t="s">
        <v>92</v>
      </c>
      <c r="D69" s="11">
        <v>15493.661913935643</v>
      </c>
      <c r="E69" s="12">
        <v>12497.109948497517</v>
      </c>
      <c r="F69" s="12">
        <v>28597.08965703284</v>
      </c>
      <c r="G69" s="18">
        <f t="shared" si="1"/>
        <v>1.845728260748444</v>
      </c>
      <c r="H69" s="12">
        <v>13306.726978997143</v>
      </c>
      <c r="I69" s="12">
        <v>1139.0921067202403</v>
      </c>
      <c r="J69" s="12">
        <v>1129.5007731635915</v>
      </c>
    </row>
    <row r="70" spans="1:10" x14ac:dyDescent="0.25">
      <c r="A70" s="150"/>
      <c r="B70" s="152"/>
      <c r="C70" s="118" t="s">
        <v>93</v>
      </c>
      <c r="D70" s="11">
        <v>93230.575103007344</v>
      </c>
      <c r="E70" s="12">
        <v>66706.73023289199</v>
      </c>
      <c r="F70" s="12">
        <v>190177.42527876567</v>
      </c>
      <c r="G70" s="18">
        <f t="shared" si="1"/>
        <v>2.0398611192588376</v>
      </c>
      <c r="H70" s="12">
        <v>104008.62657498759</v>
      </c>
      <c r="I70" s="12">
        <v>6572.4826115395053</v>
      </c>
      <c r="J70" s="12">
        <v>6646.1929051283305</v>
      </c>
    </row>
    <row r="71" spans="1:10" x14ac:dyDescent="0.25">
      <c r="A71" s="150"/>
      <c r="B71" s="152"/>
      <c r="C71" s="118" t="s">
        <v>94</v>
      </c>
      <c r="D71" s="11">
        <v>23148.466885785314</v>
      </c>
      <c r="E71" s="12">
        <v>16617.966921543164</v>
      </c>
      <c r="F71" s="12">
        <v>31050.005407492677</v>
      </c>
      <c r="G71" s="18">
        <f t="shared" si="1"/>
        <v>1.3413417640439691</v>
      </c>
      <c r="H71" s="12">
        <v>12466.909438537879</v>
      </c>
      <c r="I71" s="12">
        <v>1058.4352860814467</v>
      </c>
      <c r="J71" s="12">
        <v>1059.5558326914511</v>
      </c>
    </row>
    <row r="72" spans="1:10" x14ac:dyDescent="0.25">
      <c r="A72" s="150"/>
      <c r="B72" s="152"/>
      <c r="C72" s="118" t="s">
        <v>95</v>
      </c>
      <c r="D72" s="11">
        <v>510.89053179230763</v>
      </c>
      <c r="E72" s="12">
        <v>390.54375067211106</v>
      </c>
      <c r="F72" s="12">
        <v>789.68644499760694</v>
      </c>
      <c r="G72" s="18">
        <f t="shared" si="1"/>
        <v>1.5457057742433133</v>
      </c>
      <c r="H72" s="12">
        <v>178.34269733036362</v>
      </c>
      <c r="I72" s="12">
        <v>31.643014774393677</v>
      </c>
      <c r="J72" s="12">
        <v>29.798519206373037</v>
      </c>
    </row>
    <row r="73" spans="1:10" x14ac:dyDescent="0.25">
      <c r="A73" s="150"/>
      <c r="B73" s="152"/>
      <c r="C73" s="118" t="s">
        <v>96</v>
      </c>
      <c r="D73" s="11">
        <v>26700.596618989392</v>
      </c>
      <c r="E73" s="12">
        <v>24748.112500252188</v>
      </c>
      <c r="F73" s="12">
        <v>73302.734131751946</v>
      </c>
      <c r="G73" s="18">
        <f t="shared" si="1"/>
        <v>2.7453594081721469</v>
      </c>
      <c r="H73" s="12">
        <v>38851.191276987185</v>
      </c>
      <c r="I73" s="12">
        <v>3200.1754526757995</v>
      </c>
      <c r="J73" s="12">
        <v>3011.9689284153219</v>
      </c>
    </row>
    <row r="74" spans="1:10" x14ac:dyDescent="0.25">
      <c r="A74" s="150"/>
      <c r="B74" s="152"/>
      <c r="C74" s="118" t="s">
        <v>97</v>
      </c>
      <c r="D74" s="11">
        <v>42286.308036547125</v>
      </c>
      <c r="E74" s="12">
        <v>37093.421989587456</v>
      </c>
      <c r="F74" s="12">
        <v>71206.535859050229</v>
      </c>
      <c r="G74" s="18">
        <f t="shared" si="1"/>
        <v>1.6839147034900277</v>
      </c>
      <c r="H74" s="12">
        <v>19705.977906996202</v>
      </c>
      <c r="I74" s="12">
        <v>3640.1188991388385</v>
      </c>
      <c r="J74" s="12">
        <v>3680.9598419803765</v>
      </c>
    </row>
    <row r="75" spans="1:10" x14ac:dyDescent="0.25">
      <c r="A75" s="150"/>
      <c r="B75" s="152"/>
      <c r="C75" s="118" t="s">
        <v>168</v>
      </c>
      <c r="D75" s="11">
        <v>33806.111207277536</v>
      </c>
      <c r="E75" s="12">
        <v>22328.313192754471</v>
      </c>
      <c r="F75" s="12">
        <v>54792.242084240766</v>
      </c>
      <c r="G75" s="18">
        <f t="shared" si="1"/>
        <v>1.6207792061112751</v>
      </c>
      <c r="H75" s="12">
        <v>16338.747734553048</v>
      </c>
      <c r="I75" s="12">
        <v>1174.0051872122488</v>
      </c>
      <c r="J75" s="12">
        <v>1295.8767413097171</v>
      </c>
    </row>
    <row r="76" spans="1:10" x14ac:dyDescent="0.25">
      <c r="A76" s="150"/>
      <c r="B76" s="152"/>
      <c r="C76" s="118" t="s">
        <v>169</v>
      </c>
      <c r="D76" s="11">
        <v>8875.175222228956</v>
      </c>
      <c r="E76" s="12">
        <v>4779.3254039347421</v>
      </c>
      <c r="F76" s="12">
        <v>10687.579923202209</v>
      </c>
      <c r="G76" s="18">
        <f t="shared" si="1"/>
        <v>1.2042105823932203</v>
      </c>
      <c r="H76" s="12">
        <v>2508.965617543081</v>
      </c>
      <c r="I76" s="12">
        <v>422.43984650627425</v>
      </c>
      <c r="J76" s="12">
        <v>411.34394024917276</v>
      </c>
    </row>
    <row r="77" spans="1:10" x14ac:dyDescent="0.25">
      <c r="A77" s="150"/>
      <c r="B77" s="152"/>
      <c r="C77" s="118" t="s">
        <v>98</v>
      </c>
      <c r="D77" s="11">
        <v>14488.733192131487</v>
      </c>
      <c r="E77" s="12">
        <v>11048.494906423013</v>
      </c>
      <c r="F77" s="12">
        <v>27221.878705844079</v>
      </c>
      <c r="G77" s="18">
        <f t="shared" si="1"/>
        <v>1.8788308366826496</v>
      </c>
      <c r="H77" s="12">
        <v>12150.187585634128</v>
      </c>
      <c r="I77" s="12">
        <v>691.86181613371377</v>
      </c>
      <c r="J77" s="12">
        <v>795.81825209601573</v>
      </c>
    </row>
    <row r="78" spans="1:10" x14ac:dyDescent="0.25">
      <c r="A78" s="150"/>
      <c r="B78" s="152"/>
      <c r="C78" s="118" t="s">
        <v>151</v>
      </c>
      <c r="D78" s="11">
        <v>311914.40649635874</v>
      </c>
      <c r="E78" s="12">
        <v>235974.23986413161</v>
      </c>
      <c r="F78" s="12">
        <v>597999.41312729241</v>
      </c>
      <c r="G78" s="18">
        <f t="shared" si="1"/>
        <v>1.9171907442315377</v>
      </c>
      <c r="H78" s="12">
        <v>264218.23946618655</v>
      </c>
      <c r="I78" s="12">
        <v>22365.748924087089</v>
      </c>
      <c r="J78" s="12">
        <v>22663.250692963262</v>
      </c>
    </row>
    <row r="79" spans="1:10" x14ac:dyDescent="0.25">
      <c r="A79" s="150"/>
      <c r="B79" s="152" t="s">
        <v>47</v>
      </c>
      <c r="C79" s="118" t="s">
        <v>170</v>
      </c>
      <c r="D79" s="11">
        <v>6892.3451306469005</v>
      </c>
      <c r="E79" s="12">
        <v>3189.5953710168455</v>
      </c>
      <c r="F79" s="12">
        <v>3620.7422959909582</v>
      </c>
      <c r="G79" s="18">
        <f t="shared" si="1"/>
        <v>0.52532805995034715</v>
      </c>
      <c r="H79" s="12">
        <v>328.82774947395882</v>
      </c>
      <c r="I79" s="12">
        <v>35.072365552255093</v>
      </c>
      <c r="J79" s="12">
        <v>27.377755528892994</v>
      </c>
    </row>
    <row r="80" spans="1:10" x14ac:dyDescent="0.25">
      <c r="A80" s="150"/>
      <c r="B80" s="152"/>
      <c r="C80" s="118" t="s">
        <v>99</v>
      </c>
      <c r="D80" s="11">
        <v>23153.636878606674</v>
      </c>
      <c r="E80" s="12">
        <v>17634.832690553896</v>
      </c>
      <c r="F80" s="12">
        <v>38852.082784606719</v>
      </c>
      <c r="G80" s="18">
        <f t="shared" si="1"/>
        <v>1.6780120975510753</v>
      </c>
      <c r="H80" s="12">
        <v>20088.595934008834</v>
      </c>
      <c r="I80" s="12">
        <v>1724.6140572684558</v>
      </c>
      <c r="J80" s="12">
        <v>1686.8379280926631</v>
      </c>
    </row>
    <row r="81" spans="1:10" x14ac:dyDescent="0.25">
      <c r="A81" s="150"/>
      <c r="B81" s="152"/>
      <c r="C81" s="118" t="s">
        <v>171</v>
      </c>
      <c r="D81" s="11">
        <v>5805.9662266906525</v>
      </c>
      <c r="E81" s="12">
        <v>3015.0678305224828</v>
      </c>
      <c r="F81" s="12">
        <v>5305.2240510545753</v>
      </c>
      <c r="G81" s="18">
        <f t="shared" si="1"/>
        <v>0.91375386006654469</v>
      </c>
      <c r="H81" s="12">
        <v>1368.989743042765</v>
      </c>
      <c r="I81" s="12">
        <v>209.48147551740743</v>
      </c>
      <c r="J81" s="12">
        <v>208.84485252444264</v>
      </c>
    </row>
    <row r="82" spans="1:10" x14ac:dyDescent="0.25">
      <c r="A82" s="150"/>
      <c r="B82" s="152"/>
      <c r="C82" s="118" t="s">
        <v>100</v>
      </c>
      <c r="D82" s="11">
        <v>7261.5070252882479</v>
      </c>
      <c r="E82" s="12">
        <v>3888.5231017585456</v>
      </c>
      <c r="F82" s="12">
        <v>5130.5295809202489</v>
      </c>
      <c r="G82" s="18">
        <f t="shared" si="1"/>
        <v>0.70653785268721003</v>
      </c>
      <c r="H82" s="12">
        <v>477.95231202274317</v>
      </c>
      <c r="I82" s="12">
        <v>26.079225498856474</v>
      </c>
      <c r="J82" s="12">
        <v>26.281032478540304</v>
      </c>
    </row>
    <row r="83" spans="1:10" x14ac:dyDescent="0.25">
      <c r="A83" s="150"/>
      <c r="B83" s="152"/>
      <c r="C83" s="118" t="s">
        <v>101</v>
      </c>
      <c r="D83" s="11">
        <v>9053.2849046245428</v>
      </c>
      <c r="E83" s="12">
        <v>4710.4589816581529</v>
      </c>
      <c r="F83" s="12">
        <v>4896.5680764562549</v>
      </c>
      <c r="G83" s="18">
        <f t="shared" si="1"/>
        <v>0.54086092816487197</v>
      </c>
      <c r="H83" s="12">
        <v>520.75472358342097</v>
      </c>
      <c r="I83" s="12">
        <v>7.5753016439999996</v>
      </c>
      <c r="J83" s="12">
        <v>7.5753016439999996</v>
      </c>
    </row>
    <row r="84" spans="1:10" x14ac:dyDescent="0.25">
      <c r="A84" s="150"/>
      <c r="B84" s="152"/>
      <c r="C84" s="118" t="s">
        <v>172</v>
      </c>
      <c r="D84" s="11">
        <v>22274.704601938858</v>
      </c>
      <c r="E84" s="12">
        <v>13197.478571411873</v>
      </c>
      <c r="F84" s="12">
        <v>12455.915158181657</v>
      </c>
      <c r="G84" s="18">
        <f t="shared" si="1"/>
        <v>0.55919552608107115</v>
      </c>
      <c r="H84" s="12">
        <v>3110.3928794254389</v>
      </c>
      <c r="I84" s="12">
        <v>11.725423776865551</v>
      </c>
      <c r="J84" s="12">
        <v>10.177055161715028</v>
      </c>
    </row>
    <row r="85" spans="1:10" ht="24" x14ac:dyDescent="0.25">
      <c r="A85" s="150"/>
      <c r="B85" s="152"/>
      <c r="C85" s="118" t="s">
        <v>102</v>
      </c>
      <c r="D85" s="11">
        <v>14723.675040375248</v>
      </c>
      <c r="E85" s="12">
        <v>7784.4083895115327</v>
      </c>
      <c r="F85" s="12">
        <v>8015.8029934980614</v>
      </c>
      <c r="G85" s="18">
        <f t="shared" si="1"/>
        <v>0.54441591324972427</v>
      </c>
      <c r="H85" s="12">
        <v>1544.2222919448664</v>
      </c>
      <c r="I85" s="12">
        <v>10.855293092175236</v>
      </c>
      <c r="J85" s="12">
        <v>10.263186196238404</v>
      </c>
    </row>
    <row r="86" spans="1:10" x14ac:dyDescent="0.25">
      <c r="A86" s="150"/>
      <c r="B86" s="152"/>
      <c r="C86" s="118" t="s">
        <v>151</v>
      </c>
      <c r="D86" s="11">
        <v>89165.119808171119</v>
      </c>
      <c r="E86" s="12">
        <v>53420.364936433325</v>
      </c>
      <c r="F86" s="12">
        <v>78276.864940708474</v>
      </c>
      <c r="G86" s="18">
        <f t="shared" si="1"/>
        <v>0.87788661204193386</v>
      </c>
      <c r="H86" s="12">
        <v>27439.735633502023</v>
      </c>
      <c r="I86" s="12">
        <v>2025.4031423500155</v>
      </c>
      <c r="J86" s="12">
        <v>1977.3571116264925</v>
      </c>
    </row>
    <row r="87" spans="1:10" x14ac:dyDescent="0.25">
      <c r="A87" s="150"/>
    </row>
    <row r="88" spans="1:10" x14ac:dyDescent="0.25">
      <c r="A88" s="150"/>
    </row>
    <row r="89" spans="1:10" x14ac:dyDescent="0.25">
      <c r="A89" s="150"/>
    </row>
    <row r="90" spans="1:10" x14ac:dyDescent="0.25">
      <c r="A90" s="150"/>
    </row>
    <row r="91" spans="1:10" x14ac:dyDescent="0.25">
      <c r="A91" s="150"/>
    </row>
    <row r="92" spans="1:10" x14ac:dyDescent="0.25">
      <c r="A92" s="150"/>
    </row>
    <row r="93" spans="1:10" x14ac:dyDescent="0.25">
      <c r="A93" s="150"/>
    </row>
    <row r="94" spans="1:10" x14ac:dyDescent="0.25">
      <c r="A94" s="150"/>
    </row>
    <row r="95" spans="1:10" x14ac:dyDescent="0.25">
      <c r="A95" s="150"/>
    </row>
    <row r="96" spans="1:10" x14ac:dyDescent="0.25">
      <c r="A96" s="150"/>
    </row>
    <row r="97" spans="1:1" x14ac:dyDescent="0.25">
      <c r="A97" s="150"/>
    </row>
    <row r="98" spans="1:1" x14ac:dyDescent="0.25">
      <c r="A98" s="150"/>
    </row>
    <row r="99" spans="1:1" x14ac:dyDescent="0.25">
      <c r="A99" s="150"/>
    </row>
    <row r="100" spans="1:1" x14ac:dyDescent="0.25">
      <c r="A100" s="150"/>
    </row>
    <row r="101" spans="1:1" x14ac:dyDescent="0.25">
      <c r="A101" s="150"/>
    </row>
    <row r="102" spans="1:1" x14ac:dyDescent="0.25">
      <c r="A102" s="150"/>
    </row>
    <row r="103" spans="1:1" x14ac:dyDescent="0.25">
      <c r="A103" s="150"/>
    </row>
    <row r="104" spans="1:1" x14ac:dyDescent="0.25">
      <c r="A104" s="150"/>
    </row>
    <row r="105" spans="1:1" x14ac:dyDescent="0.25">
      <c r="A105" s="150"/>
    </row>
    <row r="106" spans="1:1" x14ac:dyDescent="0.25">
      <c r="A106" s="150"/>
    </row>
    <row r="107" spans="1:1" x14ac:dyDescent="0.25">
      <c r="A107" s="150"/>
    </row>
    <row r="108" spans="1:1" x14ac:dyDescent="0.25">
      <c r="A108" s="150"/>
    </row>
    <row r="109" spans="1:1" x14ac:dyDescent="0.25">
      <c r="A109" s="150"/>
    </row>
    <row r="110" spans="1:1" x14ac:dyDescent="0.25">
      <c r="A110" s="150"/>
    </row>
    <row r="111" spans="1:1" x14ac:dyDescent="0.25">
      <c r="A111" s="150"/>
    </row>
    <row r="112" spans="1:1" x14ac:dyDescent="0.25">
      <c r="A112" s="150"/>
    </row>
    <row r="113" spans="1:1" x14ac:dyDescent="0.25">
      <c r="A113" s="150"/>
    </row>
    <row r="114" spans="1:1" x14ac:dyDescent="0.25">
      <c r="A114" s="150"/>
    </row>
    <row r="115" spans="1:1" x14ac:dyDescent="0.25">
      <c r="A115" s="150"/>
    </row>
    <row r="116" spans="1:1" x14ac:dyDescent="0.25">
      <c r="A116" s="150"/>
    </row>
    <row r="117" spans="1:1" x14ac:dyDescent="0.25">
      <c r="A117" s="150"/>
    </row>
    <row r="118" spans="1:1" x14ac:dyDescent="0.25">
      <c r="A118" s="150"/>
    </row>
    <row r="119" spans="1:1" x14ac:dyDescent="0.25">
      <c r="A119" s="150"/>
    </row>
    <row r="120" spans="1:1" x14ac:dyDescent="0.25">
      <c r="A120" s="150"/>
    </row>
    <row r="121" spans="1:1" x14ac:dyDescent="0.25">
      <c r="A121" s="150"/>
    </row>
    <row r="122" spans="1:1" x14ac:dyDescent="0.25">
      <c r="A122" s="150"/>
    </row>
    <row r="123" spans="1:1" x14ac:dyDescent="0.25">
      <c r="A123" s="150"/>
    </row>
    <row r="124" spans="1:1" x14ac:dyDescent="0.25">
      <c r="A124" s="150"/>
    </row>
    <row r="125" spans="1:1" x14ac:dyDescent="0.25">
      <c r="A125" s="150"/>
    </row>
    <row r="126" spans="1:1" x14ac:dyDescent="0.25">
      <c r="A126" s="150"/>
    </row>
    <row r="127" spans="1:1" x14ac:dyDescent="0.25">
      <c r="A127" s="150"/>
    </row>
    <row r="128" spans="1:1" x14ac:dyDescent="0.25">
      <c r="A128" s="150"/>
    </row>
    <row r="129" spans="1:1" x14ac:dyDescent="0.25">
      <c r="A129" s="150"/>
    </row>
    <row r="130" spans="1:1" x14ac:dyDescent="0.25">
      <c r="A130" s="150"/>
    </row>
    <row r="131" spans="1:1" x14ac:dyDescent="0.25">
      <c r="A131" s="150"/>
    </row>
    <row r="132" spans="1:1" x14ac:dyDescent="0.25">
      <c r="A132" s="150"/>
    </row>
    <row r="133" spans="1:1" x14ac:dyDescent="0.25">
      <c r="A133" s="150"/>
    </row>
    <row r="134" spans="1:1" x14ac:dyDescent="0.25">
      <c r="A134" s="150"/>
    </row>
    <row r="135" spans="1:1" x14ac:dyDescent="0.25">
      <c r="A135" s="150"/>
    </row>
    <row r="136" spans="1:1" x14ac:dyDescent="0.25">
      <c r="A136" s="150"/>
    </row>
    <row r="137" spans="1:1" x14ac:dyDescent="0.25">
      <c r="A137" s="150"/>
    </row>
    <row r="138" spans="1:1" x14ac:dyDescent="0.25">
      <c r="A138" s="150"/>
    </row>
    <row r="139" spans="1:1" x14ac:dyDescent="0.25">
      <c r="A139" s="150"/>
    </row>
    <row r="140" spans="1:1" x14ac:dyDescent="0.25">
      <c r="A140" s="150"/>
    </row>
    <row r="141" spans="1:1" x14ac:dyDescent="0.25">
      <c r="A141" s="150"/>
    </row>
    <row r="142" spans="1:1" x14ac:dyDescent="0.25">
      <c r="A142" s="150"/>
    </row>
    <row r="143" spans="1:1" x14ac:dyDescent="0.25">
      <c r="A143" s="150"/>
    </row>
    <row r="144" spans="1:1" x14ac:dyDescent="0.25">
      <c r="A144" s="150"/>
    </row>
    <row r="145" spans="1:1" x14ac:dyDescent="0.25">
      <c r="A145" s="150"/>
    </row>
    <row r="146" spans="1:1" x14ac:dyDescent="0.25">
      <c r="A146" s="150"/>
    </row>
    <row r="147" spans="1:1" x14ac:dyDescent="0.25">
      <c r="A147" s="150"/>
    </row>
    <row r="148" spans="1:1" x14ac:dyDescent="0.25">
      <c r="A148" s="150"/>
    </row>
    <row r="149" spans="1:1" x14ac:dyDescent="0.25">
      <c r="A149" s="150"/>
    </row>
    <row r="150" spans="1:1" x14ac:dyDescent="0.25">
      <c r="A150" s="150"/>
    </row>
    <row r="151" spans="1:1" x14ac:dyDescent="0.25">
      <c r="A151" s="150"/>
    </row>
    <row r="152" spans="1:1" x14ac:dyDescent="0.25">
      <c r="A152" s="150"/>
    </row>
    <row r="153" spans="1:1" x14ac:dyDescent="0.25">
      <c r="A153" s="150"/>
    </row>
    <row r="154" spans="1:1" x14ac:dyDescent="0.25">
      <c r="A154" s="150"/>
    </row>
    <row r="155" spans="1:1" x14ac:dyDescent="0.25">
      <c r="A155" s="150"/>
    </row>
    <row r="156" spans="1:1" x14ac:dyDescent="0.25">
      <c r="A156" s="150"/>
    </row>
    <row r="157" spans="1:1" x14ac:dyDescent="0.25">
      <c r="A157" s="150"/>
    </row>
    <row r="158" spans="1:1" x14ac:dyDescent="0.25">
      <c r="A158" s="150"/>
    </row>
    <row r="159" spans="1:1" x14ac:dyDescent="0.25">
      <c r="A159" s="150"/>
    </row>
    <row r="160" spans="1:1" x14ac:dyDescent="0.25">
      <c r="A160" s="150"/>
    </row>
    <row r="161" spans="1:1" x14ac:dyDescent="0.25">
      <c r="A161" s="150"/>
    </row>
  </sheetData>
  <mergeCells count="13">
    <mergeCell ref="B67:B78"/>
    <mergeCell ref="B79:B86"/>
    <mergeCell ref="A1:J1"/>
    <mergeCell ref="A2:C2"/>
    <mergeCell ref="A3:A161"/>
    <mergeCell ref="B3:B9"/>
    <mergeCell ref="B10:B20"/>
    <mergeCell ref="B21:B28"/>
    <mergeCell ref="B29:B36"/>
    <mergeCell ref="B37:B41"/>
    <mergeCell ref="B42:B48"/>
    <mergeCell ref="B49:B57"/>
    <mergeCell ref="B58:B66"/>
  </mergeCells>
  <pageMargins left="0.70866141732283472" right="0.70866141732283472" top="0.74803149606299213" bottom="0.74803149606299213" header="0.31496062992125984" footer="0.31496062992125984"/>
  <pageSetup scale="90" orientation="portrait" r:id="rId1"/>
  <rowBreaks count="2" manualBreakCount="2">
    <brk id="48" max="16383" man="1"/>
    <brk id="8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0"/>
  <sheetViews>
    <sheetView topLeftCell="B1" workbookViewId="0">
      <selection sqref="A1:J160"/>
    </sheetView>
  </sheetViews>
  <sheetFormatPr defaultRowHeight="15" x14ac:dyDescent="0.25"/>
  <cols>
    <col min="2" max="2" width="10.140625" customWidth="1"/>
    <col min="3" max="3" width="11.7109375" customWidth="1"/>
    <col min="4" max="6" width="12.42578125" style="76" bestFit="1" customWidth="1"/>
    <col min="7" max="7" width="12.42578125" style="80" bestFit="1" customWidth="1"/>
    <col min="8" max="8" width="12.42578125" style="76" bestFit="1" customWidth="1"/>
    <col min="9" max="10" width="11" style="76" bestFit="1" customWidth="1"/>
  </cols>
  <sheetData>
    <row r="1" spans="1:11" ht="38.25" thickTop="1" thickBot="1" x14ac:dyDescent="0.3">
      <c r="A1" s="146" t="s">
        <v>110</v>
      </c>
      <c r="B1" s="147"/>
      <c r="C1" s="148"/>
      <c r="D1" s="106" t="s">
        <v>177</v>
      </c>
      <c r="E1" s="68" t="s">
        <v>178</v>
      </c>
      <c r="F1" s="68" t="s">
        <v>112</v>
      </c>
      <c r="G1" s="77" t="s">
        <v>49</v>
      </c>
      <c r="H1" s="68" t="s">
        <v>3</v>
      </c>
      <c r="I1" s="68" t="s">
        <v>179</v>
      </c>
      <c r="J1" s="68" t="s">
        <v>180</v>
      </c>
      <c r="K1" s="116"/>
    </row>
    <row r="2" spans="1:11" ht="15.75" thickTop="1" x14ac:dyDescent="0.25">
      <c r="A2" s="149" t="s">
        <v>119</v>
      </c>
      <c r="B2" s="151" t="s">
        <v>144</v>
      </c>
      <c r="C2" s="117" t="s">
        <v>51</v>
      </c>
      <c r="D2" s="8">
        <v>81501.86047643426</v>
      </c>
      <c r="E2" s="9">
        <v>71286.403550845716</v>
      </c>
      <c r="F2" s="9">
        <v>209534.86696356285</v>
      </c>
      <c r="G2" s="17">
        <f>F2/D2</f>
        <v>2.5709212739278327</v>
      </c>
      <c r="H2" s="9">
        <v>136334.31046139481</v>
      </c>
      <c r="I2" s="9">
        <v>8229.0192946731349</v>
      </c>
      <c r="J2" s="9">
        <v>8633.6516841243938</v>
      </c>
      <c r="K2" s="116"/>
    </row>
    <row r="3" spans="1:11" x14ac:dyDescent="0.25">
      <c r="A3" s="150"/>
      <c r="B3" s="152"/>
      <c r="C3" s="118" t="s">
        <v>52</v>
      </c>
      <c r="D3" s="11">
        <v>7265.1911367653884</v>
      </c>
      <c r="E3" s="12">
        <v>6776.154869779084</v>
      </c>
      <c r="F3" s="12">
        <v>20559.017853753187</v>
      </c>
      <c r="G3" s="18">
        <f t="shared" ref="G3:G66" si="0">F3/D3</f>
        <v>2.8297972436973602</v>
      </c>
      <c r="H3" s="12">
        <v>14688.918301769469</v>
      </c>
      <c r="I3" s="12">
        <v>1015.5959036378763</v>
      </c>
      <c r="J3" s="12">
        <v>1046.4911069243433</v>
      </c>
      <c r="K3" s="116"/>
    </row>
    <row r="4" spans="1:11" ht="24" x14ac:dyDescent="0.25">
      <c r="A4" s="150"/>
      <c r="B4" s="152"/>
      <c r="C4" s="118" t="s">
        <v>53</v>
      </c>
      <c r="D4" s="11">
        <v>67628.916711296202</v>
      </c>
      <c r="E4" s="12">
        <v>55988.242759351633</v>
      </c>
      <c r="F4" s="12">
        <v>194354.77640679097</v>
      </c>
      <c r="G4" s="18">
        <f t="shared" si="0"/>
        <v>2.873841336783197</v>
      </c>
      <c r="H4" s="12">
        <v>156374.10685554231</v>
      </c>
      <c r="I4" s="12">
        <v>8405.8931072762898</v>
      </c>
      <c r="J4" s="12">
        <v>8637.9852807258867</v>
      </c>
      <c r="K4" s="116"/>
    </row>
    <row r="5" spans="1:11" x14ac:dyDescent="0.25">
      <c r="A5" s="150"/>
      <c r="B5" s="152"/>
      <c r="C5" s="118" t="s">
        <v>54</v>
      </c>
      <c r="D5" s="11">
        <v>29530.092932380248</v>
      </c>
      <c r="E5" s="12">
        <v>26423.094539980244</v>
      </c>
      <c r="F5" s="12">
        <v>130616.547396838</v>
      </c>
      <c r="G5" s="18">
        <f t="shared" si="0"/>
        <v>4.4231675022469954</v>
      </c>
      <c r="H5" s="12">
        <v>94836.308197245846</v>
      </c>
      <c r="I5" s="12">
        <v>5797.1299439936538</v>
      </c>
      <c r="J5" s="12">
        <v>5928.5462915034868</v>
      </c>
      <c r="K5" s="116"/>
    </row>
    <row r="6" spans="1:11" x14ac:dyDescent="0.25">
      <c r="A6" s="150"/>
      <c r="B6" s="152"/>
      <c r="C6" s="118" t="s">
        <v>55</v>
      </c>
      <c r="D6" s="11">
        <v>52311.152503258876</v>
      </c>
      <c r="E6" s="12">
        <v>41078.729968969361</v>
      </c>
      <c r="F6" s="12">
        <v>112099.65181467167</v>
      </c>
      <c r="G6" s="18">
        <f t="shared" si="0"/>
        <v>2.1429398216314981</v>
      </c>
      <c r="H6" s="12">
        <v>56187.926095180897</v>
      </c>
      <c r="I6" s="12">
        <v>3619.2931201599886</v>
      </c>
      <c r="J6" s="12">
        <v>3913.2234591664878</v>
      </c>
      <c r="K6" s="116"/>
    </row>
    <row r="7" spans="1:11" x14ac:dyDescent="0.25">
      <c r="A7" s="150"/>
      <c r="B7" s="152"/>
      <c r="C7" s="118" t="s">
        <v>56</v>
      </c>
      <c r="D7" s="11">
        <v>18169.012865189834</v>
      </c>
      <c r="E7" s="12">
        <v>15887.296983479897</v>
      </c>
      <c r="F7" s="12">
        <v>56595.984933729931</v>
      </c>
      <c r="G7" s="18">
        <f t="shared" si="0"/>
        <v>3.1149730232269612</v>
      </c>
      <c r="H7" s="12">
        <v>37570.605488205118</v>
      </c>
      <c r="I7" s="12">
        <v>2614.0204997457295</v>
      </c>
      <c r="J7" s="12">
        <v>2574.4679542303911</v>
      </c>
      <c r="K7" s="116"/>
    </row>
    <row r="8" spans="1:11" x14ac:dyDescent="0.25">
      <c r="A8" s="150"/>
      <c r="B8" s="152"/>
      <c r="C8" s="118" t="s">
        <v>151</v>
      </c>
      <c r="D8" s="11">
        <v>256406.22662532475</v>
      </c>
      <c r="E8" s="12">
        <v>217439.92267240596</v>
      </c>
      <c r="F8" s="12">
        <v>723760.84536934656</v>
      </c>
      <c r="G8" s="18">
        <f t="shared" si="0"/>
        <v>2.8227116591320023</v>
      </c>
      <c r="H8" s="12">
        <v>495992.17539933842</v>
      </c>
      <c r="I8" s="12">
        <v>29680.951869486671</v>
      </c>
      <c r="J8" s="12">
        <v>30734.365776674982</v>
      </c>
      <c r="K8" s="116"/>
    </row>
    <row r="9" spans="1:11" ht="24" x14ac:dyDescent="0.25">
      <c r="A9" s="150"/>
      <c r="B9" s="152" t="s">
        <v>39</v>
      </c>
      <c r="C9" s="118" t="s">
        <v>152</v>
      </c>
      <c r="D9" s="11">
        <v>1354.1256397323486</v>
      </c>
      <c r="E9" s="12">
        <v>1164.6583133754586</v>
      </c>
      <c r="F9" s="12">
        <v>3311.282732825036</v>
      </c>
      <c r="G9" s="18">
        <f t="shared" si="0"/>
        <v>2.4453290268394383</v>
      </c>
      <c r="H9" s="12">
        <v>1260.4355879253771</v>
      </c>
      <c r="I9" s="12">
        <v>198.6621294722834</v>
      </c>
      <c r="J9" s="12">
        <v>220.02142461380819</v>
      </c>
      <c r="K9" s="116"/>
    </row>
    <row r="10" spans="1:11" x14ac:dyDescent="0.25">
      <c r="A10" s="150"/>
      <c r="B10" s="152"/>
      <c r="C10" s="118" t="s">
        <v>57</v>
      </c>
      <c r="D10" s="11">
        <v>4230.1727286960504</v>
      </c>
      <c r="E10" s="12">
        <v>3953.8945539325459</v>
      </c>
      <c r="F10" s="12">
        <v>12772.186917630144</v>
      </c>
      <c r="G10" s="18">
        <f t="shared" si="0"/>
        <v>3.0193062403783135</v>
      </c>
      <c r="H10" s="12">
        <v>7147.4052318033337</v>
      </c>
      <c r="I10" s="12">
        <v>725.44121611600815</v>
      </c>
      <c r="J10" s="12">
        <v>721.40009334657236</v>
      </c>
      <c r="K10" s="116"/>
    </row>
    <row r="11" spans="1:11" x14ac:dyDescent="0.25">
      <c r="A11" s="150"/>
      <c r="B11" s="152"/>
      <c r="C11" s="118" t="s">
        <v>58</v>
      </c>
      <c r="D11" s="11">
        <v>3944.6807960804394</v>
      </c>
      <c r="E11" s="12">
        <v>3602.9901967235619</v>
      </c>
      <c r="F11" s="12">
        <v>12084.15739746424</v>
      </c>
      <c r="G11" s="18">
        <f t="shared" si="0"/>
        <v>3.0634056396835567</v>
      </c>
      <c r="H11" s="12">
        <v>7030.7368104108473</v>
      </c>
      <c r="I11" s="12">
        <v>543.34571673648668</v>
      </c>
      <c r="J11" s="12">
        <v>513.79219993919583</v>
      </c>
      <c r="K11" s="116"/>
    </row>
    <row r="12" spans="1:11" x14ac:dyDescent="0.25">
      <c r="A12" s="150"/>
      <c r="B12" s="152"/>
      <c r="C12" s="118" t="s">
        <v>59</v>
      </c>
      <c r="D12" s="11">
        <v>3441.6571766993288</v>
      </c>
      <c r="E12" s="12">
        <v>3329.8479410192472</v>
      </c>
      <c r="F12" s="12">
        <v>10090.560967301019</v>
      </c>
      <c r="G12" s="18">
        <f t="shared" si="0"/>
        <v>2.9318902055719054</v>
      </c>
      <c r="H12" s="12">
        <v>6025.7436998886105</v>
      </c>
      <c r="I12" s="12">
        <v>486.14435182316902</v>
      </c>
      <c r="J12" s="12">
        <v>468.69510227237322</v>
      </c>
      <c r="K12" s="116"/>
    </row>
    <row r="13" spans="1:11" x14ac:dyDescent="0.25">
      <c r="A13" s="150"/>
      <c r="B13" s="152"/>
      <c r="C13" s="118" t="s">
        <v>60</v>
      </c>
      <c r="D13" s="11">
        <v>4425.4351447389217</v>
      </c>
      <c r="E13" s="12">
        <v>3724.5982853878791</v>
      </c>
      <c r="F13" s="12">
        <v>13353.565004195279</v>
      </c>
      <c r="G13" s="18">
        <f t="shared" si="0"/>
        <v>3.0174580730372611</v>
      </c>
      <c r="H13" s="12">
        <v>6499.0127783078788</v>
      </c>
      <c r="I13" s="12">
        <v>572.65565844302876</v>
      </c>
      <c r="J13" s="12">
        <v>530.17470062241478</v>
      </c>
      <c r="K13" s="116"/>
    </row>
    <row r="14" spans="1:11" x14ac:dyDescent="0.25">
      <c r="A14" s="150"/>
      <c r="B14" s="152"/>
      <c r="C14" s="118" t="s">
        <v>61</v>
      </c>
      <c r="D14" s="11">
        <v>17418.477536031085</v>
      </c>
      <c r="E14" s="12">
        <v>16151.610753152865</v>
      </c>
      <c r="F14" s="12">
        <v>37430.251841221776</v>
      </c>
      <c r="G14" s="18">
        <f t="shared" si="0"/>
        <v>2.1488819423968155</v>
      </c>
      <c r="H14" s="12">
        <v>21368.3860361519</v>
      </c>
      <c r="I14" s="12">
        <v>992.33137332792376</v>
      </c>
      <c r="J14" s="12">
        <v>1040.4844472264012</v>
      </c>
      <c r="K14" s="116"/>
    </row>
    <row r="15" spans="1:11" x14ac:dyDescent="0.25">
      <c r="A15" s="150"/>
      <c r="B15" s="152"/>
      <c r="C15" s="118" t="s">
        <v>62</v>
      </c>
      <c r="D15" s="11">
        <v>16536.971130349873</v>
      </c>
      <c r="E15" s="12">
        <v>14895.169700711011</v>
      </c>
      <c r="F15" s="12">
        <v>41174.651756648898</v>
      </c>
      <c r="G15" s="18">
        <f t="shared" si="0"/>
        <v>2.4898544861750489</v>
      </c>
      <c r="H15" s="12">
        <v>23688.904503605536</v>
      </c>
      <c r="I15" s="12">
        <v>1958.1083600000002</v>
      </c>
      <c r="J15" s="12">
        <v>2115.7087162887315</v>
      </c>
      <c r="K15" s="116"/>
    </row>
    <row r="16" spans="1:11" x14ac:dyDescent="0.25">
      <c r="A16" s="150"/>
      <c r="B16" s="152"/>
      <c r="C16" s="118" t="s">
        <v>63</v>
      </c>
      <c r="D16" s="11">
        <v>28433.453957765767</v>
      </c>
      <c r="E16" s="12">
        <v>26199.585075931849</v>
      </c>
      <c r="F16" s="12">
        <v>83736.655947823252</v>
      </c>
      <c r="G16" s="18">
        <f t="shared" si="0"/>
        <v>2.9450047142427112</v>
      </c>
      <c r="H16" s="12">
        <v>68648.442044628566</v>
      </c>
      <c r="I16" s="12">
        <v>3439.5358963822714</v>
      </c>
      <c r="J16" s="12">
        <v>3191.0166505589359</v>
      </c>
      <c r="K16" s="116"/>
    </row>
    <row r="17" spans="1:11" x14ac:dyDescent="0.25">
      <c r="A17" s="150"/>
      <c r="B17" s="152"/>
      <c r="C17" s="118" t="s">
        <v>64</v>
      </c>
      <c r="D17" s="11">
        <v>2524.7984709559832</v>
      </c>
      <c r="E17" s="12">
        <v>2344.3869671822613</v>
      </c>
      <c r="F17" s="12">
        <v>9864.2247697809144</v>
      </c>
      <c r="G17" s="18">
        <f t="shared" si="0"/>
        <v>3.9069354973293966</v>
      </c>
      <c r="H17" s="12">
        <v>6327.5149211156959</v>
      </c>
      <c r="I17" s="12">
        <v>430.78951398499487</v>
      </c>
      <c r="J17" s="12">
        <v>486.66041701935683</v>
      </c>
      <c r="K17" s="116"/>
    </row>
    <row r="18" spans="1:11" x14ac:dyDescent="0.25">
      <c r="A18" s="150"/>
      <c r="B18" s="152"/>
      <c r="C18" s="118" t="s">
        <v>65</v>
      </c>
      <c r="D18" s="11">
        <v>4024.5148638808105</v>
      </c>
      <c r="E18" s="12">
        <v>3711.6957354321103</v>
      </c>
      <c r="F18" s="12">
        <v>11598.172077703472</v>
      </c>
      <c r="G18" s="18">
        <f t="shared" si="0"/>
        <v>2.8818807906002957</v>
      </c>
      <c r="H18" s="12">
        <v>5648.8477700891744</v>
      </c>
      <c r="I18" s="12">
        <v>505.22803911430577</v>
      </c>
      <c r="J18" s="12">
        <v>531.50557271716275</v>
      </c>
      <c r="K18" s="116"/>
    </row>
    <row r="19" spans="1:11" x14ac:dyDescent="0.25">
      <c r="A19" s="150"/>
      <c r="B19" s="152"/>
      <c r="C19" s="118" t="s">
        <v>151</v>
      </c>
      <c r="D19" s="11">
        <v>86334.287444930611</v>
      </c>
      <c r="E19" s="12">
        <v>79078.437522848777</v>
      </c>
      <c r="F19" s="12">
        <v>235415.70941259403</v>
      </c>
      <c r="G19" s="18">
        <f t="shared" si="0"/>
        <v>2.7267927538378869</v>
      </c>
      <c r="H19" s="12">
        <v>153645.42938392691</v>
      </c>
      <c r="I19" s="12">
        <v>9852.2422554004715</v>
      </c>
      <c r="J19" s="12">
        <v>9819.4593246049535</v>
      </c>
      <c r="K19" s="116"/>
    </row>
    <row r="20" spans="1:11" x14ac:dyDescent="0.25">
      <c r="A20" s="150"/>
      <c r="B20" s="152" t="s">
        <v>40</v>
      </c>
      <c r="C20" s="118" t="s">
        <v>66</v>
      </c>
      <c r="D20" s="11">
        <v>25395.400853646359</v>
      </c>
      <c r="E20" s="12">
        <v>22956.746701515614</v>
      </c>
      <c r="F20" s="12">
        <v>61134.533499918653</v>
      </c>
      <c r="G20" s="18">
        <f t="shared" si="0"/>
        <v>2.4073072857655147</v>
      </c>
      <c r="H20" s="12">
        <v>30788.761846744175</v>
      </c>
      <c r="I20" s="12">
        <v>3219.134863464616</v>
      </c>
      <c r="J20" s="12">
        <v>3246.915114560391</v>
      </c>
      <c r="K20" s="116"/>
    </row>
    <row r="21" spans="1:11" x14ac:dyDescent="0.25">
      <c r="A21" s="150"/>
      <c r="B21" s="152"/>
      <c r="C21" s="118" t="s">
        <v>67</v>
      </c>
      <c r="D21" s="11">
        <v>71609.837837749932</v>
      </c>
      <c r="E21" s="12">
        <v>65570.287269755121</v>
      </c>
      <c r="F21" s="12">
        <v>176987.78611661019</v>
      </c>
      <c r="G21" s="18">
        <f t="shared" si="0"/>
        <v>2.4715568623073896</v>
      </c>
      <c r="H21" s="12">
        <v>77641.645390620106</v>
      </c>
      <c r="I21" s="12">
        <v>7546.3553830700303</v>
      </c>
      <c r="J21" s="12">
        <v>8004.1127972581653</v>
      </c>
      <c r="K21" s="116"/>
    </row>
    <row r="22" spans="1:11" x14ac:dyDescent="0.25">
      <c r="A22" s="150"/>
      <c r="B22" s="152"/>
      <c r="C22" s="118" t="s">
        <v>68</v>
      </c>
      <c r="D22" s="11">
        <v>58786.729754218526</v>
      </c>
      <c r="E22" s="12">
        <v>54260.009506580907</v>
      </c>
      <c r="F22" s="12">
        <v>115868.20260340207</v>
      </c>
      <c r="G22" s="18">
        <f t="shared" si="0"/>
        <v>1.9709924856823215</v>
      </c>
      <c r="H22" s="12">
        <v>55438.690694903758</v>
      </c>
      <c r="I22" s="12">
        <v>4053.4234501846472</v>
      </c>
      <c r="J22" s="12">
        <v>4301.0789389549464</v>
      </c>
      <c r="K22" s="116"/>
    </row>
    <row r="23" spans="1:11" x14ac:dyDescent="0.25">
      <c r="A23" s="150"/>
      <c r="B23" s="152"/>
      <c r="C23" s="118" t="s">
        <v>69</v>
      </c>
      <c r="D23" s="11">
        <v>74284.524014655792</v>
      </c>
      <c r="E23" s="12">
        <v>67278.591467766659</v>
      </c>
      <c r="F23" s="12">
        <v>192719.80862829427</v>
      </c>
      <c r="G23" s="18">
        <f t="shared" si="0"/>
        <v>2.5943466850547776</v>
      </c>
      <c r="H23" s="12">
        <v>86511.237847955766</v>
      </c>
      <c r="I23" s="12">
        <v>7601.845984470433</v>
      </c>
      <c r="J23" s="12">
        <v>7583.2265182557758</v>
      </c>
      <c r="K23" s="116"/>
    </row>
    <row r="24" spans="1:11" x14ac:dyDescent="0.25">
      <c r="A24" s="150"/>
      <c r="B24" s="152"/>
      <c r="C24" s="118" t="s">
        <v>153</v>
      </c>
      <c r="D24" s="11">
        <v>8664.8162202072435</v>
      </c>
      <c r="E24" s="12">
        <v>6419.4905144617078</v>
      </c>
      <c r="F24" s="12">
        <v>17353.565133540251</v>
      </c>
      <c r="G24" s="18">
        <f t="shared" si="0"/>
        <v>2.002762054326086</v>
      </c>
      <c r="H24" s="12">
        <v>3574.1062298783272</v>
      </c>
      <c r="I24" s="12">
        <v>369.75837933788046</v>
      </c>
      <c r="J24" s="12">
        <v>377.32960202586429</v>
      </c>
      <c r="K24" s="116"/>
    </row>
    <row r="25" spans="1:11" x14ac:dyDescent="0.25">
      <c r="A25" s="150"/>
      <c r="B25" s="152"/>
      <c r="C25" s="118" t="s">
        <v>70</v>
      </c>
      <c r="D25" s="11">
        <v>18755.077504050852</v>
      </c>
      <c r="E25" s="12">
        <v>15513.64076564175</v>
      </c>
      <c r="F25" s="12">
        <v>33223.336716119622</v>
      </c>
      <c r="G25" s="18">
        <f t="shared" si="0"/>
        <v>1.7714315874697832</v>
      </c>
      <c r="H25" s="12">
        <v>14207.361090471715</v>
      </c>
      <c r="I25" s="12">
        <v>1306.8485488602287</v>
      </c>
      <c r="J25" s="12">
        <v>1376.0552678316155</v>
      </c>
      <c r="K25" s="116"/>
    </row>
    <row r="26" spans="1:11" x14ac:dyDescent="0.25">
      <c r="A26" s="150"/>
      <c r="B26" s="152"/>
      <c r="C26" s="118" t="s">
        <v>71</v>
      </c>
      <c r="D26" s="11">
        <v>75686.278656293303</v>
      </c>
      <c r="E26" s="12">
        <v>70978.427081272166</v>
      </c>
      <c r="F26" s="12">
        <v>148293.06283667978</v>
      </c>
      <c r="G26" s="18">
        <f t="shared" si="0"/>
        <v>1.9593123809152853</v>
      </c>
      <c r="H26" s="12">
        <v>77701.799533428857</v>
      </c>
      <c r="I26" s="12">
        <v>4833.2869706521069</v>
      </c>
      <c r="J26" s="12">
        <v>5258.3066762832714</v>
      </c>
      <c r="K26" s="116"/>
    </row>
    <row r="27" spans="1:11" x14ac:dyDescent="0.25">
      <c r="A27" s="150"/>
      <c r="B27" s="152"/>
      <c r="C27" s="118" t="s">
        <v>151</v>
      </c>
      <c r="D27" s="11">
        <v>333182.66484082205</v>
      </c>
      <c r="E27" s="12">
        <v>302977.19330699393</v>
      </c>
      <c r="F27" s="12">
        <v>745580.29553456488</v>
      </c>
      <c r="G27" s="18">
        <f t="shared" si="0"/>
        <v>2.2377523629291027</v>
      </c>
      <c r="H27" s="12">
        <v>345863.60263400275</v>
      </c>
      <c r="I27" s="12">
        <v>28930.653580039943</v>
      </c>
      <c r="J27" s="12">
        <v>30147.024915170026</v>
      </c>
      <c r="K27" s="116"/>
    </row>
    <row r="28" spans="1:11" x14ac:dyDescent="0.25">
      <c r="A28" s="150"/>
      <c r="B28" s="152" t="s">
        <v>41</v>
      </c>
      <c r="C28" s="118" t="s">
        <v>72</v>
      </c>
      <c r="D28" s="11">
        <v>5727.8406803509306</v>
      </c>
      <c r="E28" s="12">
        <v>4697.021465880207</v>
      </c>
      <c r="F28" s="12">
        <v>11820.044489814549</v>
      </c>
      <c r="G28" s="18">
        <f t="shared" si="0"/>
        <v>2.0636126508131793</v>
      </c>
      <c r="H28" s="12">
        <v>7316.7051885688143</v>
      </c>
      <c r="I28" s="12">
        <v>526.5309469321827</v>
      </c>
      <c r="J28" s="12">
        <v>540.17205231409048</v>
      </c>
      <c r="K28" s="116"/>
    </row>
    <row r="29" spans="1:11" x14ac:dyDescent="0.25">
      <c r="A29" s="150"/>
      <c r="B29" s="152"/>
      <c r="C29" s="118" t="s">
        <v>73</v>
      </c>
      <c r="D29" s="11">
        <v>12266.881582585083</v>
      </c>
      <c r="E29" s="12">
        <v>12164.96056794703</v>
      </c>
      <c r="F29" s="12">
        <v>37173.715268944718</v>
      </c>
      <c r="G29" s="18">
        <f t="shared" si="0"/>
        <v>3.0304128248632565</v>
      </c>
      <c r="H29" s="12">
        <v>26995.909857099534</v>
      </c>
      <c r="I29" s="12">
        <v>1957.6403844486226</v>
      </c>
      <c r="J29" s="12">
        <v>1968.201899815107</v>
      </c>
      <c r="K29" s="116"/>
    </row>
    <row r="30" spans="1:11" x14ac:dyDescent="0.25">
      <c r="A30" s="150"/>
      <c r="B30" s="152"/>
      <c r="C30" s="118" t="s">
        <v>74</v>
      </c>
      <c r="D30" s="11">
        <v>7669.0410385642517</v>
      </c>
      <c r="E30" s="12">
        <v>7329.2501379723926</v>
      </c>
      <c r="F30" s="12">
        <v>26721.987084522345</v>
      </c>
      <c r="G30" s="18">
        <f t="shared" si="0"/>
        <v>3.4843974559725477</v>
      </c>
      <c r="H30" s="12">
        <v>18637.426938905464</v>
      </c>
      <c r="I30" s="12">
        <v>1292.2901414459654</v>
      </c>
      <c r="J30" s="12">
        <v>1289.324522260293</v>
      </c>
      <c r="K30" s="116"/>
    </row>
    <row r="31" spans="1:11" x14ac:dyDescent="0.25">
      <c r="A31" s="150"/>
      <c r="B31" s="152"/>
      <c r="C31" s="118" t="s">
        <v>75</v>
      </c>
      <c r="D31" s="11">
        <v>2456.6162741504263</v>
      </c>
      <c r="E31" s="12">
        <v>2263.1415619549775</v>
      </c>
      <c r="F31" s="12">
        <v>7255.1656295266775</v>
      </c>
      <c r="G31" s="18">
        <f t="shared" si="0"/>
        <v>2.9533166029504292</v>
      </c>
      <c r="H31" s="12">
        <v>5059.9137366977138</v>
      </c>
      <c r="I31" s="12">
        <v>400.03290634684038</v>
      </c>
      <c r="J31" s="12">
        <v>398.87558342754113</v>
      </c>
      <c r="K31" s="116"/>
    </row>
    <row r="32" spans="1:11" x14ac:dyDescent="0.25">
      <c r="A32" s="150"/>
      <c r="B32" s="152"/>
      <c r="C32" s="118" t="s">
        <v>76</v>
      </c>
      <c r="D32" s="11">
        <v>4662.6501635753084</v>
      </c>
      <c r="E32" s="12">
        <v>4588.9662365629429</v>
      </c>
      <c r="F32" s="12">
        <v>11459.09674802661</v>
      </c>
      <c r="G32" s="18">
        <f t="shared" si="0"/>
        <v>2.4576359679620063</v>
      </c>
      <c r="H32" s="12">
        <v>6806.1269726324617</v>
      </c>
      <c r="I32" s="12">
        <v>644.51792331438173</v>
      </c>
      <c r="J32" s="12">
        <v>644.30556624884036</v>
      </c>
      <c r="K32" s="116"/>
    </row>
    <row r="33" spans="1:11" x14ac:dyDescent="0.25">
      <c r="A33" s="150"/>
      <c r="B33" s="152"/>
      <c r="C33" s="118" t="s">
        <v>77</v>
      </c>
      <c r="D33" s="11">
        <v>6052.1411675441723</v>
      </c>
      <c r="E33" s="12">
        <v>5344.4940588180689</v>
      </c>
      <c r="F33" s="12">
        <v>14602.065799215034</v>
      </c>
      <c r="G33" s="18">
        <f t="shared" si="0"/>
        <v>2.4127107076618697</v>
      </c>
      <c r="H33" s="12">
        <v>7551.2572968709301</v>
      </c>
      <c r="I33" s="12">
        <v>555.07605671338615</v>
      </c>
      <c r="J33" s="12">
        <v>563.19841034829915</v>
      </c>
      <c r="K33" s="116"/>
    </row>
    <row r="34" spans="1:11" x14ac:dyDescent="0.25">
      <c r="A34" s="150"/>
      <c r="B34" s="152"/>
      <c r="C34" s="118" t="s">
        <v>78</v>
      </c>
      <c r="D34" s="11">
        <v>7107.8999044661568</v>
      </c>
      <c r="E34" s="12">
        <v>6946.2379121307513</v>
      </c>
      <c r="F34" s="12">
        <v>22714.834088989905</v>
      </c>
      <c r="G34" s="18">
        <f t="shared" si="0"/>
        <v>3.1957166524977838</v>
      </c>
      <c r="H34" s="12">
        <v>14859.097413774942</v>
      </c>
      <c r="I34" s="12">
        <v>1381.15064391188</v>
      </c>
      <c r="J34" s="12">
        <v>1381.1764417742352</v>
      </c>
      <c r="K34" s="116"/>
    </row>
    <row r="35" spans="1:11" x14ac:dyDescent="0.25">
      <c r="A35" s="150"/>
      <c r="B35" s="152"/>
      <c r="C35" s="118" t="s">
        <v>151</v>
      </c>
      <c r="D35" s="11">
        <v>45943.070811236335</v>
      </c>
      <c r="E35" s="12">
        <v>43334.071941266382</v>
      </c>
      <c r="F35" s="12">
        <v>131746.90910903984</v>
      </c>
      <c r="G35" s="18">
        <f t="shared" si="0"/>
        <v>2.8676121726895625</v>
      </c>
      <c r="H35" s="12">
        <v>87226.437404549855</v>
      </c>
      <c r="I35" s="12">
        <v>6757.2390031132581</v>
      </c>
      <c r="J35" s="12">
        <v>6785.2544761884064</v>
      </c>
      <c r="K35" s="116"/>
    </row>
    <row r="36" spans="1:11" x14ac:dyDescent="0.25">
      <c r="A36" s="150"/>
      <c r="B36" s="152" t="s">
        <v>42</v>
      </c>
      <c r="C36" s="118" t="s">
        <v>79</v>
      </c>
      <c r="D36" s="11">
        <v>27132.09217737805</v>
      </c>
      <c r="E36" s="12">
        <v>23718.537123168251</v>
      </c>
      <c r="F36" s="12">
        <v>75552.36400400399</v>
      </c>
      <c r="G36" s="18">
        <f t="shared" si="0"/>
        <v>2.7846125359620206</v>
      </c>
      <c r="H36" s="12">
        <v>50604.944831768182</v>
      </c>
      <c r="I36" s="12">
        <v>3767.3291299314283</v>
      </c>
      <c r="J36" s="12">
        <v>3998.5607725477757</v>
      </c>
      <c r="K36" s="116"/>
    </row>
    <row r="37" spans="1:11" x14ac:dyDescent="0.25">
      <c r="A37" s="150"/>
      <c r="B37" s="152"/>
      <c r="C37" s="118" t="s">
        <v>80</v>
      </c>
      <c r="D37" s="11">
        <v>18524.731175063491</v>
      </c>
      <c r="E37" s="12">
        <v>16546.29499710707</v>
      </c>
      <c r="F37" s="12">
        <v>70649.009975957058</v>
      </c>
      <c r="G37" s="18">
        <f t="shared" si="0"/>
        <v>3.8137670829501209</v>
      </c>
      <c r="H37" s="12">
        <v>48969.852275812358</v>
      </c>
      <c r="I37" s="12">
        <v>2880.8103270094261</v>
      </c>
      <c r="J37" s="12">
        <v>2875.2949912469367</v>
      </c>
      <c r="K37" s="116"/>
    </row>
    <row r="38" spans="1:11" x14ac:dyDescent="0.25">
      <c r="A38" s="150"/>
      <c r="B38" s="152"/>
      <c r="C38" s="118" t="s">
        <v>154</v>
      </c>
      <c r="D38" s="11">
        <v>1607.6877197730432</v>
      </c>
      <c r="E38" s="12">
        <v>1201.9289895856268</v>
      </c>
      <c r="F38" s="12">
        <v>1799.3341108592699</v>
      </c>
      <c r="G38" s="18">
        <f t="shared" si="0"/>
        <v>1.1192062293747453</v>
      </c>
      <c r="H38" s="12">
        <v>155.3695906077248</v>
      </c>
      <c r="I38" s="12">
        <v>32.986081249999998</v>
      </c>
      <c r="J38" s="12">
        <v>33.901572521657492</v>
      </c>
      <c r="K38" s="116"/>
    </row>
    <row r="39" spans="1:11" x14ac:dyDescent="0.25">
      <c r="A39" s="150"/>
      <c r="B39" s="152"/>
      <c r="C39" s="118" t="s">
        <v>42</v>
      </c>
      <c r="D39" s="11">
        <v>111.69874744015287</v>
      </c>
      <c r="E39" s="12">
        <v>93.273049641616936</v>
      </c>
      <c r="F39" s="12">
        <v>289.90788740815441</v>
      </c>
      <c r="G39" s="18">
        <f t="shared" si="0"/>
        <v>2.5954443899515014</v>
      </c>
      <c r="H39" s="12">
        <v>78.761890476055299</v>
      </c>
      <c r="I39" s="12">
        <v>16.177236281213055</v>
      </c>
      <c r="J39" s="12">
        <v>17.323988175808712</v>
      </c>
      <c r="K39" s="116"/>
    </row>
    <row r="40" spans="1:11" x14ac:dyDescent="0.25">
      <c r="A40" s="150"/>
      <c r="B40" s="152"/>
      <c r="C40" s="118" t="s">
        <v>151</v>
      </c>
      <c r="D40" s="11">
        <v>47376.209819654738</v>
      </c>
      <c r="E40" s="12">
        <v>41560.03415950256</v>
      </c>
      <c r="F40" s="12">
        <v>148290.61597822845</v>
      </c>
      <c r="G40" s="18">
        <f t="shared" si="0"/>
        <v>3.1300649955477833</v>
      </c>
      <c r="H40" s="12">
        <v>99808.928588664305</v>
      </c>
      <c r="I40" s="12">
        <v>6697.3027744720675</v>
      </c>
      <c r="J40" s="12">
        <v>6925.0813244921792</v>
      </c>
      <c r="K40" s="116"/>
    </row>
    <row r="41" spans="1:11" x14ac:dyDescent="0.25">
      <c r="A41" s="150"/>
      <c r="B41" s="152" t="s">
        <v>43</v>
      </c>
      <c r="C41" s="118" t="s">
        <v>155</v>
      </c>
      <c r="D41" s="11">
        <v>8808.9857878263301</v>
      </c>
      <c r="E41" s="12">
        <v>8072.8198516608682</v>
      </c>
      <c r="F41" s="12">
        <v>21850.121585897228</v>
      </c>
      <c r="G41" s="18">
        <f t="shared" si="0"/>
        <v>2.4804355588918341</v>
      </c>
      <c r="H41" s="12">
        <v>4108.4402362392093</v>
      </c>
      <c r="I41" s="12">
        <v>551.6259552020357</v>
      </c>
      <c r="J41" s="12">
        <v>551.6259552020357</v>
      </c>
      <c r="K41" s="116"/>
    </row>
    <row r="42" spans="1:11" x14ac:dyDescent="0.25">
      <c r="A42" s="150"/>
      <c r="B42" s="152"/>
      <c r="C42" s="118" t="s">
        <v>156</v>
      </c>
      <c r="D42" s="11">
        <v>14691.067676650349</v>
      </c>
      <c r="E42" s="12">
        <v>14006.856538925254</v>
      </c>
      <c r="F42" s="12">
        <v>49712.506741268422</v>
      </c>
      <c r="G42" s="18">
        <f t="shared" si="0"/>
        <v>3.3838593515078794</v>
      </c>
      <c r="H42" s="12">
        <v>32142.842139820539</v>
      </c>
      <c r="I42" s="12">
        <v>2487.5546448412438</v>
      </c>
      <c r="J42" s="12">
        <v>2475.6454891140229</v>
      </c>
      <c r="K42" s="116"/>
    </row>
    <row r="43" spans="1:11" x14ac:dyDescent="0.25">
      <c r="A43" s="150"/>
      <c r="B43" s="152"/>
      <c r="C43" s="118" t="s">
        <v>81</v>
      </c>
      <c r="D43" s="11">
        <v>10722.30181570557</v>
      </c>
      <c r="E43" s="12">
        <v>10589.105195279286</v>
      </c>
      <c r="F43" s="12">
        <v>33947.046792520472</v>
      </c>
      <c r="G43" s="18">
        <f t="shared" si="0"/>
        <v>3.1660223127459708</v>
      </c>
      <c r="H43" s="12">
        <v>23782.835640074147</v>
      </c>
      <c r="I43" s="12">
        <v>1787.2063628846497</v>
      </c>
      <c r="J43" s="12">
        <v>1801.2057183450545</v>
      </c>
      <c r="K43" s="116"/>
    </row>
    <row r="44" spans="1:11" x14ac:dyDescent="0.25">
      <c r="A44" s="150"/>
      <c r="B44" s="152"/>
      <c r="C44" s="118" t="s">
        <v>157</v>
      </c>
      <c r="D44" s="11">
        <v>10235.719858993252</v>
      </c>
      <c r="E44" s="12">
        <v>9912.1118960821623</v>
      </c>
      <c r="F44" s="12">
        <v>33907.531244895945</v>
      </c>
      <c r="G44" s="18">
        <f t="shared" si="0"/>
        <v>3.3126669850293231</v>
      </c>
      <c r="H44" s="12">
        <v>20802.047582704265</v>
      </c>
      <c r="I44" s="12">
        <v>1775.291856988664</v>
      </c>
      <c r="J44" s="12">
        <v>1741.5285469456285</v>
      </c>
      <c r="K44" s="116"/>
    </row>
    <row r="45" spans="1:11" x14ac:dyDescent="0.25">
      <c r="A45" s="150"/>
      <c r="B45" s="152"/>
      <c r="C45" s="118" t="s">
        <v>82</v>
      </c>
      <c r="D45" s="11">
        <v>19000.934053790639</v>
      </c>
      <c r="E45" s="12">
        <v>17565.742019742818</v>
      </c>
      <c r="F45" s="12">
        <v>63118.299939688965</v>
      </c>
      <c r="G45" s="18">
        <f t="shared" si="0"/>
        <v>3.3218524816203456</v>
      </c>
      <c r="H45" s="12">
        <v>39250.372625813885</v>
      </c>
      <c r="I45" s="12">
        <v>3002.4591910233758</v>
      </c>
      <c r="J45" s="12">
        <v>2981.1874178024386</v>
      </c>
      <c r="K45" s="116"/>
    </row>
    <row r="46" spans="1:11" x14ac:dyDescent="0.25">
      <c r="A46" s="150"/>
      <c r="B46" s="152"/>
      <c r="C46" s="118" t="s">
        <v>83</v>
      </c>
      <c r="D46" s="11">
        <v>15435.775109181133</v>
      </c>
      <c r="E46" s="12">
        <v>14875.830225985899</v>
      </c>
      <c r="F46" s="12">
        <v>42442.992361604891</v>
      </c>
      <c r="G46" s="18">
        <f t="shared" si="0"/>
        <v>2.7496508637496269</v>
      </c>
      <c r="H46" s="12">
        <v>26344.328322320227</v>
      </c>
      <c r="I46" s="12">
        <v>2143.2270704553143</v>
      </c>
      <c r="J46" s="12">
        <v>2153.0291763185578</v>
      </c>
      <c r="K46" s="116"/>
    </row>
    <row r="47" spans="1:11" x14ac:dyDescent="0.25">
      <c r="A47" s="150"/>
      <c r="B47" s="152"/>
      <c r="C47" s="118" t="s">
        <v>151</v>
      </c>
      <c r="D47" s="11">
        <v>78894.78430214728</v>
      </c>
      <c r="E47" s="12">
        <v>75022.465727676274</v>
      </c>
      <c r="F47" s="12">
        <v>244978.4986658759</v>
      </c>
      <c r="G47" s="18">
        <f t="shared" si="0"/>
        <v>3.1051292025550072</v>
      </c>
      <c r="H47" s="12">
        <v>146430.86654697231</v>
      </c>
      <c r="I47" s="12">
        <v>11747.365081395285</v>
      </c>
      <c r="J47" s="12">
        <v>11704.222303727738</v>
      </c>
      <c r="K47" s="116"/>
    </row>
    <row r="48" spans="1:11" x14ac:dyDescent="0.25">
      <c r="A48" s="150"/>
      <c r="B48" s="152" t="s">
        <v>44</v>
      </c>
      <c r="C48" s="118" t="s">
        <v>158</v>
      </c>
      <c r="D48" s="11">
        <v>681.05881273848991</v>
      </c>
      <c r="E48" s="12">
        <v>650.30038624194901</v>
      </c>
      <c r="F48" s="12">
        <v>1945.072829920337</v>
      </c>
      <c r="G48" s="18">
        <f t="shared" si="0"/>
        <v>2.8559542781618741</v>
      </c>
      <c r="H48" s="12">
        <v>1191.9269206838505</v>
      </c>
      <c r="I48" s="12">
        <v>95.886119979344102</v>
      </c>
      <c r="J48" s="12">
        <v>99.262220287392338</v>
      </c>
      <c r="K48" s="116"/>
    </row>
    <row r="49" spans="1:11" x14ac:dyDescent="0.25">
      <c r="A49" s="150"/>
      <c r="B49" s="152"/>
      <c r="C49" s="118" t="s">
        <v>159</v>
      </c>
      <c r="D49" s="11">
        <v>6038.0607860595137</v>
      </c>
      <c r="E49" s="12">
        <v>5247.4032103115705</v>
      </c>
      <c r="F49" s="12">
        <v>12112.217518963429</v>
      </c>
      <c r="G49" s="18">
        <f t="shared" si="0"/>
        <v>2.0059780694702081</v>
      </c>
      <c r="H49" s="12">
        <v>6444.2235886425688</v>
      </c>
      <c r="I49" s="12">
        <v>444.59177459684906</v>
      </c>
      <c r="J49" s="12">
        <v>418.84225515547769</v>
      </c>
      <c r="K49" s="116"/>
    </row>
    <row r="50" spans="1:11" x14ac:dyDescent="0.25">
      <c r="A50" s="150"/>
      <c r="B50" s="152"/>
      <c r="C50" s="118" t="s">
        <v>84</v>
      </c>
      <c r="D50" s="11">
        <v>14091.385947925379</v>
      </c>
      <c r="E50" s="12">
        <v>13496.297784684963</v>
      </c>
      <c r="F50" s="12">
        <v>54880.57641109715</v>
      </c>
      <c r="G50" s="18">
        <f t="shared" si="0"/>
        <v>3.8946187844054481</v>
      </c>
      <c r="H50" s="12">
        <v>38960.898453766669</v>
      </c>
      <c r="I50" s="12">
        <v>2729.1175082827631</v>
      </c>
      <c r="J50" s="12">
        <v>2635.1939456548107</v>
      </c>
      <c r="K50" s="116"/>
    </row>
    <row r="51" spans="1:11" x14ac:dyDescent="0.25">
      <c r="A51" s="150"/>
      <c r="B51" s="152"/>
      <c r="C51" s="118" t="s">
        <v>85</v>
      </c>
      <c r="D51" s="11">
        <v>6993.631188610515</v>
      </c>
      <c r="E51" s="12">
        <v>6832.2993120294605</v>
      </c>
      <c r="F51" s="12">
        <v>22286.750655176391</v>
      </c>
      <c r="G51" s="18">
        <f t="shared" si="0"/>
        <v>3.1867208970743981</v>
      </c>
      <c r="H51" s="12">
        <v>14302.768545498166</v>
      </c>
      <c r="I51" s="12">
        <v>1216.9798086001629</v>
      </c>
      <c r="J51" s="12">
        <v>1225.863945418133</v>
      </c>
      <c r="K51" s="116"/>
    </row>
    <row r="52" spans="1:11" x14ac:dyDescent="0.25">
      <c r="A52" s="150"/>
      <c r="B52" s="152"/>
      <c r="C52" s="118" t="s">
        <v>86</v>
      </c>
      <c r="D52" s="11">
        <v>41765.314363045894</v>
      </c>
      <c r="E52" s="12">
        <v>38144.634849382506</v>
      </c>
      <c r="F52" s="12">
        <v>97431.692836758069</v>
      </c>
      <c r="G52" s="18">
        <f t="shared" si="0"/>
        <v>2.332837530919341</v>
      </c>
      <c r="H52" s="12">
        <v>65276.249630628859</v>
      </c>
      <c r="I52" s="12">
        <v>4765.4828023702512</v>
      </c>
      <c r="J52" s="12">
        <v>4631.0757516359508</v>
      </c>
      <c r="K52" s="116"/>
    </row>
    <row r="53" spans="1:11" x14ac:dyDescent="0.25">
      <c r="A53" s="150"/>
      <c r="B53" s="152"/>
      <c r="C53" s="118" t="s">
        <v>87</v>
      </c>
      <c r="D53" s="11">
        <v>9529.483848704449</v>
      </c>
      <c r="E53" s="12">
        <v>8666.7466269639608</v>
      </c>
      <c r="F53" s="12">
        <v>25658.466093252315</v>
      </c>
      <c r="G53" s="18">
        <f t="shared" si="0"/>
        <v>2.692534716530385</v>
      </c>
      <c r="H53" s="12">
        <v>16303.857100959189</v>
      </c>
      <c r="I53" s="12">
        <v>1188.5557608614004</v>
      </c>
      <c r="J53" s="12">
        <v>1190.7883614242921</v>
      </c>
      <c r="K53" s="116"/>
    </row>
    <row r="54" spans="1:11" x14ac:dyDescent="0.25">
      <c r="A54" s="150"/>
      <c r="B54" s="152"/>
      <c r="C54" s="118" t="s">
        <v>160</v>
      </c>
      <c r="D54" s="11">
        <v>9001.5822873388643</v>
      </c>
      <c r="E54" s="12">
        <v>8779.9310328854735</v>
      </c>
      <c r="F54" s="12">
        <v>23045.546166922486</v>
      </c>
      <c r="G54" s="18">
        <f t="shared" si="0"/>
        <v>2.5601661387173116</v>
      </c>
      <c r="H54" s="12">
        <v>19617.94664705958</v>
      </c>
      <c r="I54" s="12">
        <v>1304.6654374584452</v>
      </c>
      <c r="J54" s="12">
        <v>1319.0847418130752</v>
      </c>
      <c r="K54" s="116"/>
    </row>
    <row r="55" spans="1:11" x14ac:dyDescent="0.25">
      <c r="A55" s="150"/>
      <c r="B55" s="152"/>
      <c r="C55" s="118" t="s">
        <v>88</v>
      </c>
      <c r="D55" s="11">
        <v>13884.797463211227</v>
      </c>
      <c r="E55" s="12">
        <v>13036.621503462256</v>
      </c>
      <c r="F55" s="12">
        <v>46395.557030200842</v>
      </c>
      <c r="G55" s="18">
        <f t="shared" si="0"/>
        <v>3.3414644436211054</v>
      </c>
      <c r="H55" s="12">
        <v>35988.83724260742</v>
      </c>
      <c r="I55" s="12">
        <v>2390.1030767838774</v>
      </c>
      <c r="J55" s="12">
        <v>2358.6249400556189</v>
      </c>
      <c r="K55" s="116"/>
    </row>
    <row r="56" spans="1:11" x14ac:dyDescent="0.25">
      <c r="A56" s="150"/>
      <c r="B56" s="152"/>
      <c r="C56" s="118" t="s">
        <v>151</v>
      </c>
      <c r="D56" s="11">
        <v>101985.31469763433</v>
      </c>
      <c r="E56" s="12">
        <v>94854.234705962153</v>
      </c>
      <c r="F56" s="12">
        <v>283755.87954229099</v>
      </c>
      <c r="G56" s="18">
        <f t="shared" si="0"/>
        <v>2.7823209683038126</v>
      </c>
      <c r="H56" s="12">
        <v>198086.70812984626</v>
      </c>
      <c r="I56" s="12">
        <v>14135.382288933093</v>
      </c>
      <c r="J56" s="12">
        <v>13878.736161444751</v>
      </c>
      <c r="K56" s="116"/>
    </row>
    <row r="57" spans="1:11" x14ac:dyDescent="0.25">
      <c r="A57" s="150"/>
      <c r="B57" s="152" t="s">
        <v>45</v>
      </c>
      <c r="C57" s="118" t="s">
        <v>161</v>
      </c>
      <c r="D57" s="11">
        <v>1886.7508237964903</v>
      </c>
      <c r="E57" s="12">
        <v>1760.3469704305116</v>
      </c>
      <c r="F57" s="12">
        <v>4562.9783303254198</v>
      </c>
      <c r="G57" s="18">
        <f t="shared" si="0"/>
        <v>2.4184318738729189</v>
      </c>
      <c r="H57" s="12">
        <v>2270.8365684783194</v>
      </c>
      <c r="I57" s="12">
        <v>317.08449936121576</v>
      </c>
      <c r="J57" s="12">
        <v>313.34191442799727</v>
      </c>
      <c r="K57" s="116"/>
    </row>
    <row r="58" spans="1:11" x14ac:dyDescent="0.25">
      <c r="A58" s="150"/>
      <c r="B58" s="152"/>
      <c r="C58" s="118" t="s">
        <v>162</v>
      </c>
      <c r="D58" s="11">
        <v>908.12334461959119</v>
      </c>
      <c r="E58" s="12">
        <v>885.73587034438742</v>
      </c>
      <c r="F58" s="12">
        <v>2771.8808932814618</v>
      </c>
      <c r="G58" s="18">
        <f t="shared" si="0"/>
        <v>3.0523176281109592</v>
      </c>
      <c r="H58" s="12">
        <v>1877.8159346159932</v>
      </c>
      <c r="I58" s="12">
        <v>156.02273172096025</v>
      </c>
      <c r="J58" s="12">
        <v>150.8739445221461</v>
      </c>
      <c r="K58" s="116"/>
    </row>
    <row r="59" spans="1:11" x14ac:dyDescent="0.25">
      <c r="A59" s="150"/>
      <c r="B59" s="152"/>
      <c r="C59" s="118" t="s">
        <v>89</v>
      </c>
      <c r="D59" s="11">
        <v>8226.1854037176072</v>
      </c>
      <c r="E59" s="12">
        <v>7535.4265238787129</v>
      </c>
      <c r="F59" s="12">
        <v>20291.280294195029</v>
      </c>
      <c r="G59" s="18">
        <f t="shared" si="0"/>
        <v>2.4666694583646169</v>
      </c>
      <c r="H59" s="12">
        <v>10561.745206814972</v>
      </c>
      <c r="I59" s="12">
        <v>935.23537643433929</v>
      </c>
      <c r="J59" s="12">
        <v>934.83563995532575</v>
      </c>
      <c r="K59" s="116"/>
    </row>
    <row r="60" spans="1:11" x14ac:dyDescent="0.25">
      <c r="A60" s="150"/>
      <c r="B60" s="152"/>
      <c r="C60" s="118" t="s">
        <v>163</v>
      </c>
      <c r="D60" s="11">
        <v>11124.042488351266</v>
      </c>
      <c r="E60" s="12">
        <v>9718.0803260000012</v>
      </c>
      <c r="F60" s="12">
        <v>32429.478584500732</v>
      </c>
      <c r="G60" s="18">
        <f t="shared" si="0"/>
        <v>2.9152602229324298</v>
      </c>
      <c r="H60" s="12">
        <v>21328.955127674701</v>
      </c>
      <c r="I60" s="12">
        <v>1184.958650244942</v>
      </c>
      <c r="J60" s="12">
        <v>1201.7570560648724</v>
      </c>
      <c r="K60" s="116"/>
    </row>
    <row r="61" spans="1:11" x14ac:dyDescent="0.25">
      <c r="A61" s="150"/>
      <c r="B61" s="152"/>
      <c r="C61" s="118" t="s">
        <v>164</v>
      </c>
      <c r="D61" s="11">
        <v>10864.353812816946</v>
      </c>
      <c r="E61" s="12">
        <v>9762.3837836463244</v>
      </c>
      <c r="F61" s="12">
        <v>26372.000808257944</v>
      </c>
      <c r="G61" s="18">
        <f t="shared" si="0"/>
        <v>2.4273878835891964</v>
      </c>
      <c r="H61" s="12">
        <v>16683.591306137689</v>
      </c>
      <c r="I61" s="12">
        <v>875.93981768780395</v>
      </c>
      <c r="J61" s="12">
        <v>842.28991370000006</v>
      </c>
      <c r="K61" s="116"/>
    </row>
    <row r="62" spans="1:11" x14ac:dyDescent="0.25">
      <c r="A62" s="150"/>
      <c r="B62" s="152"/>
      <c r="C62" s="118" t="s">
        <v>90</v>
      </c>
      <c r="D62" s="11">
        <v>6271.3105113706815</v>
      </c>
      <c r="E62" s="12">
        <v>6133.9569250351296</v>
      </c>
      <c r="F62" s="12">
        <v>23309.648023093665</v>
      </c>
      <c r="G62" s="18">
        <f t="shared" si="0"/>
        <v>3.7168703384771518</v>
      </c>
      <c r="H62" s="12">
        <v>17121.257336171155</v>
      </c>
      <c r="I62" s="12">
        <v>1166.4884968231177</v>
      </c>
      <c r="J62" s="12">
        <v>1182.084457340263</v>
      </c>
      <c r="K62" s="116"/>
    </row>
    <row r="63" spans="1:11" x14ac:dyDescent="0.25">
      <c r="A63" s="150"/>
      <c r="B63" s="152"/>
      <c r="C63" s="118" t="s">
        <v>165</v>
      </c>
      <c r="D63" s="11">
        <v>23244.806315270507</v>
      </c>
      <c r="E63" s="12">
        <v>20704.965282503133</v>
      </c>
      <c r="F63" s="12">
        <v>39259.194877803588</v>
      </c>
      <c r="G63" s="18">
        <f t="shared" si="0"/>
        <v>1.6889448053612106</v>
      </c>
      <c r="H63" s="12">
        <v>18057.803976487339</v>
      </c>
      <c r="I63" s="12">
        <v>810.28323236210133</v>
      </c>
      <c r="J63" s="12">
        <v>811.03786323776797</v>
      </c>
      <c r="K63" s="116"/>
    </row>
    <row r="64" spans="1:11" x14ac:dyDescent="0.25">
      <c r="A64" s="150"/>
      <c r="B64" s="152"/>
      <c r="C64" s="118" t="s">
        <v>166</v>
      </c>
      <c r="D64" s="11">
        <v>5598.5330888401695</v>
      </c>
      <c r="E64" s="12">
        <v>5040.2517975641085</v>
      </c>
      <c r="F64" s="12">
        <v>11869.871744187069</v>
      </c>
      <c r="G64" s="18">
        <f t="shared" si="0"/>
        <v>2.1201753309001363</v>
      </c>
      <c r="H64" s="12">
        <v>5919.3139569339237</v>
      </c>
      <c r="I64" s="12">
        <v>504.96310392952444</v>
      </c>
      <c r="J64" s="12">
        <v>506.4830312274226</v>
      </c>
      <c r="K64" s="116"/>
    </row>
    <row r="65" spans="1:11" x14ac:dyDescent="0.25">
      <c r="A65" s="150"/>
      <c r="B65" s="152"/>
      <c r="C65" s="118" t="s">
        <v>151</v>
      </c>
      <c r="D65" s="11">
        <v>68124.105788783258</v>
      </c>
      <c r="E65" s="12">
        <v>61541.147479402294</v>
      </c>
      <c r="F65" s="12">
        <v>160866.3335556449</v>
      </c>
      <c r="G65" s="18">
        <f t="shared" si="0"/>
        <v>2.3613716714962267</v>
      </c>
      <c r="H65" s="12">
        <v>93821.319413314079</v>
      </c>
      <c r="I65" s="12">
        <v>5950.9759085640044</v>
      </c>
      <c r="J65" s="12">
        <v>5942.7038204757946</v>
      </c>
      <c r="K65" s="116"/>
    </row>
    <row r="66" spans="1:11" x14ac:dyDescent="0.25">
      <c r="A66" s="150"/>
      <c r="B66" s="152" t="s">
        <v>46</v>
      </c>
      <c r="C66" s="118" t="s">
        <v>91</v>
      </c>
      <c r="D66" s="11">
        <v>45114.740377963484</v>
      </c>
      <c r="E66" s="12">
        <v>34309.381999425153</v>
      </c>
      <c r="F66" s="12">
        <v>94530.393272462345</v>
      </c>
      <c r="G66" s="18">
        <f t="shared" si="0"/>
        <v>2.0953327555584509</v>
      </c>
      <c r="H66" s="12">
        <v>40903.689095014961</v>
      </c>
      <c r="I66" s="12">
        <v>3725.2484519841696</v>
      </c>
      <c r="J66" s="12">
        <v>3882.8895182273418</v>
      </c>
      <c r="K66" s="116"/>
    </row>
    <row r="67" spans="1:11" x14ac:dyDescent="0.25">
      <c r="A67" s="150"/>
      <c r="B67" s="152"/>
      <c r="C67" s="118" t="s">
        <v>167</v>
      </c>
      <c r="D67" s="11">
        <v>8259.14740670018</v>
      </c>
      <c r="E67" s="12">
        <v>5454.8390181498025</v>
      </c>
      <c r="F67" s="12">
        <v>15643.842362452096</v>
      </c>
      <c r="G67" s="18">
        <f t="shared" ref="G67:G130" si="1">F67/D67</f>
        <v>1.8941231572839021</v>
      </c>
      <c r="H67" s="12">
        <v>3798.8745596049921</v>
      </c>
      <c r="I67" s="12">
        <v>710.24625132045958</v>
      </c>
      <c r="J67" s="12">
        <v>719.34544049557121</v>
      </c>
      <c r="K67" s="116"/>
    </row>
    <row r="68" spans="1:11" x14ac:dyDescent="0.25">
      <c r="A68" s="150"/>
      <c r="B68" s="152"/>
      <c r="C68" s="118" t="s">
        <v>92</v>
      </c>
      <c r="D68" s="11">
        <v>15493.661913935643</v>
      </c>
      <c r="E68" s="12">
        <v>12497.109948497517</v>
      </c>
      <c r="F68" s="12">
        <v>28597.08965703284</v>
      </c>
      <c r="G68" s="18">
        <f t="shared" si="1"/>
        <v>1.845728260748444</v>
      </c>
      <c r="H68" s="12">
        <v>13306.726978997143</v>
      </c>
      <c r="I68" s="12">
        <v>1139.0921067202403</v>
      </c>
      <c r="J68" s="12">
        <v>1129.5007731635915</v>
      </c>
      <c r="K68" s="116"/>
    </row>
    <row r="69" spans="1:11" x14ac:dyDescent="0.25">
      <c r="A69" s="150"/>
      <c r="B69" s="152"/>
      <c r="C69" s="118" t="s">
        <v>93</v>
      </c>
      <c r="D69" s="11">
        <v>93230.575103007344</v>
      </c>
      <c r="E69" s="12">
        <v>66706.73023289199</v>
      </c>
      <c r="F69" s="12">
        <v>190177.42527876567</v>
      </c>
      <c r="G69" s="18">
        <f t="shared" si="1"/>
        <v>2.0398611192588376</v>
      </c>
      <c r="H69" s="12">
        <v>104008.62657498759</v>
      </c>
      <c r="I69" s="12">
        <v>6572.4826115395053</v>
      </c>
      <c r="J69" s="12">
        <v>6646.1929051283305</v>
      </c>
      <c r="K69" s="116"/>
    </row>
    <row r="70" spans="1:11" x14ac:dyDescent="0.25">
      <c r="A70" s="150"/>
      <c r="B70" s="152"/>
      <c r="C70" s="118" t="s">
        <v>94</v>
      </c>
      <c r="D70" s="11">
        <v>23148.466885785314</v>
      </c>
      <c r="E70" s="12">
        <v>16617.966921543164</v>
      </c>
      <c r="F70" s="12">
        <v>31050.005407492677</v>
      </c>
      <c r="G70" s="18">
        <f t="shared" si="1"/>
        <v>1.3413417640439691</v>
      </c>
      <c r="H70" s="12">
        <v>12466.909438537879</v>
      </c>
      <c r="I70" s="12">
        <v>1058.4352860814467</v>
      </c>
      <c r="J70" s="12">
        <v>1059.5558326914511</v>
      </c>
      <c r="K70" s="116"/>
    </row>
    <row r="71" spans="1:11" x14ac:dyDescent="0.25">
      <c r="A71" s="150"/>
      <c r="B71" s="152"/>
      <c r="C71" s="118" t="s">
        <v>95</v>
      </c>
      <c r="D71" s="11">
        <v>510.89053179230763</v>
      </c>
      <c r="E71" s="12">
        <v>390.54375067211106</v>
      </c>
      <c r="F71" s="12">
        <v>789.68644499760694</v>
      </c>
      <c r="G71" s="18">
        <f t="shared" si="1"/>
        <v>1.5457057742433133</v>
      </c>
      <c r="H71" s="12">
        <v>178.34269733036362</v>
      </c>
      <c r="I71" s="12">
        <v>31.643014774393677</v>
      </c>
      <c r="J71" s="12">
        <v>29.798519206373037</v>
      </c>
      <c r="K71" s="116"/>
    </row>
    <row r="72" spans="1:11" x14ac:dyDescent="0.25">
      <c r="A72" s="150"/>
      <c r="B72" s="152"/>
      <c r="C72" s="118" t="s">
        <v>96</v>
      </c>
      <c r="D72" s="11">
        <v>26700.596618989392</v>
      </c>
      <c r="E72" s="12">
        <v>24748.112500252188</v>
      </c>
      <c r="F72" s="12">
        <v>73302.734131751946</v>
      </c>
      <c r="G72" s="18">
        <f t="shared" si="1"/>
        <v>2.7453594081721469</v>
      </c>
      <c r="H72" s="12">
        <v>38851.191276987185</v>
      </c>
      <c r="I72" s="12">
        <v>3200.1754526757995</v>
      </c>
      <c r="J72" s="12">
        <v>3011.9689284153219</v>
      </c>
      <c r="K72" s="116"/>
    </row>
    <row r="73" spans="1:11" x14ac:dyDescent="0.25">
      <c r="A73" s="150"/>
      <c r="B73" s="152"/>
      <c r="C73" s="118" t="s">
        <v>97</v>
      </c>
      <c r="D73" s="11">
        <v>42286.308036547125</v>
      </c>
      <c r="E73" s="12">
        <v>37093.421989587456</v>
      </c>
      <c r="F73" s="12">
        <v>71206.535859050229</v>
      </c>
      <c r="G73" s="18">
        <f t="shared" si="1"/>
        <v>1.6839147034900277</v>
      </c>
      <c r="H73" s="12">
        <v>19705.977906996202</v>
      </c>
      <c r="I73" s="12">
        <v>3640.1188991388385</v>
      </c>
      <c r="J73" s="12">
        <v>3680.9598419803765</v>
      </c>
      <c r="K73" s="116"/>
    </row>
    <row r="74" spans="1:11" x14ac:dyDescent="0.25">
      <c r="A74" s="150"/>
      <c r="B74" s="152"/>
      <c r="C74" s="118" t="s">
        <v>168</v>
      </c>
      <c r="D74" s="11">
        <v>33806.111207277536</v>
      </c>
      <c r="E74" s="12">
        <v>22328.313192754471</v>
      </c>
      <c r="F74" s="12">
        <v>54792.242084240766</v>
      </c>
      <c r="G74" s="18">
        <f t="shared" si="1"/>
        <v>1.6207792061112751</v>
      </c>
      <c r="H74" s="12">
        <v>16338.747734553048</v>
      </c>
      <c r="I74" s="12">
        <v>1174.0051872122488</v>
      </c>
      <c r="J74" s="12">
        <v>1295.8767413097171</v>
      </c>
      <c r="K74" s="116"/>
    </row>
    <row r="75" spans="1:11" x14ac:dyDescent="0.25">
      <c r="A75" s="150"/>
      <c r="B75" s="152"/>
      <c r="C75" s="118" t="s">
        <v>169</v>
      </c>
      <c r="D75" s="11">
        <v>8875.175222228956</v>
      </c>
      <c r="E75" s="12">
        <v>4779.3254039347421</v>
      </c>
      <c r="F75" s="12">
        <v>10687.579923202209</v>
      </c>
      <c r="G75" s="18">
        <f t="shared" si="1"/>
        <v>1.2042105823932203</v>
      </c>
      <c r="H75" s="12">
        <v>2508.965617543081</v>
      </c>
      <c r="I75" s="12">
        <v>422.43984650627425</v>
      </c>
      <c r="J75" s="12">
        <v>411.34394024917276</v>
      </c>
      <c r="K75" s="116"/>
    </row>
    <row r="76" spans="1:11" x14ac:dyDescent="0.25">
      <c r="A76" s="150"/>
      <c r="B76" s="152"/>
      <c r="C76" s="118" t="s">
        <v>98</v>
      </c>
      <c r="D76" s="11">
        <v>14488.733192131487</v>
      </c>
      <c r="E76" s="12">
        <v>11048.494906423013</v>
      </c>
      <c r="F76" s="12">
        <v>27221.878705844079</v>
      </c>
      <c r="G76" s="18">
        <f t="shared" si="1"/>
        <v>1.8788308366826496</v>
      </c>
      <c r="H76" s="12">
        <v>12150.187585634128</v>
      </c>
      <c r="I76" s="12">
        <v>691.86181613371377</v>
      </c>
      <c r="J76" s="12">
        <v>795.81825209601573</v>
      </c>
      <c r="K76" s="116"/>
    </row>
    <row r="77" spans="1:11" x14ac:dyDescent="0.25">
      <c r="A77" s="150"/>
      <c r="B77" s="152"/>
      <c r="C77" s="118" t="s">
        <v>151</v>
      </c>
      <c r="D77" s="11">
        <v>311914.40649635874</v>
      </c>
      <c r="E77" s="12">
        <v>235974.23986413161</v>
      </c>
      <c r="F77" s="12">
        <v>597999.41312729241</v>
      </c>
      <c r="G77" s="18">
        <f t="shared" si="1"/>
        <v>1.9171907442315377</v>
      </c>
      <c r="H77" s="12">
        <v>264218.23946618655</v>
      </c>
      <c r="I77" s="12">
        <v>22365.748924087089</v>
      </c>
      <c r="J77" s="12">
        <v>22663.250692963262</v>
      </c>
      <c r="K77" s="116"/>
    </row>
    <row r="78" spans="1:11" x14ac:dyDescent="0.25">
      <c r="A78" s="150"/>
      <c r="B78" s="152" t="s">
        <v>47</v>
      </c>
      <c r="C78" s="118" t="s">
        <v>170</v>
      </c>
      <c r="D78" s="11">
        <v>6892.3451306469005</v>
      </c>
      <c r="E78" s="12">
        <v>3189.5953710168455</v>
      </c>
      <c r="F78" s="12">
        <v>3620.7422959909582</v>
      </c>
      <c r="G78" s="18">
        <f t="shared" si="1"/>
        <v>0.52532805995034715</v>
      </c>
      <c r="H78" s="12">
        <v>328.82774947395882</v>
      </c>
      <c r="I78" s="12">
        <v>35.072365552255093</v>
      </c>
      <c r="J78" s="12">
        <v>27.377755528892994</v>
      </c>
      <c r="K78" s="116"/>
    </row>
    <row r="79" spans="1:11" x14ac:dyDescent="0.25">
      <c r="A79" s="150"/>
      <c r="B79" s="152"/>
      <c r="C79" s="118" t="s">
        <v>99</v>
      </c>
      <c r="D79" s="11">
        <v>23153.636878606674</v>
      </c>
      <c r="E79" s="12">
        <v>17634.832690553896</v>
      </c>
      <c r="F79" s="12">
        <v>38852.082784606719</v>
      </c>
      <c r="G79" s="18">
        <f t="shared" si="1"/>
        <v>1.6780120975510753</v>
      </c>
      <c r="H79" s="12">
        <v>20088.595934008834</v>
      </c>
      <c r="I79" s="12">
        <v>1724.6140572684558</v>
      </c>
      <c r="J79" s="12">
        <v>1686.8379280926631</v>
      </c>
      <c r="K79" s="116"/>
    </row>
    <row r="80" spans="1:11" x14ac:dyDescent="0.25">
      <c r="A80" s="150"/>
      <c r="B80" s="152"/>
      <c r="C80" s="118" t="s">
        <v>171</v>
      </c>
      <c r="D80" s="11">
        <v>5805.9662266906525</v>
      </c>
      <c r="E80" s="12">
        <v>3015.0678305224828</v>
      </c>
      <c r="F80" s="12">
        <v>5305.2240510545753</v>
      </c>
      <c r="G80" s="18">
        <f t="shared" si="1"/>
        <v>0.91375386006654469</v>
      </c>
      <c r="H80" s="12">
        <v>1368.989743042765</v>
      </c>
      <c r="I80" s="12">
        <v>209.48147551740743</v>
      </c>
      <c r="J80" s="12">
        <v>208.84485252444264</v>
      </c>
      <c r="K80" s="116"/>
    </row>
    <row r="81" spans="1:11" x14ac:dyDescent="0.25">
      <c r="A81" s="150"/>
      <c r="B81" s="152"/>
      <c r="C81" s="118" t="s">
        <v>100</v>
      </c>
      <c r="D81" s="11">
        <v>7261.5070252882479</v>
      </c>
      <c r="E81" s="12">
        <v>3888.5231017585456</v>
      </c>
      <c r="F81" s="12">
        <v>5130.5295809202489</v>
      </c>
      <c r="G81" s="18">
        <f t="shared" si="1"/>
        <v>0.70653785268721003</v>
      </c>
      <c r="H81" s="12">
        <v>477.95231202274317</v>
      </c>
      <c r="I81" s="12">
        <v>26.079225498856474</v>
      </c>
      <c r="J81" s="12">
        <v>26.281032478540304</v>
      </c>
      <c r="K81" s="116"/>
    </row>
    <row r="82" spans="1:11" x14ac:dyDescent="0.25">
      <c r="A82" s="150"/>
      <c r="B82" s="152"/>
      <c r="C82" s="118" t="s">
        <v>101</v>
      </c>
      <c r="D82" s="11">
        <v>9053.2849046245428</v>
      </c>
      <c r="E82" s="12">
        <v>4710.4589816581529</v>
      </c>
      <c r="F82" s="12">
        <v>4896.5680764562549</v>
      </c>
      <c r="G82" s="18">
        <f t="shared" si="1"/>
        <v>0.54086092816487197</v>
      </c>
      <c r="H82" s="12">
        <v>520.75472358342097</v>
      </c>
      <c r="I82" s="12">
        <v>7.5753016439999996</v>
      </c>
      <c r="J82" s="12">
        <v>7.5753016439999996</v>
      </c>
      <c r="K82" s="116"/>
    </row>
    <row r="83" spans="1:11" x14ac:dyDescent="0.25">
      <c r="A83" s="150"/>
      <c r="B83" s="152"/>
      <c r="C83" s="118" t="s">
        <v>172</v>
      </c>
      <c r="D83" s="11">
        <v>22274.704601938858</v>
      </c>
      <c r="E83" s="12">
        <v>13197.478571411873</v>
      </c>
      <c r="F83" s="12">
        <v>12455.915158181657</v>
      </c>
      <c r="G83" s="18">
        <f t="shared" si="1"/>
        <v>0.55919552608107115</v>
      </c>
      <c r="H83" s="12">
        <v>3110.3928794254389</v>
      </c>
      <c r="I83" s="12">
        <v>11.725423776865551</v>
      </c>
      <c r="J83" s="12">
        <v>10.177055161715028</v>
      </c>
      <c r="K83" s="116"/>
    </row>
    <row r="84" spans="1:11" x14ac:dyDescent="0.25">
      <c r="A84" s="150"/>
      <c r="B84" s="152"/>
      <c r="C84" s="118" t="s">
        <v>102</v>
      </c>
      <c r="D84" s="11">
        <v>14723.675040375248</v>
      </c>
      <c r="E84" s="12">
        <v>7784.4083895115327</v>
      </c>
      <c r="F84" s="12">
        <v>8015.8029934980614</v>
      </c>
      <c r="G84" s="18">
        <f t="shared" si="1"/>
        <v>0.54441591324972427</v>
      </c>
      <c r="H84" s="12">
        <v>1544.2222919448664</v>
      </c>
      <c r="I84" s="12">
        <v>10.855293092175236</v>
      </c>
      <c r="J84" s="12">
        <v>10.263186196238404</v>
      </c>
      <c r="K84" s="116"/>
    </row>
    <row r="85" spans="1:11" x14ac:dyDescent="0.25">
      <c r="A85" s="150"/>
      <c r="B85" s="152"/>
      <c r="C85" s="118" t="s">
        <v>151</v>
      </c>
      <c r="D85" s="11">
        <v>89165.119808171119</v>
      </c>
      <c r="E85" s="12">
        <v>53420.364936433325</v>
      </c>
      <c r="F85" s="12">
        <v>78276.864940708474</v>
      </c>
      <c r="G85" s="18">
        <f t="shared" si="1"/>
        <v>0.87788661204193386</v>
      </c>
      <c r="H85" s="12">
        <v>27439.735633502023</v>
      </c>
      <c r="I85" s="12">
        <v>2025.4031423500155</v>
      </c>
      <c r="J85" s="12">
        <v>1977.3571116264925</v>
      </c>
      <c r="K85" s="116"/>
    </row>
    <row r="86" spans="1:11" x14ac:dyDescent="0.25">
      <c r="A86" s="150"/>
      <c r="B86" s="152" t="s">
        <v>151</v>
      </c>
      <c r="C86" s="118" t="s">
        <v>51</v>
      </c>
      <c r="D86" s="11">
        <v>81501.86047643426</v>
      </c>
      <c r="E86" s="12">
        <v>71286.403550845716</v>
      </c>
      <c r="F86" s="12">
        <v>209534.86696356285</v>
      </c>
      <c r="G86" s="18">
        <f t="shared" si="1"/>
        <v>2.5709212739278327</v>
      </c>
      <c r="H86" s="12">
        <v>136334.31046139481</v>
      </c>
      <c r="I86" s="12">
        <v>8229.0192946731349</v>
      </c>
      <c r="J86" s="12">
        <v>8633.6516841243938</v>
      </c>
      <c r="K86" s="116"/>
    </row>
    <row r="87" spans="1:11" x14ac:dyDescent="0.25">
      <c r="A87" s="150"/>
      <c r="B87" s="152"/>
      <c r="C87" s="118" t="s">
        <v>52</v>
      </c>
      <c r="D87" s="11">
        <v>7265.1911367653884</v>
      </c>
      <c r="E87" s="12">
        <v>6776.154869779084</v>
      </c>
      <c r="F87" s="12">
        <v>20559.017853753187</v>
      </c>
      <c r="G87" s="18">
        <f t="shared" si="1"/>
        <v>2.8297972436973602</v>
      </c>
      <c r="H87" s="12">
        <v>14688.918301769469</v>
      </c>
      <c r="I87" s="12">
        <v>1015.5959036378763</v>
      </c>
      <c r="J87" s="12">
        <v>1046.4911069243433</v>
      </c>
      <c r="K87" s="116"/>
    </row>
    <row r="88" spans="1:11" ht="24" x14ac:dyDescent="0.25">
      <c r="A88" s="150"/>
      <c r="B88" s="152"/>
      <c r="C88" s="118" t="s">
        <v>53</v>
      </c>
      <c r="D88" s="11">
        <v>67628.916711296202</v>
      </c>
      <c r="E88" s="12">
        <v>55988.242759351633</v>
      </c>
      <c r="F88" s="12">
        <v>194354.77640679097</v>
      </c>
      <c r="G88" s="18">
        <f t="shared" si="1"/>
        <v>2.873841336783197</v>
      </c>
      <c r="H88" s="12">
        <v>156374.10685554231</v>
      </c>
      <c r="I88" s="12">
        <v>8405.8931072762898</v>
      </c>
      <c r="J88" s="12">
        <v>8637.9852807258867</v>
      </c>
      <c r="K88" s="116"/>
    </row>
    <row r="89" spans="1:11" x14ac:dyDescent="0.25">
      <c r="A89" s="150"/>
      <c r="B89" s="152"/>
      <c r="C89" s="118" t="s">
        <v>54</v>
      </c>
      <c r="D89" s="11">
        <v>29530.092932380248</v>
      </c>
      <c r="E89" s="12">
        <v>26423.094539980244</v>
      </c>
      <c r="F89" s="12">
        <v>130616.547396838</v>
      </c>
      <c r="G89" s="18">
        <f t="shared" si="1"/>
        <v>4.4231675022469954</v>
      </c>
      <c r="H89" s="12">
        <v>94836.308197245846</v>
      </c>
      <c r="I89" s="12">
        <v>5797.1299439936538</v>
      </c>
      <c r="J89" s="12">
        <v>5928.5462915034868</v>
      </c>
      <c r="K89" s="116"/>
    </row>
    <row r="90" spans="1:11" x14ac:dyDescent="0.25">
      <c r="A90" s="150"/>
      <c r="B90" s="152"/>
      <c r="C90" s="118" t="s">
        <v>55</v>
      </c>
      <c r="D90" s="11">
        <v>52311.152503258876</v>
      </c>
      <c r="E90" s="12">
        <v>41078.729968969361</v>
      </c>
      <c r="F90" s="12">
        <v>112099.65181467167</v>
      </c>
      <c r="G90" s="18">
        <f t="shared" si="1"/>
        <v>2.1429398216314981</v>
      </c>
      <c r="H90" s="12">
        <v>56187.926095180897</v>
      </c>
      <c r="I90" s="12">
        <v>3619.2931201599886</v>
      </c>
      <c r="J90" s="12">
        <v>3913.2234591664878</v>
      </c>
      <c r="K90" s="116"/>
    </row>
    <row r="91" spans="1:11" x14ac:dyDescent="0.25">
      <c r="A91" s="150"/>
      <c r="B91" s="152"/>
      <c r="C91" s="118" t="s">
        <v>56</v>
      </c>
      <c r="D91" s="11">
        <v>18169.012865189834</v>
      </c>
      <c r="E91" s="12">
        <v>15887.296983479897</v>
      </c>
      <c r="F91" s="12">
        <v>56595.984933729931</v>
      </c>
      <c r="G91" s="18">
        <f t="shared" si="1"/>
        <v>3.1149730232269612</v>
      </c>
      <c r="H91" s="12">
        <v>37570.605488205118</v>
      </c>
      <c r="I91" s="12">
        <v>2614.0204997457295</v>
      </c>
      <c r="J91" s="12">
        <v>2574.4679542303911</v>
      </c>
      <c r="K91" s="116"/>
    </row>
    <row r="92" spans="1:11" ht="24" x14ac:dyDescent="0.25">
      <c r="A92" s="150"/>
      <c r="B92" s="152"/>
      <c r="C92" s="118" t="s">
        <v>152</v>
      </c>
      <c r="D92" s="11">
        <v>1354.1256397323486</v>
      </c>
      <c r="E92" s="12">
        <v>1164.6583133754586</v>
      </c>
      <c r="F92" s="12">
        <v>3311.282732825036</v>
      </c>
      <c r="G92" s="18">
        <f t="shared" si="1"/>
        <v>2.4453290268394383</v>
      </c>
      <c r="H92" s="12">
        <v>1260.4355879253771</v>
      </c>
      <c r="I92" s="12">
        <v>198.6621294722834</v>
      </c>
      <c r="J92" s="12">
        <v>220.02142461380819</v>
      </c>
      <c r="K92" s="116"/>
    </row>
    <row r="93" spans="1:11" x14ac:dyDescent="0.25">
      <c r="A93" s="150"/>
      <c r="B93" s="152"/>
      <c r="C93" s="118" t="s">
        <v>57</v>
      </c>
      <c r="D93" s="11">
        <v>4230.1727286960504</v>
      </c>
      <c r="E93" s="12">
        <v>3953.8945539325459</v>
      </c>
      <c r="F93" s="12">
        <v>12772.186917630144</v>
      </c>
      <c r="G93" s="18">
        <f t="shared" si="1"/>
        <v>3.0193062403783135</v>
      </c>
      <c r="H93" s="12">
        <v>7147.4052318033337</v>
      </c>
      <c r="I93" s="12">
        <v>725.44121611600815</v>
      </c>
      <c r="J93" s="12">
        <v>721.40009334657236</v>
      </c>
      <c r="K93" s="116"/>
    </row>
    <row r="94" spans="1:11" x14ac:dyDescent="0.25">
      <c r="A94" s="150"/>
      <c r="B94" s="152"/>
      <c r="C94" s="118" t="s">
        <v>58</v>
      </c>
      <c r="D94" s="11">
        <v>3944.6807960804394</v>
      </c>
      <c r="E94" s="12">
        <v>3602.9901967235619</v>
      </c>
      <c r="F94" s="12">
        <v>12084.15739746424</v>
      </c>
      <c r="G94" s="18">
        <f t="shared" si="1"/>
        <v>3.0634056396835567</v>
      </c>
      <c r="H94" s="12">
        <v>7030.7368104108473</v>
      </c>
      <c r="I94" s="12">
        <v>543.34571673648668</v>
      </c>
      <c r="J94" s="12">
        <v>513.79219993919583</v>
      </c>
      <c r="K94" s="116"/>
    </row>
    <row r="95" spans="1:11" x14ac:dyDescent="0.25">
      <c r="A95" s="150"/>
      <c r="B95" s="152"/>
      <c r="C95" s="118" t="s">
        <v>59</v>
      </c>
      <c r="D95" s="11">
        <v>3441.6571766993288</v>
      </c>
      <c r="E95" s="12">
        <v>3329.8479410192472</v>
      </c>
      <c r="F95" s="12">
        <v>10090.560967301019</v>
      </c>
      <c r="G95" s="18">
        <f t="shared" si="1"/>
        <v>2.9318902055719054</v>
      </c>
      <c r="H95" s="12">
        <v>6025.7436998886105</v>
      </c>
      <c r="I95" s="12">
        <v>486.14435182316902</v>
      </c>
      <c r="J95" s="12">
        <v>468.69510227237322</v>
      </c>
      <c r="K95" s="116"/>
    </row>
    <row r="96" spans="1:11" x14ac:dyDescent="0.25">
      <c r="A96" s="150"/>
      <c r="B96" s="152"/>
      <c r="C96" s="118" t="s">
        <v>60</v>
      </c>
      <c r="D96" s="11">
        <v>4425.4351447389217</v>
      </c>
      <c r="E96" s="12">
        <v>3724.5982853878791</v>
      </c>
      <c r="F96" s="12">
        <v>13353.565004195279</v>
      </c>
      <c r="G96" s="18">
        <f t="shared" si="1"/>
        <v>3.0174580730372611</v>
      </c>
      <c r="H96" s="12">
        <v>6499.0127783078788</v>
      </c>
      <c r="I96" s="12">
        <v>572.65565844302876</v>
      </c>
      <c r="J96" s="12">
        <v>530.17470062241478</v>
      </c>
      <c r="K96" s="116"/>
    </row>
    <row r="97" spans="1:11" x14ac:dyDescent="0.25">
      <c r="A97" s="150"/>
      <c r="B97" s="152"/>
      <c r="C97" s="118" t="s">
        <v>61</v>
      </c>
      <c r="D97" s="11">
        <v>17418.477536031085</v>
      </c>
      <c r="E97" s="12">
        <v>16151.610753152865</v>
      </c>
      <c r="F97" s="12">
        <v>37430.251841221776</v>
      </c>
      <c r="G97" s="18">
        <f t="shared" si="1"/>
        <v>2.1488819423968155</v>
      </c>
      <c r="H97" s="12">
        <v>21368.3860361519</v>
      </c>
      <c r="I97" s="12">
        <v>992.33137332792376</v>
      </c>
      <c r="J97" s="12">
        <v>1040.4844472264012</v>
      </c>
      <c r="K97" s="116"/>
    </row>
    <row r="98" spans="1:11" x14ac:dyDescent="0.25">
      <c r="A98" s="150"/>
      <c r="B98" s="152"/>
      <c r="C98" s="118" t="s">
        <v>62</v>
      </c>
      <c r="D98" s="11">
        <v>16536.971130349873</v>
      </c>
      <c r="E98" s="12">
        <v>14895.169700711011</v>
      </c>
      <c r="F98" s="12">
        <v>41174.651756648898</v>
      </c>
      <c r="G98" s="18">
        <f t="shared" si="1"/>
        <v>2.4898544861750489</v>
      </c>
      <c r="H98" s="12">
        <v>23688.904503605536</v>
      </c>
      <c r="I98" s="12">
        <v>1958.1083600000002</v>
      </c>
      <c r="J98" s="12">
        <v>2115.7087162887315</v>
      </c>
      <c r="K98" s="116"/>
    </row>
    <row r="99" spans="1:11" x14ac:dyDescent="0.25">
      <c r="A99" s="150"/>
      <c r="B99" s="152"/>
      <c r="C99" s="118" t="s">
        <v>63</v>
      </c>
      <c r="D99" s="11">
        <v>28433.453957765767</v>
      </c>
      <c r="E99" s="12">
        <v>26199.585075931849</v>
      </c>
      <c r="F99" s="12">
        <v>83736.655947823252</v>
      </c>
      <c r="G99" s="18">
        <f t="shared" si="1"/>
        <v>2.9450047142427112</v>
      </c>
      <c r="H99" s="12">
        <v>68648.442044628566</v>
      </c>
      <c r="I99" s="12">
        <v>3439.5358963822714</v>
      </c>
      <c r="J99" s="12">
        <v>3191.0166505589359</v>
      </c>
      <c r="K99" s="116"/>
    </row>
    <row r="100" spans="1:11" x14ac:dyDescent="0.25">
      <c r="A100" s="150"/>
      <c r="B100" s="152"/>
      <c r="C100" s="118" t="s">
        <v>64</v>
      </c>
      <c r="D100" s="11">
        <v>2524.7984709559832</v>
      </c>
      <c r="E100" s="12">
        <v>2344.3869671822613</v>
      </c>
      <c r="F100" s="12">
        <v>9864.2247697809144</v>
      </c>
      <c r="G100" s="18">
        <f t="shared" si="1"/>
        <v>3.9069354973293966</v>
      </c>
      <c r="H100" s="12">
        <v>6327.5149211156959</v>
      </c>
      <c r="I100" s="12">
        <v>430.78951398499487</v>
      </c>
      <c r="J100" s="12">
        <v>486.66041701935683</v>
      </c>
      <c r="K100" s="116"/>
    </row>
    <row r="101" spans="1:11" x14ac:dyDescent="0.25">
      <c r="A101" s="150"/>
      <c r="B101" s="152"/>
      <c r="C101" s="118" t="s">
        <v>65</v>
      </c>
      <c r="D101" s="11">
        <v>4024.5148638808105</v>
      </c>
      <c r="E101" s="12">
        <v>3711.6957354321103</v>
      </c>
      <c r="F101" s="12">
        <v>11598.172077703472</v>
      </c>
      <c r="G101" s="18">
        <f t="shared" si="1"/>
        <v>2.8818807906002957</v>
      </c>
      <c r="H101" s="12">
        <v>5648.8477700891744</v>
      </c>
      <c r="I101" s="12">
        <v>505.22803911430577</v>
      </c>
      <c r="J101" s="12">
        <v>531.50557271716275</v>
      </c>
      <c r="K101" s="116"/>
    </row>
    <row r="102" spans="1:11" x14ac:dyDescent="0.25">
      <c r="A102" s="150"/>
      <c r="B102" s="152"/>
      <c r="C102" s="118" t="s">
        <v>66</v>
      </c>
      <c r="D102" s="11">
        <v>25395.400853646359</v>
      </c>
      <c r="E102" s="12">
        <v>22956.746701515614</v>
      </c>
      <c r="F102" s="12">
        <v>61134.533499918653</v>
      </c>
      <c r="G102" s="18">
        <f t="shared" si="1"/>
        <v>2.4073072857655147</v>
      </c>
      <c r="H102" s="12">
        <v>30788.761846744175</v>
      </c>
      <c r="I102" s="12">
        <v>3219.134863464616</v>
      </c>
      <c r="J102" s="12">
        <v>3246.915114560391</v>
      </c>
      <c r="K102" s="116"/>
    </row>
    <row r="103" spans="1:11" x14ac:dyDescent="0.25">
      <c r="A103" s="150"/>
      <c r="B103" s="152"/>
      <c r="C103" s="118" t="s">
        <v>67</v>
      </c>
      <c r="D103" s="11">
        <v>71609.837837749932</v>
      </c>
      <c r="E103" s="12">
        <v>65570.287269755121</v>
      </c>
      <c r="F103" s="12">
        <v>176987.78611661019</v>
      </c>
      <c r="G103" s="18">
        <f t="shared" si="1"/>
        <v>2.4715568623073896</v>
      </c>
      <c r="H103" s="12">
        <v>77641.645390620106</v>
      </c>
      <c r="I103" s="12">
        <v>7546.3553830700303</v>
      </c>
      <c r="J103" s="12">
        <v>8004.1127972581653</v>
      </c>
      <c r="K103" s="116"/>
    </row>
    <row r="104" spans="1:11" x14ac:dyDescent="0.25">
      <c r="A104" s="150"/>
      <c r="B104" s="152"/>
      <c r="C104" s="118" t="s">
        <v>68</v>
      </c>
      <c r="D104" s="11">
        <v>58786.729754218526</v>
      </c>
      <c r="E104" s="12">
        <v>54260.009506580907</v>
      </c>
      <c r="F104" s="12">
        <v>115868.20260340207</v>
      </c>
      <c r="G104" s="18">
        <f t="shared" si="1"/>
        <v>1.9709924856823215</v>
      </c>
      <c r="H104" s="12">
        <v>55438.690694903758</v>
      </c>
      <c r="I104" s="12">
        <v>4053.4234501846472</v>
      </c>
      <c r="J104" s="12">
        <v>4301.0789389549464</v>
      </c>
      <c r="K104" s="116"/>
    </row>
    <row r="105" spans="1:11" x14ac:dyDescent="0.25">
      <c r="A105" s="150"/>
      <c r="B105" s="152"/>
      <c r="C105" s="118" t="s">
        <v>69</v>
      </c>
      <c r="D105" s="11">
        <v>74284.524014655792</v>
      </c>
      <c r="E105" s="12">
        <v>67278.591467766659</v>
      </c>
      <c r="F105" s="12">
        <v>192719.80862829427</v>
      </c>
      <c r="G105" s="18">
        <f t="shared" si="1"/>
        <v>2.5943466850547776</v>
      </c>
      <c r="H105" s="12">
        <v>86511.237847955766</v>
      </c>
      <c r="I105" s="12">
        <v>7601.845984470433</v>
      </c>
      <c r="J105" s="12">
        <v>7583.2265182557758</v>
      </c>
      <c r="K105" s="116"/>
    </row>
    <row r="106" spans="1:11" x14ac:dyDescent="0.25">
      <c r="A106" s="150"/>
      <c r="B106" s="152"/>
      <c r="C106" s="118" t="s">
        <v>153</v>
      </c>
      <c r="D106" s="11">
        <v>8664.8162202072435</v>
      </c>
      <c r="E106" s="12">
        <v>6419.4905144617078</v>
      </c>
      <c r="F106" s="12">
        <v>17353.565133540251</v>
      </c>
      <c r="G106" s="18">
        <f t="shared" si="1"/>
        <v>2.002762054326086</v>
      </c>
      <c r="H106" s="12">
        <v>3574.1062298783272</v>
      </c>
      <c r="I106" s="12">
        <v>369.75837933788046</v>
      </c>
      <c r="J106" s="12">
        <v>377.32960202586429</v>
      </c>
      <c r="K106" s="116"/>
    </row>
    <row r="107" spans="1:11" x14ac:dyDescent="0.25">
      <c r="A107" s="150"/>
      <c r="B107" s="152"/>
      <c r="C107" s="118" t="s">
        <v>70</v>
      </c>
      <c r="D107" s="11">
        <v>18755.077504050852</v>
      </c>
      <c r="E107" s="12">
        <v>15513.64076564175</v>
      </c>
      <c r="F107" s="12">
        <v>33223.336716119622</v>
      </c>
      <c r="G107" s="18">
        <f t="shared" si="1"/>
        <v>1.7714315874697832</v>
      </c>
      <c r="H107" s="12">
        <v>14207.361090471715</v>
      </c>
      <c r="I107" s="12">
        <v>1306.8485488602287</v>
      </c>
      <c r="J107" s="12">
        <v>1376.0552678316155</v>
      </c>
      <c r="K107" s="116"/>
    </row>
    <row r="108" spans="1:11" x14ac:dyDescent="0.25">
      <c r="A108" s="150"/>
      <c r="B108" s="152"/>
      <c r="C108" s="118" t="s">
        <v>71</v>
      </c>
      <c r="D108" s="11">
        <v>75686.278656293303</v>
      </c>
      <c r="E108" s="12">
        <v>70978.427081272166</v>
      </c>
      <c r="F108" s="12">
        <v>148293.06283667978</v>
      </c>
      <c r="G108" s="18">
        <f t="shared" si="1"/>
        <v>1.9593123809152853</v>
      </c>
      <c r="H108" s="12">
        <v>77701.799533428857</v>
      </c>
      <c r="I108" s="12">
        <v>4833.2869706521069</v>
      </c>
      <c r="J108" s="12">
        <v>5258.3066762832714</v>
      </c>
      <c r="K108" s="116"/>
    </row>
    <row r="109" spans="1:11" x14ac:dyDescent="0.25">
      <c r="A109" s="150"/>
      <c r="B109" s="152"/>
      <c r="C109" s="118" t="s">
        <v>72</v>
      </c>
      <c r="D109" s="11">
        <v>5727.8406803509306</v>
      </c>
      <c r="E109" s="12">
        <v>4697.021465880207</v>
      </c>
      <c r="F109" s="12">
        <v>11820.044489814549</v>
      </c>
      <c r="G109" s="18">
        <f t="shared" si="1"/>
        <v>2.0636126508131793</v>
      </c>
      <c r="H109" s="12">
        <v>7316.7051885688143</v>
      </c>
      <c r="I109" s="12">
        <v>526.5309469321827</v>
      </c>
      <c r="J109" s="12">
        <v>540.17205231409048</v>
      </c>
      <c r="K109" s="116"/>
    </row>
    <row r="110" spans="1:11" x14ac:dyDescent="0.25">
      <c r="A110" s="150"/>
      <c r="B110" s="152"/>
      <c r="C110" s="118" t="s">
        <v>73</v>
      </c>
      <c r="D110" s="11">
        <v>12266.881582585083</v>
      </c>
      <c r="E110" s="12">
        <v>12164.96056794703</v>
      </c>
      <c r="F110" s="12">
        <v>37173.715268944718</v>
      </c>
      <c r="G110" s="18">
        <f t="shared" si="1"/>
        <v>3.0304128248632565</v>
      </c>
      <c r="H110" s="12">
        <v>26995.909857099534</v>
      </c>
      <c r="I110" s="12">
        <v>1957.6403844486226</v>
      </c>
      <c r="J110" s="12">
        <v>1968.201899815107</v>
      </c>
      <c r="K110" s="116"/>
    </row>
    <row r="111" spans="1:11" x14ac:dyDescent="0.25">
      <c r="A111" s="150"/>
      <c r="B111" s="152"/>
      <c r="C111" s="118" t="s">
        <v>74</v>
      </c>
      <c r="D111" s="11">
        <v>7669.0410385642517</v>
      </c>
      <c r="E111" s="12">
        <v>7329.2501379723926</v>
      </c>
      <c r="F111" s="12">
        <v>26721.987084522345</v>
      </c>
      <c r="G111" s="18">
        <f t="shared" si="1"/>
        <v>3.4843974559725477</v>
      </c>
      <c r="H111" s="12">
        <v>18637.426938905464</v>
      </c>
      <c r="I111" s="12">
        <v>1292.2901414459654</v>
      </c>
      <c r="J111" s="12">
        <v>1289.324522260293</v>
      </c>
      <c r="K111" s="116"/>
    </row>
    <row r="112" spans="1:11" x14ac:dyDescent="0.25">
      <c r="A112" s="150"/>
      <c r="B112" s="152"/>
      <c r="C112" s="118" t="s">
        <v>75</v>
      </c>
      <c r="D112" s="11">
        <v>2456.6162741504263</v>
      </c>
      <c r="E112" s="12">
        <v>2263.1415619549775</v>
      </c>
      <c r="F112" s="12">
        <v>7255.1656295266775</v>
      </c>
      <c r="G112" s="18">
        <f t="shared" si="1"/>
        <v>2.9533166029504292</v>
      </c>
      <c r="H112" s="12">
        <v>5059.9137366977138</v>
      </c>
      <c r="I112" s="12">
        <v>400.03290634684038</v>
      </c>
      <c r="J112" s="12">
        <v>398.87558342754113</v>
      </c>
      <c r="K112" s="116"/>
    </row>
    <row r="113" spans="1:11" x14ac:dyDescent="0.25">
      <c r="A113" s="150"/>
      <c r="B113" s="152"/>
      <c r="C113" s="118" t="s">
        <v>76</v>
      </c>
      <c r="D113" s="11">
        <v>4662.6501635753084</v>
      </c>
      <c r="E113" s="12">
        <v>4588.9662365629429</v>
      </c>
      <c r="F113" s="12">
        <v>11459.09674802661</v>
      </c>
      <c r="G113" s="18">
        <f t="shared" si="1"/>
        <v>2.4576359679620063</v>
      </c>
      <c r="H113" s="12">
        <v>6806.1269726324617</v>
      </c>
      <c r="I113" s="12">
        <v>644.51792331438173</v>
      </c>
      <c r="J113" s="12">
        <v>644.30556624884036</v>
      </c>
      <c r="K113" s="116"/>
    </row>
    <row r="114" spans="1:11" x14ac:dyDescent="0.25">
      <c r="A114" s="150"/>
      <c r="B114" s="152"/>
      <c r="C114" s="118" t="s">
        <v>77</v>
      </c>
      <c r="D114" s="11">
        <v>6052.1411675441723</v>
      </c>
      <c r="E114" s="12">
        <v>5344.4940588180689</v>
      </c>
      <c r="F114" s="12">
        <v>14602.065799215034</v>
      </c>
      <c r="G114" s="18">
        <f t="shared" si="1"/>
        <v>2.4127107076618697</v>
      </c>
      <c r="H114" s="12">
        <v>7551.2572968709301</v>
      </c>
      <c r="I114" s="12">
        <v>555.07605671338615</v>
      </c>
      <c r="J114" s="12">
        <v>563.19841034829915</v>
      </c>
      <c r="K114" s="116"/>
    </row>
    <row r="115" spans="1:11" x14ac:dyDescent="0.25">
      <c r="A115" s="150"/>
      <c r="B115" s="152"/>
      <c r="C115" s="118" t="s">
        <v>78</v>
      </c>
      <c r="D115" s="11">
        <v>7107.8999044661568</v>
      </c>
      <c r="E115" s="12">
        <v>6946.2379121307513</v>
      </c>
      <c r="F115" s="12">
        <v>22714.834088989905</v>
      </c>
      <c r="G115" s="18">
        <f t="shared" si="1"/>
        <v>3.1957166524977838</v>
      </c>
      <c r="H115" s="12">
        <v>14859.097413774942</v>
      </c>
      <c r="I115" s="12">
        <v>1381.15064391188</v>
      </c>
      <c r="J115" s="12">
        <v>1381.1764417742352</v>
      </c>
      <c r="K115" s="116"/>
    </row>
    <row r="116" spans="1:11" x14ac:dyDescent="0.25">
      <c r="A116" s="150"/>
      <c r="B116" s="152"/>
      <c r="C116" s="118" t="s">
        <v>79</v>
      </c>
      <c r="D116" s="11">
        <v>27132.09217737805</v>
      </c>
      <c r="E116" s="12">
        <v>23718.537123168251</v>
      </c>
      <c r="F116" s="12">
        <v>75552.36400400399</v>
      </c>
      <c r="G116" s="18">
        <f t="shared" si="1"/>
        <v>2.7846125359620206</v>
      </c>
      <c r="H116" s="12">
        <v>50604.944831768182</v>
      </c>
      <c r="I116" s="12">
        <v>3767.3291299314283</v>
      </c>
      <c r="J116" s="12">
        <v>3998.5607725477757</v>
      </c>
      <c r="K116" s="116"/>
    </row>
    <row r="117" spans="1:11" x14ac:dyDescent="0.25">
      <c r="A117" s="150"/>
      <c r="B117" s="152"/>
      <c r="C117" s="118" t="s">
        <v>80</v>
      </c>
      <c r="D117" s="11">
        <v>18524.731175063491</v>
      </c>
      <c r="E117" s="12">
        <v>16546.29499710707</v>
      </c>
      <c r="F117" s="12">
        <v>70649.009975957058</v>
      </c>
      <c r="G117" s="18">
        <f t="shared" si="1"/>
        <v>3.8137670829501209</v>
      </c>
      <c r="H117" s="12">
        <v>48969.852275812358</v>
      </c>
      <c r="I117" s="12">
        <v>2880.8103270094261</v>
      </c>
      <c r="J117" s="12">
        <v>2875.2949912469367</v>
      </c>
      <c r="K117" s="116"/>
    </row>
    <row r="118" spans="1:11" x14ac:dyDescent="0.25">
      <c r="A118" s="150"/>
      <c r="B118" s="152"/>
      <c r="C118" s="118" t="s">
        <v>154</v>
      </c>
      <c r="D118" s="11">
        <v>1607.6877197730432</v>
      </c>
      <c r="E118" s="12">
        <v>1201.9289895856268</v>
      </c>
      <c r="F118" s="12">
        <v>1799.3341108592699</v>
      </c>
      <c r="G118" s="18">
        <f t="shared" si="1"/>
        <v>1.1192062293747453</v>
      </c>
      <c r="H118" s="12">
        <v>155.3695906077248</v>
      </c>
      <c r="I118" s="12">
        <v>32.986081249999998</v>
      </c>
      <c r="J118" s="12">
        <v>33.901572521657492</v>
      </c>
      <c r="K118" s="116"/>
    </row>
    <row r="119" spans="1:11" x14ac:dyDescent="0.25">
      <c r="A119" s="150"/>
      <c r="B119" s="152"/>
      <c r="C119" s="118" t="s">
        <v>42</v>
      </c>
      <c r="D119" s="11">
        <v>111.69874744015287</v>
      </c>
      <c r="E119" s="12">
        <v>93.273049641616936</v>
      </c>
      <c r="F119" s="12">
        <v>289.90788740815441</v>
      </c>
      <c r="G119" s="18">
        <f t="shared" si="1"/>
        <v>2.5954443899515014</v>
      </c>
      <c r="H119" s="12">
        <v>78.761890476055299</v>
      </c>
      <c r="I119" s="12">
        <v>16.177236281213055</v>
      </c>
      <c r="J119" s="12">
        <v>17.323988175808712</v>
      </c>
      <c r="K119" s="116"/>
    </row>
    <row r="120" spans="1:11" x14ac:dyDescent="0.25">
      <c r="A120" s="150"/>
      <c r="B120" s="152"/>
      <c r="C120" s="118" t="s">
        <v>155</v>
      </c>
      <c r="D120" s="11">
        <v>8808.9857878263301</v>
      </c>
      <c r="E120" s="12">
        <v>8072.8198516608682</v>
      </c>
      <c r="F120" s="12">
        <v>21850.121585897228</v>
      </c>
      <c r="G120" s="18">
        <f t="shared" si="1"/>
        <v>2.4804355588918341</v>
      </c>
      <c r="H120" s="12">
        <v>4108.4402362392093</v>
      </c>
      <c r="I120" s="12">
        <v>551.6259552020357</v>
      </c>
      <c r="J120" s="12">
        <v>551.6259552020357</v>
      </c>
      <c r="K120" s="116"/>
    </row>
    <row r="121" spans="1:11" x14ac:dyDescent="0.25">
      <c r="A121" s="150"/>
      <c r="B121" s="152"/>
      <c r="C121" s="118" t="s">
        <v>156</v>
      </c>
      <c r="D121" s="11">
        <v>14691.067676650349</v>
      </c>
      <c r="E121" s="12">
        <v>14006.856538925254</v>
      </c>
      <c r="F121" s="12">
        <v>49712.506741268422</v>
      </c>
      <c r="G121" s="18">
        <f t="shared" si="1"/>
        <v>3.3838593515078794</v>
      </c>
      <c r="H121" s="12">
        <v>32142.842139820539</v>
      </c>
      <c r="I121" s="12">
        <v>2487.5546448412438</v>
      </c>
      <c r="J121" s="12">
        <v>2475.6454891140229</v>
      </c>
      <c r="K121" s="116"/>
    </row>
    <row r="122" spans="1:11" x14ac:dyDescent="0.25">
      <c r="A122" s="150"/>
      <c r="B122" s="152"/>
      <c r="C122" s="118" t="s">
        <v>81</v>
      </c>
      <c r="D122" s="11">
        <v>10722.30181570557</v>
      </c>
      <c r="E122" s="12">
        <v>10589.105195279286</v>
      </c>
      <c r="F122" s="12">
        <v>33947.046792520472</v>
      </c>
      <c r="G122" s="18">
        <f t="shared" si="1"/>
        <v>3.1660223127459708</v>
      </c>
      <c r="H122" s="12">
        <v>23782.835640074147</v>
      </c>
      <c r="I122" s="12">
        <v>1787.2063628846497</v>
      </c>
      <c r="J122" s="12">
        <v>1801.2057183450545</v>
      </c>
      <c r="K122" s="116"/>
    </row>
    <row r="123" spans="1:11" x14ac:dyDescent="0.25">
      <c r="A123" s="150"/>
      <c r="B123" s="152"/>
      <c r="C123" s="118" t="s">
        <v>157</v>
      </c>
      <c r="D123" s="11">
        <v>10235.719858993252</v>
      </c>
      <c r="E123" s="12">
        <v>9912.1118960821623</v>
      </c>
      <c r="F123" s="12">
        <v>33907.531244895945</v>
      </c>
      <c r="G123" s="18">
        <f t="shared" si="1"/>
        <v>3.3126669850293231</v>
      </c>
      <c r="H123" s="12">
        <v>20802.047582704265</v>
      </c>
      <c r="I123" s="12">
        <v>1775.291856988664</v>
      </c>
      <c r="J123" s="12">
        <v>1741.5285469456285</v>
      </c>
      <c r="K123" s="116"/>
    </row>
    <row r="124" spans="1:11" x14ac:dyDescent="0.25">
      <c r="A124" s="150"/>
      <c r="B124" s="152"/>
      <c r="C124" s="118" t="s">
        <v>82</v>
      </c>
      <c r="D124" s="11">
        <v>19000.934053790639</v>
      </c>
      <c r="E124" s="12">
        <v>17565.742019742818</v>
      </c>
      <c r="F124" s="12">
        <v>63118.299939688965</v>
      </c>
      <c r="G124" s="18">
        <f t="shared" si="1"/>
        <v>3.3218524816203456</v>
      </c>
      <c r="H124" s="12">
        <v>39250.372625813885</v>
      </c>
      <c r="I124" s="12">
        <v>3002.4591910233758</v>
      </c>
      <c r="J124" s="12">
        <v>2981.1874178024386</v>
      </c>
      <c r="K124" s="116"/>
    </row>
    <row r="125" spans="1:11" x14ac:dyDescent="0.25">
      <c r="A125" s="150"/>
      <c r="B125" s="152"/>
      <c r="C125" s="118" t="s">
        <v>83</v>
      </c>
      <c r="D125" s="11">
        <v>15435.775109181133</v>
      </c>
      <c r="E125" s="12">
        <v>14875.830225985899</v>
      </c>
      <c r="F125" s="12">
        <v>42442.992361604891</v>
      </c>
      <c r="G125" s="18">
        <f t="shared" si="1"/>
        <v>2.7496508637496269</v>
      </c>
      <c r="H125" s="12">
        <v>26344.328322320227</v>
      </c>
      <c r="I125" s="12">
        <v>2143.2270704553143</v>
      </c>
      <c r="J125" s="12">
        <v>2153.0291763185578</v>
      </c>
      <c r="K125" s="116"/>
    </row>
    <row r="126" spans="1:11" x14ac:dyDescent="0.25">
      <c r="A126" s="150"/>
      <c r="B126" s="152"/>
      <c r="C126" s="118" t="s">
        <v>158</v>
      </c>
      <c r="D126" s="11">
        <v>681.05881273848991</v>
      </c>
      <c r="E126" s="12">
        <v>650.30038624194901</v>
      </c>
      <c r="F126" s="12">
        <v>1945.072829920337</v>
      </c>
      <c r="G126" s="18">
        <f t="shared" si="1"/>
        <v>2.8559542781618741</v>
      </c>
      <c r="H126" s="12">
        <v>1191.9269206838505</v>
      </c>
      <c r="I126" s="12">
        <v>95.886119979344102</v>
      </c>
      <c r="J126" s="12">
        <v>99.262220287392338</v>
      </c>
      <c r="K126" s="116"/>
    </row>
    <row r="127" spans="1:11" x14ac:dyDescent="0.25">
      <c r="A127" s="150"/>
      <c r="B127" s="152"/>
      <c r="C127" s="118" t="s">
        <v>159</v>
      </c>
      <c r="D127" s="11">
        <v>6038.0607860595137</v>
      </c>
      <c r="E127" s="12">
        <v>5247.4032103115705</v>
      </c>
      <c r="F127" s="12">
        <v>12112.217518963429</v>
      </c>
      <c r="G127" s="18">
        <f t="shared" si="1"/>
        <v>2.0059780694702081</v>
      </c>
      <c r="H127" s="12">
        <v>6444.2235886425688</v>
      </c>
      <c r="I127" s="12">
        <v>444.59177459684906</v>
      </c>
      <c r="J127" s="12">
        <v>418.84225515547769</v>
      </c>
      <c r="K127" s="116"/>
    </row>
    <row r="128" spans="1:11" x14ac:dyDescent="0.25">
      <c r="A128" s="150"/>
      <c r="B128" s="152"/>
      <c r="C128" s="118" t="s">
        <v>84</v>
      </c>
      <c r="D128" s="11">
        <v>14091.385947925379</v>
      </c>
      <c r="E128" s="12">
        <v>13496.297784684963</v>
      </c>
      <c r="F128" s="12">
        <v>54880.57641109715</v>
      </c>
      <c r="G128" s="18">
        <f t="shared" si="1"/>
        <v>3.8946187844054481</v>
      </c>
      <c r="H128" s="12">
        <v>38960.898453766669</v>
      </c>
      <c r="I128" s="12">
        <v>2729.1175082827631</v>
      </c>
      <c r="J128" s="12">
        <v>2635.1939456548107</v>
      </c>
      <c r="K128" s="116"/>
    </row>
    <row r="129" spans="1:11" x14ac:dyDescent="0.25">
      <c r="A129" s="150"/>
      <c r="B129" s="152"/>
      <c r="C129" s="118" t="s">
        <v>85</v>
      </c>
      <c r="D129" s="11">
        <v>6993.631188610515</v>
      </c>
      <c r="E129" s="12">
        <v>6832.2993120294605</v>
      </c>
      <c r="F129" s="12">
        <v>22286.750655176391</v>
      </c>
      <c r="G129" s="18">
        <f t="shared" si="1"/>
        <v>3.1867208970743981</v>
      </c>
      <c r="H129" s="12">
        <v>14302.768545498166</v>
      </c>
      <c r="I129" s="12">
        <v>1216.9798086001629</v>
      </c>
      <c r="J129" s="12">
        <v>1225.863945418133</v>
      </c>
      <c r="K129" s="116"/>
    </row>
    <row r="130" spans="1:11" x14ac:dyDescent="0.25">
      <c r="A130" s="150"/>
      <c r="B130" s="152"/>
      <c r="C130" s="118" t="s">
        <v>86</v>
      </c>
      <c r="D130" s="11">
        <v>41765.314363045894</v>
      </c>
      <c r="E130" s="12">
        <v>38144.634849382506</v>
      </c>
      <c r="F130" s="12">
        <v>97431.692836758069</v>
      </c>
      <c r="G130" s="18">
        <f t="shared" si="1"/>
        <v>2.332837530919341</v>
      </c>
      <c r="H130" s="12">
        <v>65276.249630628859</v>
      </c>
      <c r="I130" s="12">
        <v>4765.4828023702512</v>
      </c>
      <c r="J130" s="12">
        <v>4631.0757516359508</v>
      </c>
      <c r="K130" s="116"/>
    </row>
    <row r="131" spans="1:11" x14ac:dyDescent="0.25">
      <c r="A131" s="150"/>
      <c r="B131" s="152"/>
      <c r="C131" s="118" t="s">
        <v>87</v>
      </c>
      <c r="D131" s="11">
        <v>9529.483848704449</v>
      </c>
      <c r="E131" s="12">
        <v>8666.7466269639608</v>
      </c>
      <c r="F131" s="12">
        <v>25658.466093252315</v>
      </c>
      <c r="G131" s="18">
        <f t="shared" ref="G131:G194" si="2">F131/D131</f>
        <v>2.692534716530385</v>
      </c>
      <c r="H131" s="12">
        <v>16303.857100959189</v>
      </c>
      <c r="I131" s="12">
        <v>1188.5557608614004</v>
      </c>
      <c r="J131" s="12">
        <v>1190.7883614242921</v>
      </c>
      <c r="K131" s="116"/>
    </row>
    <row r="132" spans="1:11" x14ac:dyDescent="0.25">
      <c r="A132" s="150"/>
      <c r="B132" s="152"/>
      <c r="C132" s="118" t="s">
        <v>160</v>
      </c>
      <c r="D132" s="11">
        <v>9001.5822873388643</v>
      </c>
      <c r="E132" s="12">
        <v>8779.9310328854735</v>
      </c>
      <c r="F132" s="12">
        <v>23045.546166922486</v>
      </c>
      <c r="G132" s="18">
        <f t="shared" si="2"/>
        <v>2.5601661387173116</v>
      </c>
      <c r="H132" s="12">
        <v>19617.94664705958</v>
      </c>
      <c r="I132" s="12">
        <v>1304.6654374584452</v>
      </c>
      <c r="J132" s="12">
        <v>1319.0847418130752</v>
      </c>
      <c r="K132" s="116"/>
    </row>
    <row r="133" spans="1:11" x14ac:dyDescent="0.25">
      <c r="A133" s="150"/>
      <c r="B133" s="152"/>
      <c r="C133" s="118" t="s">
        <v>88</v>
      </c>
      <c r="D133" s="11">
        <v>13884.797463211227</v>
      </c>
      <c r="E133" s="12">
        <v>13036.621503462256</v>
      </c>
      <c r="F133" s="12">
        <v>46395.557030200842</v>
      </c>
      <c r="G133" s="18">
        <f t="shared" si="2"/>
        <v>3.3414644436211054</v>
      </c>
      <c r="H133" s="12">
        <v>35988.83724260742</v>
      </c>
      <c r="I133" s="12">
        <v>2390.1030767838774</v>
      </c>
      <c r="J133" s="12">
        <v>2358.6249400556189</v>
      </c>
      <c r="K133" s="116"/>
    </row>
    <row r="134" spans="1:11" x14ac:dyDescent="0.25">
      <c r="A134" s="150"/>
      <c r="B134" s="152"/>
      <c r="C134" s="118" t="s">
        <v>161</v>
      </c>
      <c r="D134" s="11">
        <v>1886.7508237964903</v>
      </c>
      <c r="E134" s="12">
        <v>1760.3469704305116</v>
      </c>
      <c r="F134" s="12">
        <v>4562.9783303254198</v>
      </c>
      <c r="G134" s="18">
        <f t="shared" si="2"/>
        <v>2.4184318738729189</v>
      </c>
      <c r="H134" s="12">
        <v>2270.8365684783194</v>
      </c>
      <c r="I134" s="12">
        <v>317.08449936121576</v>
      </c>
      <c r="J134" s="12">
        <v>313.34191442799727</v>
      </c>
      <c r="K134" s="116"/>
    </row>
    <row r="135" spans="1:11" x14ac:dyDescent="0.25">
      <c r="A135" s="150"/>
      <c r="B135" s="152"/>
      <c r="C135" s="118" t="s">
        <v>162</v>
      </c>
      <c r="D135" s="11">
        <v>908.12334461959119</v>
      </c>
      <c r="E135" s="12">
        <v>885.73587034438742</v>
      </c>
      <c r="F135" s="12">
        <v>2771.8808932814618</v>
      </c>
      <c r="G135" s="18">
        <f t="shared" si="2"/>
        <v>3.0523176281109592</v>
      </c>
      <c r="H135" s="12">
        <v>1877.8159346159932</v>
      </c>
      <c r="I135" s="12">
        <v>156.02273172096025</v>
      </c>
      <c r="J135" s="12">
        <v>150.8739445221461</v>
      </c>
      <c r="K135" s="116"/>
    </row>
    <row r="136" spans="1:11" x14ac:dyDescent="0.25">
      <c r="A136" s="150"/>
      <c r="B136" s="152"/>
      <c r="C136" s="118" t="s">
        <v>89</v>
      </c>
      <c r="D136" s="11">
        <v>8226.1854037176072</v>
      </c>
      <c r="E136" s="12">
        <v>7535.4265238787129</v>
      </c>
      <c r="F136" s="12">
        <v>20291.280294195029</v>
      </c>
      <c r="G136" s="18">
        <f t="shared" si="2"/>
        <v>2.4666694583646169</v>
      </c>
      <c r="H136" s="12">
        <v>10561.745206814972</v>
      </c>
      <c r="I136" s="12">
        <v>935.23537643433929</v>
      </c>
      <c r="J136" s="12">
        <v>934.83563995532575</v>
      </c>
      <c r="K136" s="116"/>
    </row>
    <row r="137" spans="1:11" x14ac:dyDescent="0.25">
      <c r="A137" s="150"/>
      <c r="B137" s="152"/>
      <c r="C137" s="118" t="s">
        <v>163</v>
      </c>
      <c r="D137" s="11">
        <v>11124.042488351266</v>
      </c>
      <c r="E137" s="12">
        <v>9718.0803260000012</v>
      </c>
      <c r="F137" s="12">
        <v>32429.478584500732</v>
      </c>
      <c r="G137" s="18">
        <f t="shared" si="2"/>
        <v>2.9152602229324298</v>
      </c>
      <c r="H137" s="12">
        <v>21328.955127674701</v>
      </c>
      <c r="I137" s="12">
        <v>1184.958650244942</v>
      </c>
      <c r="J137" s="12">
        <v>1201.7570560648724</v>
      </c>
      <c r="K137" s="116"/>
    </row>
    <row r="138" spans="1:11" x14ac:dyDescent="0.25">
      <c r="A138" s="150"/>
      <c r="B138" s="152"/>
      <c r="C138" s="118" t="s">
        <v>164</v>
      </c>
      <c r="D138" s="11">
        <v>10864.353812816946</v>
      </c>
      <c r="E138" s="12">
        <v>9762.3837836463244</v>
      </c>
      <c r="F138" s="12">
        <v>26372.000808257944</v>
      </c>
      <c r="G138" s="18">
        <f t="shared" si="2"/>
        <v>2.4273878835891964</v>
      </c>
      <c r="H138" s="12">
        <v>16683.591306137689</v>
      </c>
      <c r="I138" s="12">
        <v>875.93981768780395</v>
      </c>
      <c r="J138" s="12">
        <v>842.28991370000006</v>
      </c>
      <c r="K138" s="116"/>
    </row>
    <row r="139" spans="1:11" x14ac:dyDescent="0.25">
      <c r="A139" s="150"/>
      <c r="B139" s="152"/>
      <c r="C139" s="118" t="s">
        <v>90</v>
      </c>
      <c r="D139" s="11">
        <v>6271.3105113706815</v>
      </c>
      <c r="E139" s="12">
        <v>6133.9569250351296</v>
      </c>
      <c r="F139" s="12">
        <v>23309.648023093665</v>
      </c>
      <c r="G139" s="18">
        <f t="shared" si="2"/>
        <v>3.7168703384771518</v>
      </c>
      <c r="H139" s="12">
        <v>17121.257336171155</v>
      </c>
      <c r="I139" s="12">
        <v>1166.4884968231177</v>
      </c>
      <c r="J139" s="12">
        <v>1182.084457340263</v>
      </c>
      <c r="K139" s="116"/>
    </row>
    <row r="140" spans="1:11" x14ac:dyDescent="0.25">
      <c r="A140" s="150"/>
      <c r="B140" s="152"/>
      <c r="C140" s="118" t="s">
        <v>165</v>
      </c>
      <c r="D140" s="11">
        <v>23244.806315270507</v>
      </c>
      <c r="E140" s="12">
        <v>20704.965282503133</v>
      </c>
      <c r="F140" s="12">
        <v>39259.194877803588</v>
      </c>
      <c r="G140" s="18">
        <f t="shared" si="2"/>
        <v>1.6889448053612106</v>
      </c>
      <c r="H140" s="12">
        <v>18057.803976487339</v>
      </c>
      <c r="I140" s="12">
        <v>810.28323236210133</v>
      </c>
      <c r="J140" s="12">
        <v>811.03786323776797</v>
      </c>
      <c r="K140" s="116"/>
    </row>
    <row r="141" spans="1:11" x14ac:dyDescent="0.25">
      <c r="A141" s="150"/>
      <c r="B141" s="152"/>
      <c r="C141" s="118" t="s">
        <v>166</v>
      </c>
      <c r="D141" s="11">
        <v>5598.5330888401695</v>
      </c>
      <c r="E141" s="12">
        <v>5040.2517975641085</v>
      </c>
      <c r="F141" s="12">
        <v>11869.871744187069</v>
      </c>
      <c r="G141" s="18">
        <f t="shared" si="2"/>
        <v>2.1201753309001363</v>
      </c>
      <c r="H141" s="12">
        <v>5919.3139569339237</v>
      </c>
      <c r="I141" s="12">
        <v>504.96310392952444</v>
      </c>
      <c r="J141" s="12">
        <v>506.4830312274226</v>
      </c>
      <c r="K141" s="116"/>
    </row>
    <row r="142" spans="1:11" x14ac:dyDescent="0.25">
      <c r="A142" s="150"/>
      <c r="B142" s="152"/>
      <c r="C142" s="118" t="s">
        <v>91</v>
      </c>
      <c r="D142" s="11">
        <v>45114.740377963484</v>
      </c>
      <c r="E142" s="12">
        <v>34309.381999425153</v>
      </c>
      <c r="F142" s="12">
        <v>94530.393272462345</v>
      </c>
      <c r="G142" s="18">
        <f t="shared" si="2"/>
        <v>2.0953327555584509</v>
      </c>
      <c r="H142" s="12">
        <v>40903.689095014961</v>
      </c>
      <c r="I142" s="12">
        <v>3725.2484519841696</v>
      </c>
      <c r="J142" s="12">
        <v>3882.8895182273418</v>
      </c>
      <c r="K142" s="116"/>
    </row>
    <row r="143" spans="1:11" x14ac:dyDescent="0.25">
      <c r="A143" s="150"/>
      <c r="B143" s="152"/>
      <c r="C143" s="118" t="s">
        <v>167</v>
      </c>
      <c r="D143" s="11">
        <v>8259.14740670018</v>
      </c>
      <c r="E143" s="12">
        <v>5454.8390181498025</v>
      </c>
      <c r="F143" s="12">
        <v>15643.842362452096</v>
      </c>
      <c r="G143" s="18">
        <f t="shared" si="2"/>
        <v>1.8941231572839021</v>
      </c>
      <c r="H143" s="12">
        <v>3798.8745596049921</v>
      </c>
      <c r="I143" s="12">
        <v>710.24625132045958</v>
      </c>
      <c r="J143" s="12">
        <v>719.34544049557121</v>
      </c>
      <c r="K143" s="116"/>
    </row>
    <row r="144" spans="1:11" x14ac:dyDescent="0.25">
      <c r="A144" s="150"/>
      <c r="B144" s="152"/>
      <c r="C144" s="118" t="s">
        <v>92</v>
      </c>
      <c r="D144" s="11">
        <v>15493.661913935643</v>
      </c>
      <c r="E144" s="12">
        <v>12497.109948497517</v>
      </c>
      <c r="F144" s="12">
        <v>28597.08965703284</v>
      </c>
      <c r="G144" s="18">
        <f t="shared" si="2"/>
        <v>1.845728260748444</v>
      </c>
      <c r="H144" s="12">
        <v>13306.726978997143</v>
      </c>
      <c r="I144" s="12">
        <v>1139.0921067202403</v>
      </c>
      <c r="J144" s="12">
        <v>1129.5007731635915</v>
      </c>
      <c r="K144" s="116"/>
    </row>
    <row r="145" spans="1:11" x14ac:dyDescent="0.25">
      <c r="A145" s="150"/>
      <c r="B145" s="152"/>
      <c r="C145" s="118" t="s">
        <v>93</v>
      </c>
      <c r="D145" s="11">
        <v>93230.575103007344</v>
      </c>
      <c r="E145" s="12">
        <v>66706.73023289199</v>
      </c>
      <c r="F145" s="12">
        <v>190177.42527876567</v>
      </c>
      <c r="G145" s="18">
        <f t="shared" si="2"/>
        <v>2.0398611192588376</v>
      </c>
      <c r="H145" s="12">
        <v>104008.62657498759</v>
      </c>
      <c r="I145" s="12">
        <v>6572.4826115395053</v>
      </c>
      <c r="J145" s="12">
        <v>6646.1929051283305</v>
      </c>
      <c r="K145" s="116"/>
    </row>
    <row r="146" spans="1:11" x14ac:dyDescent="0.25">
      <c r="A146" s="150"/>
      <c r="B146" s="152"/>
      <c r="C146" s="118" t="s">
        <v>94</v>
      </c>
      <c r="D146" s="11">
        <v>23148.466885785314</v>
      </c>
      <c r="E146" s="12">
        <v>16617.966921543164</v>
      </c>
      <c r="F146" s="12">
        <v>31050.005407492677</v>
      </c>
      <c r="G146" s="18">
        <f t="shared" si="2"/>
        <v>1.3413417640439691</v>
      </c>
      <c r="H146" s="12">
        <v>12466.909438537879</v>
      </c>
      <c r="I146" s="12">
        <v>1058.4352860814467</v>
      </c>
      <c r="J146" s="12">
        <v>1059.5558326914511</v>
      </c>
      <c r="K146" s="116"/>
    </row>
    <row r="147" spans="1:11" x14ac:dyDescent="0.25">
      <c r="A147" s="150"/>
      <c r="B147" s="152"/>
      <c r="C147" s="118" t="s">
        <v>95</v>
      </c>
      <c r="D147" s="11">
        <v>510.89053179230763</v>
      </c>
      <c r="E147" s="12">
        <v>390.54375067211106</v>
      </c>
      <c r="F147" s="12">
        <v>789.68644499760694</v>
      </c>
      <c r="G147" s="18">
        <f t="shared" si="2"/>
        <v>1.5457057742433133</v>
      </c>
      <c r="H147" s="12">
        <v>178.34269733036362</v>
      </c>
      <c r="I147" s="12">
        <v>31.643014774393677</v>
      </c>
      <c r="J147" s="12">
        <v>29.798519206373037</v>
      </c>
      <c r="K147" s="116"/>
    </row>
    <row r="148" spans="1:11" x14ac:dyDescent="0.25">
      <c r="A148" s="150"/>
      <c r="B148" s="152"/>
      <c r="C148" s="118" t="s">
        <v>96</v>
      </c>
      <c r="D148" s="11">
        <v>26700.596618989392</v>
      </c>
      <c r="E148" s="12">
        <v>24748.112500252188</v>
      </c>
      <c r="F148" s="12">
        <v>73302.734131751946</v>
      </c>
      <c r="G148" s="18">
        <f t="shared" si="2"/>
        <v>2.7453594081721469</v>
      </c>
      <c r="H148" s="12">
        <v>38851.191276987185</v>
      </c>
      <c r="I148" s="12">
        <v>3200.1754526757995</v>
      </c>
      <c r="J148" s="12">
        <v>3011.9689284153219</v>
      </c>
      <c r="K148" s="116"/>
    </row>
    <row r="149" spans="1:11" x14ac:dyDescent="0.25">
      <c r="A149" s="150"/>
      <c r="B149" s="152"/>
      <c r="C149" s="118" t="s">
        <v>97</v>
      </c>
      <c r="D149" s="11">
        <v>42286.308036547125</v>
      </c>
      <c r="E149" s="12">
        <v>37093.421989587456</v>
      </c>
      <c r="F149" s="12">
        <v>71206.535859050229</v>
      </c>
      <c r="G149" s="18">
        <f t="shared" si="2"/>
        <v>1.6839147034900277</v>
      </c>
      <c r="H149" s="12">
        <v>19705.977906996202</v>
      </c>
      <c r="I149" s="12">
        <v>3640.1188991388385</v>
      </c>
      <c r="J149" s="12">
        <v>3680.9598419803765</v>
      </c>
      <c r="K149" s="116"/>
    </row>
    <row r="150" spans="1:11" x14ac:dyDescent="0.25">
      <c r="A150" s="150"/>
      <c r="B150" s="152"/>
      <c r="C150" s="118" t="s">
        <v>168</v>
      </c>
      <c r="D150" s="11">
        <v>33806.111207277536</v>
      </c>
      <c r="E150" s="12">
        <v>22328.313192754471</v>
      </c>
      <c r="F150" s="12">
        <v>54792.242084240766</v>
      </c>
      <c r="G150" s="18">
        <f t="shared" si="2"/>
        <v>1.6207792061112751</v>
      </c>
      <c r="H150" s="12">
        <v>16338.747734553048</v>
      </c>
      <c r="I150" s="12">
        <v>1174.0051872122488</v>
      </c>
      <c r="J150" s="12">
        <v>1295.8767413097171</v>
      </c>
      <c r="K150" s="116"/>
    </row>
    <row r="151" spans="1:11" x14ac:dyDescent="0.25">
      <c r="A151" s="150"/>
      <c r="B151" s="152"/>
      <c r="C151" s="118" t="s">
        <v>169</v>
      </c>
      <c r="D151" s="11">
        <v>8875.175222228956</v>
      </c>
      <c r="E151" s="12">
        <v>4779.3254039347421</v>
      </c>
      <c r="F151" s="12">
        <v>10687.579923202209</v>
      </c>
      <c r="G151" s="18">
        <f t="shared" si="2"/>
        <v>1.2042105823932203</v>
      </c>
      <c r="H151" s="12">
        <v>2508.965617543081</v>
      </c>
      <c r="I151" s="12">
        <v>422.43984650627425</v>
      </c>
      <c r="J151" s="12">
        <v>411.34394024917276</v>
      </c>
      <c r="K151" s="116"/>
    </row>
    <row r="152" spans="1:11" x14ac:dyDescent="0.25">
      <c r="A152" s="150"/>
      <c r="B152" s="152"/>
      <c r="C152" s="118" t="s">
        <v>98</v>
      </c>
      <c r="D152" s="11">
        <v>14488.733192131487</v>
      </c>
      <c r="E152" s="12">
        <v>11048.494906423013</v>
      </c>
      <c r="F152" s="12">
        <v>27221.878705844079</v>
      </c>
      <c r="G152" s="18">
        <f t="shared" si="2"/>
        <v>1.8788308366826496</v>
      </c>
      <c r="H152" s="12">
        <v>12150.187585634128</v>
      </c>
      <c r="I152" s="12">
        <v>691.86181613371377</v>
      </c>
      <c r="J152" s="12">
        <v>795.81825209601573</v>
      </c>
      <c r="K152" s="116"/>
    </row>
    <row r="153" spans="1:11" x14ac:dyDescent="0.25">
      <c r="A153" s="150"/>
      <c r="B153" s="152"/>
      <c r="C153" s="118" t="s">
        <v>170</v>
      </c>
      <c r="D153" s="11">
        <v>6892.3451306469005</v>
      </c>
      <c r="E153" s="12">
        <v>3189.5953710168455</v>
      </c>
      <c r="F153" s="12">
        <v>3620.7422959909582</v>
      </c>
      <c r="G153" s="18">
        <f t="shared" si="2"/>
        <v>0.52532805995034715</v>
      </c>
      <c r="H153" s="12">
        <v>328.82774947395882</v>
      </c>
      <c r="I153" s="12">
        <v>35.072365552255093</v>
      </c>
      <c r="J153" s="12">
        <v>27.377755528892994</v>
      </c>
      <c r="K153" s="116"/>
    </row>
    <row r="154" spans="1:11" x14ac:dyDescent="0.25">
      <c r="A154" s="150"/>
      <c r="B154" s="152"/>
      <c r="C154" s="118" t="s">
        <v>99</v>
      </c>
      <c r="D154" s="11">
        <v>23153.636878606674</v>
      </c>
      <c r="E154" s="12">
        <v>17634.832690553896</v>
      </c>
      <c r="F154" s="12">
        <v>38852.082784606719</v>
      </c>
      <c r="G154" s="18">
        <f t="shared" si="2"/>
        <v>1.6780120975510753</v>
      </c>
      <c r="H154" s="12">
        <v>20088.595934008834</v>
      </c>
      <c r="I154" s="12">
        <v>1724.6140572684558</v>
      </c>
      <c r="J154" s="12">
        <v>1686.8379280926631</v>
      </c>
      <c r="K154" s="116"/>
    </row>
    <row r="155" spans="1:11" x14ac:dyDescent="0.25">
      <c r="A155" s="150"/>
      <c r="B155" s="152"/>
      <c r="C155" s="118" t="s">
        <v>171</v>
      </c>
      <c r="D155" s="11">
        <v>5805.9662266906525</v>
      </c>
      <c r="E155" s="12">
        <v>3015.0678305224828</v>
      </c>
      <c r="F155" s="12">
        <v>5305.2240510545753</v>
      </c>
      <c r="G155" s="18">
        <f t="shared" si="2"/>
        <v>0.91375386006654469</v>
      </c>
      <c r="H155" s="12">
        <v>1368.989743042765</v>
      </c>
      <c r="I155" s="12">
        <v>209.48147551740743</v>
      </c>
      <c r="J155" s="12">
        <v>208.84485252444264</v>
      </c>
      <c r="K155" s="116"/>
    </row>
    <row r="156" spans="1:11" x14ac:dyDescent="0.25">
      <c r="A156" s="150"/>
      <c r="B156" s="152"/>
      <c r="C156" s="118" t="s">
        <v>100</v>
      </c>
      <c r="D156" s="11">
        <v>7261.5070252882479</v>
      </c>
      <c r="E156" s="12">
        <v>3888.5231017585456</v>
      </c>
      <c r="F156" s="12">
        <v>5130.5295809202489</v>
      </c>
      <c r="G156" s="18">
        <f t="shared" si="2"/>
        <v>0.70653785268721003</v>
      </c>
      <c r="H156" s="12">
        <v>477.95231202274317</v>
      </c>
      <c r="I156" s="12">
        <v>26.079225498856474</v>
      </c>
      <c r="J156" s="12">
        <v>26.281032478540304</v>
      </c>
      <c r="K156" s="116"/>
    </row>
    <row r="157" spans="1:11" x14ac:dyDescent="0.25">
      <c r="A157" s="150"/>
      <c r="B157" s="152"/>
      <c r="C157" s="118" t="s">
        <v>101</v>
      </c>
      <c r="D157" s="11">
        <v>9053.2849046245428</v>
      </c>
      <c r="E157" s="12">
        <v>4710.4589816581529</v>
      </c>
      <c r="F157" s="12">
        <v>4896.5680764562549</v>
      </c>
      <c r="G157" s="18">
        <f t="shared" si="2"/>
        <v>0.54086092816487197</v>
      </c>
      <c r="H157" s="12">
        <v>520.75472358342097</v>
      </c>
      <c r="I157" s="12">
        <v>7.5753016439999996</v>
      </c>
      <c r="J157" s="12">
        <v>7.5753016439999996</v>
      </c>
      <c r="K157" s="116"/>
    </row>
    <row r="158" spans="1:11" x14ac:dyDescent="0.25">
      <c r="A158" s="150"/>
      <c r="B158" s="152"/>
      <c r="C158" s="118" t="s">
        <v>172</v>
      </c>
      <c r="D158" s="11">
        <v>22274.704601938858</v>
      </c>
      <c r="E158" s="12">
        <v>13197.478571411873</v>
      </c>
      <c r="F158" s="12">
        <v>12455.915158181657</v>
      </c>
      <c r="G158" s="18">
        <f t="shared" si="2"/>
        <v>0.55919552608107115</v>
      </c>
      <c r="H158" s="12">
        <v>3110.3928794254389</v>
      </c>
      <c r="I158" s="12">
        <v>11.725423776865551</v>
      </c>
      <c r="J158" s="12">
        <v>10.177055161715028</v>
      </c>
      <c r="K158" s="116"/>
    </row>
    <row r="159" spans="1:11" x14ac:dyDescent="0.25">
      <c r="A159" s="150"/>
      <c r="B159" s="152"/>
      <c r="C159" s="118" t="s">
        <v>102</v>
      </c>
      <c r="D159" s="11">
        <v>14723.675040375248</v>
      </c>
      <c r="E159" s="12">
        <v>7784.4083895115327</v>
      </c>
      <c r="F159" s="12">
        <v>8015.8029934980614</v>
      </c>
      <c r="G159" s="18">
        <f t="shared" si="2"/>
        <v>0.54441591324972427</v>
      </c>
      <c r="H159" s="12">
        <v>1544.2222919448664</v>
      </c>
      <c r="I159" s="12">
        <v>10.855293092175236</v>
      </c>
      <c r="J159" s="12">
        <v>10.263186196238404</v>
      </c>
      <c r="K159" s="116"/>
    </row>
    <row r="160" spans="1:11" x14ac:dyDescent="0.25">
      <c r="A160" s="150"/>
      <c r="B160" s="152"/>
      <c r="C160" s="118" t="s">
        <v>151</v>
      </c>
      <c r="D160" s="11">
        <v>1419326.190635063</v>
      </c>
      <c r="E160" s="12">
        <v>1205202.1123166226</v>
      </c>
      <c r="F160" s="12">
        <v>3350671.3652355857</v>
      </c>
      <c r="G160" s="18">
        <f t="shared" si="2"/>
        <v>2.3607479290834208</v>
      </c>
      <c r="H160" s="12">
        <v>1912533.442600304</v>
      </c>
      <c r="I160" s="12">
        <v>138143.26482784192</v>
      </c>
      <c r="J160" s="12">
        <v>140577.4559073686</v>
      </c>
      <c r="K160" s="116"/>
    </row>
    <row r="161" spans="1:11" x14ac:dyDescent="0.25">
      <c r="A161" s="150" t="s">
        <v>174</v>
      </c>
      <c r="B161" s="152" t="s">
        <v>144</v>
      </c>
      <c r="C161" s="118" t="s">
        <v>51</v>
      </c>
      <c r="D161" s="11">
        <v>1004.6666666666667</v>
      </c>
      <c r="E161" s="12">
        <v>1004.6666666666667</v>
      </c>
      <c r="F161" s="12">
        <v>4401.0476190476193</v>
      </c>
      <c r="G161" s="18">
        <f t="shared" si="2"/>
        <v>4.3806047966631905</v>
      </c>
      <c r="H161" s="12">
        <v>4390.5714285714294</v>
      </c>
      <c r="I161" s="12">
        <v>293.43809523809523</v>
      </c>
      <c r="J161" s="12">
        <v>297.05238095238099</v>
      </c>
      <c r="K161" s="116"/>
    </row>
    <row r="162" spans="1:11" x14ac:dyDescent="0.25">
      <c r="A162" s="150"/>
      <c r="B162" s="152"/>
      <c r="C162" s="118" t="s">
        <v>52</v>
      </c>
      <c r="D162" s="11">
        <v>774.06666666666672</v>
      </c>
      <c r="E162" s="12">
        <v>751.4</v>
      </c>
      <c r="F162" s="12">
        <v>3921.333333333333</v>
      </c>
      <c r="G162" s="18">
        <f t="shared" si="2"/>
        <v>5.0658857979502185</v>
      </c>
      <c r="H162" s="12">
        <v>3898.6666666666665</v>
      </c>
      <c r="I162" s="12">
        <v>328.04333333333329</v>
      </c>
      <c r="J162" s="12">
        <v>337.28</v>
      </c>
      <c r="K162" s="116"/>
    </row>
    <row r="163" spans="1:11" ht="24" x14ac:dyDescent="0.25">
      <c r="A163" s="150"/>
      <c r="B163" s="152"/>
      <c r="C163" s="118" t="s">
        <v>53</v>
      </c>
      <c r="D163" s="11">
        <v>130</v>
      </c>
      <c r="E163" s="12">
        <v>130</v>
      </c>
      <c r="F163" s="12">
        <v>570</v>
      </c>
      <c r="G163" s="18">
        <f t="shared" si="2"/>
        <v>4.384615384615385</v>
      </c>
      <c r="H163" s="12">
        <v>550</v>
      </c>
      <c r="I163" s="12">
        <v>36</v>
      </c>
      <c r="J163" s="12">
        <v>41.5</v>
      </c>
      <c r="K163" s="116"/>
    </row>
    <row r="164" spans="1:11" x14ac:dyDescent="0.25">
      <c r="A164" s="150"/>
      <c r="B164" s="152"/>
      <c r="C164" s="118" t="s">
        <v>54</v>
      </c>
      <c r="D164" s="11">
        <v>1690.7894736842106</v>
      </c>
      <c r="E164" s="12">
        <v>1690.7894736842106</v>
      </c>
      <c r="F164" s="12">
        <v>8179.2763157894769</v>
      </c>
      <c r="G164" s="18">
        <f t="shared" si="2"/>
        <v>4.8375486381322972</v>
      </c>
      <c r="H164" s="12">
        <v>8179.2763157894769</v>
      </c>
      <c r="I164" s="12">
        <v>630.19736842105272</v>
      </c>
      <c r="J164" s="12">
        <v>820.26315789473688</v>
      </c>
      <c r="K164" s="116"/>
    </row>
    <row r="165" spans="1:11" x14ac:dyDescent="0.25">
      <c r="A165" s="150"/>
      <c r="B165" s="152"/>
      <c r="C165" s="118" t="s">
        <v>151</v>
      </c>
      <c r="D165" s="11">
        <v>3599.5228070175444</v>
      </c>
      <c r="E165" s="12">
        <v>3576.8561403508775</v>
      </c>
      <c r="F165" s="12">
        <v>17071.657268170427</v>
      </c>
      <c r="G165" s="18">
        <f t="shared" si="2"/>
        <v>4.742755688306219</v>
      </c>
      <c r="H165" s="12">
        <v>17018.514411027572</v>
      </c>
      <c r="I165" s="12">
        <v>1287.6787969924812</v>
      </c>
      <c r="J165" s="12">
        <v>1496.095538847118</v>
      </c>
      <c r="K165" s="116"/>
    </row>
    <row r="166" spans="1:11" x14ac:dyDescent="0.25">
      <c r="A166" s="150"/>
      <c r="B166" s="152" t="s">
        <v>39</v>
      </c>
      <c r="C166" s="118" t="s">
        <v>63</v>
      </c>
      <c r="D166" s="11">
        <v>40</v>
      </c>
      <c r="E166" s="12">
        <v>40</v>
      </c>
      <c r="F166" s="12">
        <v>260</v>
      </c>
      <c r="G166" s="18">
        <f t="shared" si="2"/>
        <v>6.5</v>
      </c>
      <c r="H166" s="12">
        <v>260</v>
      </c>
      <c r="I166" s="12">
        <v>14</v>
      </c>
      <c r="J166" s="12">
        <v>14</v>
      </c>
      <c r="K166" s="116"/>
    </row>
    <row r="167" spans="1:11" x14ac:dyDescent="0.25">
      <c r="A167" s="150"/>
      <c r="B167" s="152"/>
      <c r="C167" s="118" t="s">
        <v>151</v>
      </c>
      <c r="D167" s="11">
        <v>40</v>
      </c>
      <c r="E167" s="12">
        <v>40</v>
      </c>
      <c r="F167" s="12">
        <v>260</v>
      </c>
      <c r="G167" s="18">
        <f t="shared" si="2"/>
        <v>6.5</v>
      </c>
      <c r="H167" s="12">
        <v>260</v>
      </c>
      <c r="I167" s="12">
        <v>14</v>
      </c>
      <c r="J167" s="12">
        <v>14</v>
      </c>
      <c r="K167" s="116"/>
    </row>
    <row r="168" spans="1:11" x14ac:dyDescent="0.25">
      <c r="A168" s="150"/>
      <c r="B168" s="152" t="s">
        <v>40</v>
      </c>
      <c r="C168" s="118" t="s">
        <v>66</v>
      </c>
      <c r="D168" s="11">
        <v>6.666666666666667</v>
      </c>
      <c r="E168" s="12">
        <v>6.666666666666667</v>
      </c>
      <c r="F168" s="12">
        <v>23.333333333333336</v>
      </c>
      <c r="G168" s="18">
        <f t="shared" si="2"/>
        <v>3.5</v>
      </c>
      <c r="H168" s="12">
        <v>23.333333333333336</v>
      </c>
      <c r="I168" s="12">
        <v>1.3333333333333335</v>
      </c>
      <c r="J168" s="12">
        <v>0.66666666666666674</v>
      </c>
      <c r="K168" s="116"/>
    </row>
    <row r="169" spans="1:11" x14ac:dyDescent="0.25">
      <c r="A169" s="150"/>
      <c r="B169" s="152"/>
      <c r="C169" s="118" t="s">
        <v>151</v>
      </c>
      <c r="D169" s="11">
        <v>6.666666666666667</v>
      </c>
      <c r="E169" s="12">
        <v>6.666666666666667</v>
      </c>
      <c r="F169" s="12">
        <v>23.333333333333336</v>
      </c>
      <c r="G169" s="18">
        <f t="shared" si="2"/>
        <v>3.5</v>
      </c>
      <c r="H169" s="12">
        <v>23.333333333333336</v>
      </c>
      <c r="I169" s="12">
        <v>1.3333333333333335</v>
      </c>
      <c r="J169" s="12">
        <v>0.66666666666666674</v>
      </c>
      <c r="K169" s="116"/>
    </row>
    <row r="170" spans="1:11" x14ac:dyDescent="0.25">
      <c r="A170" s="150"/>
      <c r="B170" s="152" t="s">
        <v>42</v>
      </c>
      <c r="C170" s="118" t="s">
        <v>79</v>
      </c>
      <c r="D170" s="11">
        <v>653.05740740740748</v>
      </c>
      <c r="E170" s="12">
        <v>653.05740740740748</v>
      </c>
      <c r="F170" s="12">
        <v>2296.0648148148152</v>
      </c>
      <c r="G170" s="18">
        <f t="shared" si="2"/>
        <v>3.5158697976186088</v>
      </c>
      <c r="H170" s="12">
        <v>2296.0648148148152</v>
      </c>
      <c r="I170" s="12">
        <v>129.27777777777777</v>
      </c>
      <c r="J170" s="12">
        <v>129.27777777777777</v>
      </c>
      <c r="K170" s="116"/>
    </row>
    <row r="171" spans="1:11" x14ac:dyDescent="0.25">
      <c r="A171" s="150"/>
      <c r="B171" s="152"/>
      <c r="C171" s="118" t="s">
        <v>80</v>
      </c>
      <c r="D171" s="11">
        <v>481.34210526315792</v>
      </c>
      <c r="E171" s="12">
        <v>479.28947368421052</v>
      </c>
      <c r="F171" s="12">
        <v>3459.1973684210529</v>
      </c>
      <c r="G171" s="18">
        <f t="shared" si="2"/>
        <v>7.1865671641791051</v>
      </c>
      <c r="H171" s="12">
        <v>2916.2763157894738</v>
      </c>
      <c r="I171" s="12">
        <v>198.69473684210527</v>
      </c>
      <c r="J171" s="12">
        <v>115.25526315789475</v>
      </c>
      <c r="K171" s="116"/>
    </row>
    <row r="172" spans="1:11" x14ac:dyDescent="0.25">
      <c r="A172" s="150"/>
      <c r="B172" s="152"/>
      <c r="C172" s="118" t="s">
        <v>151</v>
      </c>
      <c r="D172" s="11">
        <v>1134.3995126705654</v>
      </c>
      <c r="E172" s="12">
        <v>1132.3468810916179</v>
      </c>
      <c r="F172" s="12">
        <v>5755.2621832358682</v>
      </c>
      <c r="G172" s="18">
        <f t="shared" si="2"/>
        <v>5.0733997317109409</v>
      </c>
      <c r="H172" s="12">
        <v>5212.341130604289</v>
      </c>
      <c r="I172" s="12">
        <v>327.97251461988304</v>
      </c>
      <c r="J172" s="12">
        <v>244.53304093567252</v>
      </c>
      <c r="K172" s="116"/>
    </row>
    <row r="173" spans="1:11" x14ac:dyDescent="0.25">
      <c r="A173" s="150"/>
      <c r="B173" s="152" t="s">
        <v>44</v>
      </c>
      <c r="C173" s="118" t="s">
        <v>86</v>
      </c>
      <c r="D173" s="11">
        <v>281.11111111111114</v>
      </c>
      <c r="E173" s="12">
        <v>281.11111111111114</v>
      </c>
      <c r="F173" s="12">
        <v>1686.6666666666667</v>
      </c>
      <c r="G173" s="18">
        <f t="shared" si="2"/>
        <v>6</v>
      </c>
      <c r="H173" s="12">
        <v>1686.6666666666667</v>
      </c>
      <c r="I173" s="12">
        <v>112.44444444444446</v>
      </c>
      <c r="J173" s="12">
        <v>98.3888888888889</v>
      </c>
      <c r="K173" s="116"/>
    </row>
    <row r="174" spans="1:11" x14ac:dyDescent="0.25">
      <c r="A174" s="150"/>
      <c r="B174" s="152"/>
      <c r="C174" s="118" t="s">
        <v>151</v>
      </c>
      <c r="D174" s="11">
        <v>281.11111111111114</v>
      </c>
      <c r="E174" s="12">
        <v>281.11111111111114</v>
      </c>
      <c r="F174" s="12">
        <v>1686.6666666666667</v>
      </c>
      <c r="G174" s="18">
        <f t="shared" si="2"/>
        <v>6</v>
      </c>
      <c r="H174" s="12">
        <v>1686.6666666666667</v>
      </c>
      <c r="I174" s="12">
        <v>112.44444444444446</v>
      </c>
      <c r="J174" s="12">
        <v>98.3888888888889</v>
      </c>
      <c r="K174" s="116"/>
    </row>
    <row r="175" spans="1:11" x14ac:dyDescent="0.25">
      <c r="A175" s="150"/>
      <c r="B175" s="152" t="s">
        <v>46</v>
      </c>
      <c r="C175" s="118" t="s">
        <v>91</v>
      </c>
      <c r="D175" s="11">
        <v>204.32432432432432</v>
      </c>
      <c r="E175" s="12">
        <v>204.32432432432432</v>
      </c>
      <c r="F175" s="12">
        <v>1072.7027027027027</v>
      </c>
      <c r="G175" s="18">
        <f t="shared" si="2"/>
        <v>5.25</v>
      </c>
      <c r="H175" s="12">
        <v>1072.7027027027027</v>
      </c>
      <c r="I175" s="12">
        <v>287.24594594594595</v>
      </c>
      <c r="J175" s="12">
        <v>268.8</v>
      </c>
      <c r="K175" s="116"/>
    </row>
    <row r="176" spans="1:11" x14ac:dyDescent="0.25">
      <c r="A176" s="150"/>
      <c r="B176" s="152"/>
      <c r="C176" s="118" t="s">
        <v>93</v>
      </c>
      <c r="D176" s="11">
        <v>8.2962962962962958</v>
      </c>
      <c r="E176" s="12">
        <v>4.7407407407407405</v>
      </c>
      <c r="F176" s="12">
        <v>18.962962962962962</v>
      </c>
      <c r="G176" s="18">
        <f t="shared" si="2"/>
        <v>2.2857142857142856</v>
      </c>
      <c r="H176" s="12">
        <v>11.851851851851851</v>
      </c>
      <c r="I176" s="12">
        <v>1.1851851851851851</v>
      </c>
      <c r="J176" s="12">
        <v>1.0666666666666667</v>
      </c>
      <c r="K176" s="116"/>
    </row>
    <row r="177" spans="1:11" x14ac:dyDescent="0.25">
      <c r="A177" s="150"/>
      <c r="B177" s="152"/>
      <c r="C177" s="118" t="s">
        <v>96</v>
      </c>
      <c r="D177" s="11">
        <v>484.32203389830511</v>
      </c>
      <c r="E177" s="12">
        <v>484.32203389830511</v>
      </c>
      <c r="F177" s="12">
        <v>2550.6355932203387</v>
      </c>
      <c r="G177" s="18">
        <f t="shared" si="2"/>
        <v>5.2664041994750646</v>
      </c>
      <c r="H177" s="12">
        <v>2550</v>
      </c>
      <c r="I177" s="12">
        <v>97.245762711864401</v>
      </c>
      <c r="J177" s="12">
        <v>81.483050847457619</v>
      </c>
      <c r="K177" s="116"/>
    </row>
    <row r="178" spans="1:11" x14ac:dyDescent="0.25">
      <c r="A178" s="150"/>
      <c r="B178" s="152"/>
      <c r="C178" s="118" t="s">
        <v>97</v>
      </c>
      <c r="D178" s="11">
        <v>167.15686274509801</v>
      </c>
      <c r="E178" s="12">
        <v>167.15686274509801</v>
      </c>
      <c r="F178" s="12">
        <v>528.43137254901956</v>
      </c>
      <c r="G178" s="18">
        <f t="shared" si="2"/>
        <v>3.1612903225806455</v>
      </c>
      <c r="H178" s="12">
        <v>288.21078431372547</v>
      </c>
      <c r="I178" s="12">
        <v>53.382352941176464</v>
      </c>
      <c r="J178" s="12">
        <v>45.294117647058826</v>
      </c>
      <c r="K178" s="116"/>
    </row>
    <row r="179" spans="1:11" x14ac:dyDescent="0.25">
      <c r="A179" s="150"/>
      <c r="B179" s="152"/>
      <c r="C179" s="118" t="s">
        <v>151</v>
      </c>
      <c r="D179" s="11">
        <v>864.09951726402369</v>
      </c>
      <c r="E179" s="12">
        <v>860.54396170846815</v>
      </c>
      <c r="F179" s="12">
        <v>4170.7326314350239</v>
      </c>
      <c r="G179" s="18">
        <f t="shared" si="2"/>
        <v>4.8266808950903117</v>
      </c>
      <c r="H179" s="12">
        <v>3922.7653388682797</v>
      </c>
      <c r="I179" s="12">
        <v>439.05924678417199</v>
      </c>
      <c r="J179" s="12">
        <v>396.64383516118312</v>
      </c>
      <c r="K179" s="116"/>
    </row>
    <row r="180" spans="1:11" x14ac:dyDescent="0.25">
      <c r="A180" s="150"/>
      <c r="B180" s="152" t="s">
        <v>151</v>
      </c>
      <c r="C180" s="118" t="s">
        <v>51</v>
      </c>
      <c r="D180" s="11">
        <v>1004.6666666666667</v>
      </c>
      <c r="E180" s="12">
        <v>1004.6666666666667</v>
      </c>
      <c r="F180" s="12">
        <v>4401.0476190476193</v>
      </c>
      <c r="G180" s="18">
        <f t="shared" si="2"/>
        <v>4.3806047966631905</v>
      </c>
      <c r="H180" s="12">
        <v>4390.5714285714294</v>
      </c>
      <c r="I180" s="12">
        <v>293.43809523809523</v>
      </c>
      <c r="J180" s="12">
        <v>297.05238095238099</v>
      </c>
      <c r="K180" s="116"/>
    </row>
    <row r="181" spans="1:11" x14ac:dyDescent="0.25">
      <c r="A181" s="150"/>
      <c r="B181" s="152"/>
      <c r="C181" s="118" t="s">
        <v>52</v>
      </c>
      <c r="D181" s="11">
        <v>774.06666666666672</v>
      </c>
      <c r="E181" s="12">
        <v>751.4</v>
      </c>
      <c r="F181" s="12">
        <v>3921.333333333333</v>
      </c>
      <c r="G181" s="18">
        <f t="shared" si="2"/>
        <v>5.0658857979502185</v>
      </c>
      <c r="H181" s="12">
        <v>3898.6666666666665</v>
      </c>
      <c r="I181" s="12">
        <v>328.04333333333329</v>
      </c>
      <c r="J181" s="12">
        <v>337.28</v>
      </c>
      <c r="K181" s="116"/>
    </row>
    <row r="182" spans="1:11" ht="24" x14ac:dyDescent="0.25">
      <c r="A182" s="150"/>
      <c r="B182" s="152"/>
      <c r="C182" s="118" t="s">
        <v>53</v>
      </c>
      <c r="D182" s="11">
        <v>130</v>
      </c>
      <c r="E182" s="12">
        <v>130</v>
      </c>
      <c r="F182" s="12">
        <v>570</v>
      </c>
      <c r="G182" s="18">
        <f t="shared" si="2"/>
        <v>4.384615384615385</v>
      </c>
      <c r="H182" s="12">
        <v>550</v>
      </c>
      <c r="I182" s="12">
        <v>36</v>
      </c>
      <c r="J182" s="12">
        <v>41.5</v>
      </c>
      <c r="K182" s="116"/>
    </row>
    <row r="183" spans="1:11" x14ac:dyDescent="0.25">
      <c r="A183" s="150"/>
      <c r="B183" s="152"/>
      <c r="C183" s="118" t="s">
        <v>54</v>
      </c>
      <c r="D183" s="11">
        <v>1690.7894736842106</v>
      </c>
      <c r="E183" s="12">
        <v>1690.7894736842106</v>
      </c>
      <c r="F183" s="12">
        <v>8179.2763157894769</v>
      </c>
      <c r="G183" s="18">
        <f t="shared" si="2"/>
        <v>4.8375486381322972</v>
      </c>
      <c r="H183" s="12">
        <v>8179.2763157894769</v>
      </c>
      <c r="I183" s="12">
        <v>630.19736842105272</v>
      </c>
      <c r="J183" s="12">
        <v>820.26315789473688</v>
      </c>
      <c r="K183" s="116"/>
    </row>
    <row r="184" spans="1:11" x14ac:dyDescent="0.25">
      <c r="A184" s="150"/>
      <c r="B184" s="152"/>
      <c r="C184" s="118" t="s">
        <v>63</v>
      </c>
      <c r="D184" s="11">
        <v>40</v>
      </c>
      <c r="E184" s="12">
        <v>40</v>
      </c>
      <c r="F184" s="12">
        <v>260</v>
      </c>
      <c r="G184" s="18">
        <f t="shared" si="2"/>
        <v>6.5</v>
      </c>
      <c r="H184" s="12">
        <v>260</v>
      </c>
      <c r="I184" s="12">
        <v>14</v>
      </c>
      <c r="J184" s="12">
        <v>14</v>
      </c>
      <c r="K184" s="116"/>
    </row>
    <row r="185" spans="1:11" x14ac:dyDescent="0.25">
      <c r="A185" s="150"/>
      <c r="B185" s="152"/>
      <c r="C185" s="118" t="s">
        <v>66</v>
      </c>
      <c r="D185" s="11">
        <v>6.666666666666667</v>
      </c>
      <c r="E185" s="12">
        <v>6.666666666666667</v>
      </c>
      <c r="F185" s="12">
        <v>23.333333333333336</v>
      </c>
      <c r="G185" s="18">
        <f t="shared" si="2"/>
        <v>3.5</v>
      </c>
      <c r="H185" s="12">
        <v>23.333333333333336</v>
      </c>
      <c r="I185" s="12">
        <v>1.3333333333333335</v>
      </c>
      <c r="J185" s="12">
        <v>0.66666666666666674</v>
      </c>
      <c r="K185" s="116"/>
    </row>
    <row r="186" spans="1:11" x14ac:dyDescent="0.25">
      <c r="A186" s="150"/>
      <c r="B186" s="152"/>
      <c r="C186" s="118" t="s">
        <v>79</v>
      </c>
      <c r="D186" s="11">
        <v>653.05740740740748</v>
      </c>
      <c r="E186" s="12">
        <v>653.05740740740748</v>
      </c>
      <c r="F186" s="12">
        <v>2296.0648148148152</v>
      </c>
      <c r="G186" s="18">
        <f t="shared" si="2"/>
        <v>3.5158697976186088</v>
      </c>
      <c r="H186" s="12">
        <v>2296.0648148148152</v>
      </c>
      <c r="I186" s="12">
        <v>129.27777777777777</v>
      </c>
      <c r="J186" s="12">
        <v>129.27777777777777</v>
      </c>
      <c r="K186" s="116"/>
    </row>
    <row r="187" spans="1:11" x14ac:dyDescent="0.25">
      <c r="A187" s="150"/>
      <c r="B187" s="152"/>
      <c r="C187" s="118" t="s">
        <v>80</v>
      </c>
      <c r="D187" s="11">
        <v>481.34210526315792</v>
      </c>
      <c r="E187" s="12">
        <v>479.28947368421052</v>
      </c>
      <c r="F187" s="12">
        <v>3459.1973684210529</v>
      </c>
      <c r="G187" s="18">
        <f t="shared" si="2"/>
        <v>7.1865671641791051</v>
      </c>
      <c r="H187" s="12">
        <v>2916.2763157894738</v>
      </c>
      <c r="I187" s="12">
        <v>198.69473684210527</v>
      </c>
      <c r="J187" s="12">
        <v>115.25526315789475</v>
      </c>
      <c r="K187" s="116"/>
    </row>
    <row r="188" spans="1:11" x14ac:dyDescent="0.25">
      <c r="A188" s="150"/>
      <c r="B188" s="152"/>
      <c r="C188" s="118" t="s">
        <v>86</v>
      </c>
      <c r="D188" s="11">
        <v>281.11111111111114</v>
      </c>
      <c r="E188" s="12">
        <v>281.11111111111114</v>
      </c>
      <c r="F188" s="12">
        <v>1686.6666666666667</v>
      </c>
      <c r="G188" s="18">
        <f t="shared" si="2"/>
        <v>6</v>
      </c>
      <c r="H188" s="12">
        <v>1686.6666666666667</v>
      </c>
      <c r="I188" s="12">
        <v>112.44444444444446</v>
      </c>
      <c r="J188" s="12">
        <v>98.3888888888889</v>
      </c>
      <c r="K188" s="116"/>
    </row>
    <row r="189" spans="1:11" x14ac:dyDescent="0.25">
      <c r="A189" s="150"/>
      <c r="B189" s="152"/>
      <c r="C189" s="118" t="s">
        <v>91</v>
      </c>
      <c r="D189" s="11">
        <v>204.32432432432432</v>
      </c>
      <c r="E189" s="12">
        <v>204.32432432432432</v>
      </c>
      <c r="F189" s="12">
        <v>1072.7027027027027</v>
      </c>
      <c r="G189" s="18">
        <f t="shared" si="2"/>
        <v>5.25</v>
      </c>
      <c r="H189" s="12">
        <v>1072.7027027027027</v>
      </c>
      <c r="I189" s="12">
        <v>287.24594594594595</v>
      </c>
      <c r="J189" s="12">
        <v>268.8</v>
      </c>
      <c r="K189" s="116"/>
    </row>
    <row r="190" spans="1:11" x14ac:dyDescent="0.25">
      <c r="A190" s="150"/>
      <c r="B190" s="152"/>
      <c r="C190" s="118" t="s">
        <v>93</v>
      </c>
      <c r="D190" s="11">
        <v>8.2962962962962958</v>
      </c>
      <c r="E190" s="12">
        <v>4.7407407407407405</v>
      </c>
      <c r="F190" s="12">
        <v>18.962962962962962</v>
      </c>
      <c r="G190" s="18">
        <f t="shared" si="2"/>
        <v>2.2857142857142856</v>
      </c>
      <c r="H190" s="12">
        <v>11.851851851851851</v>
      </c>
      <c r="I190" s="12">
        <v>1.1851851851851851</v>
      </c>
      <c r="J190" s="12">
        <v>1.0666666666666667</v>
      </c>
      <c r="K190" s="116"/>
    </row>
    <row r="191" spans="1:11" x14ac:dyDescent="0.25">
      <c r="A191" s="150"/>
      <c r="B191" s="152"/>
      <c r="C191" s="118" t="s">
        <v>96</v>
      </c>
      <c r="D191" s="11">
        <v>484.32203389830511</v>
      </c>
      <c r="E191" s="12">
        <v>484.32203389830511</v>
      </c>
      <c r="F191" s="12">
        <v>2550.6355932203387</v>
      </c>
      <c r="G191" s="18">
        <f t="shared" si="2"/>
        <v>5.2664041994750646</v>
      </c>
      <c r="H191" s="12">
        <v>2550</v>
      </c>
      <c r="I191" s="12">
        <v>97.245762711864401</v>
      </c>
      <c r="J191" s="12">
        <v>81.483050847457619</v>
      </c>
      <c r="K191" s="116"/>
    </row>
    <row r="192" spans="1:11" x14ac:dyDescent="0.25">
      <c r="A192" s="150"/>
      <c r="B192" s="152"/>
      <c r="C192" s="118" t="s">
        <v>97</v>
      </c>
      <c r="D192" s="11">
        <v>167.15686274509801</v>
      </c>
      <c r="E192" s="12">
        <v>167.15686274509801</v>
      </c>
      <c r="F192" s="12">
        <v>528.43137254901956</v>
      </c>
      <c r="G192" s="18">
        <f t="shared" si="2"/>
        <v>3.1612903225806455</v>
      </c>
      <c r="H192" s="12">
        <v>288.21078431372547</v>
      </c>
      <c r="I192" s="12">
        <v>53.382352941176464</v>
      </c>
      <c r="J192" s="12">
        <v>45.294117647058826</v>
      </c>
      <c r="K192" s="116"/>
    </row>
    <row r="193" spans="1:11" x14ac:dyDescent="0.25">
      <c r="A193" s="150"/>
      <c r="B193" s="152"/>
      <c r="C193" s="118" t="s">
        <v>151</v>
      </c>
      <c r="D193" s="11">
        <v>5925.7996147299109</v>
      </c>
      <c r="E193" s="12">
        <v>5897.5247609287408</v>
      </c>
      <c r="F193" s="12">
        <v>28967.652082841319</v>
      </c>
      <c r="G193" s="18">
        <f t="shared" si="2"/>
        <v>4.8883954851992781</v>
      </c>
      <c r="H193" s="12">
        <v>28123.620880500144</v>
      </c>
      <c r="I193" s="12">
        <v>2182.4883361743141</v>
      </c>
      <c r="J193" s="12">
        <v>2250.3279704995293</v>
      </c>
      <c r="K193" s="116"/>
    </row>
    <row r="194" spans="1:11" x14ac:dyDescent="0.25">
      <c r="A194" s="150" t="s">
        <v>8</v>
      </c>
      <c r="B194" s="152" t="s">
        <v>144</v>
      </c>
      <c r="C194" s="118" t="s">
        <v>51</v>
      </c>
      <c r="D194" s="11">
        <v>452.57142857142856</v>
      </c>
      <c r="E194" s="12">
        <v>452.57142857142856</v>
      </c>
      <c r="F194" s="12">
        <v>0</v>
      </c>
      <c r="G194" s="18">
        <f t="shared" si="2"/>
        <v>0</v>
      </c>
      <c r="H194" s="12">
        <v>0</v>
      </c>
      <c r="I194" s="12">
        <v>123.0952380952381</v>
      </c>
      <c r="J194" s="12">
        <v>104.76190476190477</v>
      </c>
      <c r="K194" s="116"/>
    </row>
    <row r="195" spans="1:11" x14ac:dyDescent="0.25">
      <c r="A195" s="150"/>
      <c r="B195" s="152"/>
      <c r="C195" s="118" t="s">
        <v>52</v>
      </c>
      <c r="D195" s="11">
        <v>89.533333333333331</v>
      </c>
      <c r="E195" s="12">
        <v>89.533333333333331</v>
      </c>
      <c r="F195" s="12">
        <v>453.33333333333331</v>
      </c>
      <c r="G195" s="18">
        <f t="shared" ref="G195:G258" si="3">F195/D195</f>
        <v>5.0632911392405067</v>
      </c>
      <c r="H195" s="12">
        <v>453.33333333333331</v>
      </c>
      <c r="I195" s="12">
        <v>31.733333333333331</v>
      </c>
      <c r="J195" s="12">
        <v>14.733333333333333</v>
      </c>
      <c r="K195" s="116"/>
    </row>
    <row r="196" spans="1:11" x14ac:dyDescent="0.25">
      <c r="A196" s="150"/>
      <c r="B196" s="152"/>
      <c r="C196" s="118" t="s">
        <v>54</v>
      </c>
      <c r="D196" s="11">
        <v>57.89473684210526</v>
      </c>
      <c r="E196" s="12">
        <v>32.89473684210526</v>
      </c>
      <c r="F196" s="12">
        <v>0</v>
      </c>
      <c r="G196" s="18">
        <f t="shared" si="3"/>
        <v>0</v>
      </c>
      <c r="H196" s="12">
        <v>0</v>
      </c>
      <c r="I196" s="12">
        <v>9.0789473684210531</v>
      </c>
      <c r="J196" s="12">
        <v>10.657894736842106</v>
      </c>
      <c r="K196" s="116"/>
    </row>
    <row r="197" spans="1:11" x14ac:dyDescent="0.25">
      <c r="A197" s="150"/>
      <c r="B197" s="152"/>
      <c r="C197" s="118" t="s">
        <v>55</v>
      </c>
      <c r="D197" s="11">
        <v>17.5</v>
      </c>
      <c r="E197" s="12">
        <v>17.5</v>
      </c>
      <c r="F197" s="12">
        <v>0</v>
      </c>
      <c r="G197" s="18">
        <f t="shared" si="3"/>
        <v>0</v>
      </c>
      <c r="H197" s="12">
        <v>0</v>
      </c>
      <c r="I197" s="12">
        <v>7</v>
      </c>
      <c r="J197" s="12">
        <v>6.6</v>
      </c>
      <c r="K197" s="116"/>
    </row>
    <row r="198" spans="1:11" x14ac:dyDescent="0.25">
      <c r="A198" s="150"/>
      <c r="B198" s="152"/>
      <c r="C198" s="118" t="s">
        <v>151</v>
      </c>
      <c r="D198" s="11">
        <v>617.49949874686718</v>
      </c>
      <c r="E198" s="12">
        <v>592.49949874686706</v>
      </c>
      <c r="F198" s="12">
        <v>453.33333333333326</v>
      </c>
      <c r="G198" s="18">
        <f t="shared" si="3"/>
        <v>0.73414364587066505</v>
      </c>
      <c r="H198" s="12">
        <v>453.33333333333326</v>
      </c>
      <c r="I198" s="12">
        <v>170.90751879699246</v>
      </c>
      <c r="J198" s="12">
        <v>136.75313283208021</v>
      </c>
      <c r="K198" s="116"/>
    </row>
    <row r="199" spans="1:11" x14ac:dyDescent="0.25">
      <c r="A199" s="150"/>
      <c r="B199" s="152" t="s">
        <v>39</v>
      </c>
      <c r="C199" s="118" t="s">
        <v>57</v>
      </c>
      <c r="D199" s="11">
        <v>7</v>
      </c>
      <c r="E199" s="12">
        <v>7</v>
      </c>
      <c r="F199" s="12">
        <v>0</v>
      </c>
      <c r="G199" s="18">
        <f t="shared" si="3"/>
        <v>0</v>
      </c>
      <c r="H199" s="12">
        <v>0</v>
      </c>
      <c r="I199" s="12">
        <v>1.4</v>
      </c>
      <c r="J199" s="12">
        <v>1.4</v>
      </c>
      <c r="K199" s="116"/>
    </row>
    <row r="200" spans="1:11" x14ac:dyDescent="0.25">
      <c r="A200" s="150"/>
      <c r="B200" s="152"/>
      <c r="C200" s="118" t="s">
        <v>59</v>
      </c>
      <c r="D200" s="11">
        <v>26</v>
      </c>
      <c r="E200" s="12">
        <v>26</v>
      </c>
      <c r="F200" s="12">
        <v>0</v>
      </c>
      <c r="G200" s="18">
        <f t="shared" si="3"/>
        <v>0</v>
      </c>
      <c r="H200" s="12">
        <v>0</v>
      </c>
      <c r="I200" s="12">
        <v>31</v>
      </c>
      <c r="J200" s="12">
        <v>1</v>
      </c>
      <c r="K200" s="116"/>
    </row>
    <row r="201" spans="1:11" x14ac:dyDescent="0.25">
      <c r="A201" s="150"/>
      <c r="B201" s="152"/>
      <c r="C201" s="118" t="s">
        <v>60</v>
      </c>
      <c r="D201" s="11">
        <v>3.4285714285714284</v>
      </c>
      <c r="E201" s="12">
        <v>3.4285714285714284</v>
      </c>
      <c r="F201" s="12">
        <v>0</v>
      </c>
      <c r="G201" s="18">
        <f t="shared" si="3"/>
        <v>0</v>
      </c>
      <c r="H201" s="12">
        <v>0</v>
      </c>
      <c r="I201" s="12">
        <v>0.22857142857142856</v>
      </c>
      <c r="J201" s="12">
        <v>0.22857142857142856</v>
      </c>
      <c r="K201" s="116"/>
    </row>
    <row r="202" spans="1:11" x14ac:dyDescent="0.25">
      <c r="A202" s="150"/>
      <c r="B202" s="152"/>
      <c r="C202" s="118" t="s">
        <v>151</v>
      </c>
      <c r="D202" s="11">
        <v>36.428571428571431</v>
      </c>
      <c r="E202" s="12">
        <v>36.428571428571431</v>
      </c>
      <c r="F202" s="12">
        <v>0</v>
      </c>
      <c r="G202" s="18">
        <f t="shared" si="3"/>
        <v>0</v>
      </c>
      <c r="H202" s="12">
        <v>0</v>
      </c>
      <c r="I202" s="12">
        <v>32.628571428571433</v>
      </c>
      <c r="J202" s="12">
        <v>2.6285714285714286</v>
      </c>
      <c r="K202" s="116"/>
    </row>
    <row r="203" spans="1:11" x14ac:dyDescent="0.25">
      <c r="A203" s="150"/>
      <c r="B203" s="152" t="s">
        <v>40</v>
      </c>
      <c r="C203" s="118" t="s">
        <v>67</v>
      </c>
      <c r="D203" s="11">
        <v>30</v>
      </c>
      <c r="E203" s="12"/>
      <c r="F203" s="12"/>
      <c r="G203" s="18">
        <f t="shared" si="3"/>
        <v>0</v>
      </c>
      <c r="H203" s="12">
        <v>0</v>
      </c>
      <c r="I203" s="12">
        <v>0.15</v>
      </c>
      <c r="J203" s="12">
        <v>0.15</v>
      </c>
      <c r="K203" s="116"/>
    </row>
    <row r="204" spans="1:11" x14ac:dyDescent="0.25">
      <c r="A204" s="150"/>
      <c r="B204" s="152"/>
      <c r="C204" s="118" t="s">
        <v>151</v>
      </c>
      <c r="D204" s="11">
        <v>30</v>
      </c>
      <c r="E204" s="12"/>
      <c r="F204" s="12"/>
      <c r="G204" s="18">
        <f t="shared" si="3"/>
        <v>0</v>
      </c>
      <c r="H204" s="12">
        <v>0</v>
      </c>
      <c r="I204" s="12">
        <v>0.15</v>
      </c>
      <c r="J204" s="12">
        <v>0.15</v>
      </c>
      <c r="K204" s="116"/>
    </row>
    <row r="205" spans="1:11" x14ac:dyDescent="0.25">
      <c r="A205" s="150"/>
      <c r="B205" s="152" t="s">
        <v>42</v>
      </c>
      <c r="C205" s="118" t="s">
        <v>79</v>
      </c>
      <c r="D205" s="11">
        <v>187.56111111111113</v>
      </c>
      <c r="E205" s="12">
        <v>187.56111111111113</v>
      </c>
      <c r="F205" s="12">
        <v>0</v>
      </c>
      <c r="G205" s="18">
        <f t="shared" si="3"/>
        <v>0</v>
      </c>
      <c r="H205" s="12">
        <v>0</v>
      </c>
      <c r="I205" s="12">
        <v>58.861111111111114</v>
      </c>
      <c r="J205" s="12">
        <v>145.0462962962963</v>
      </c>
      <c r="K205" s="116"/>
    </row>
    <row r="206" spans="1:11" x14ac:dyDescent="0.25">
      <c r="A206" s="150"/>
      <c r="B206" s="152"/>
      <c r="C206" s="118" t="s">
        <v>80</v>
      </c>
      <c r="D206" s="11">
        <v>109.81578947368422</v>
      </c>
      <c r="E206" s="12">
        <v>107.76315789473685</v>
      </c>
      <c r="F206" s="12">
        <v>0</v>
      </c>
      <c r="G206" s="18">
        <f t="shared" si="3"/>
        <v>0</v>
      </c>
      <c r="H206" s="12">
        <v>0</v>
      </c>
      <c r="I206" s="12">
        <v>27.86447368421053</v>
      </c>
      <c r="J206" s="12">
        <v>21.039473684210527</v>
      </c>
      <c r="K206" s="116"/>
    </row>
    <row r="207" spans="1:11" x14ac:dyDescent="0.25">
      <c r="A207" s="150"/>
      <c r="B207" s="152"/>
      <c r="C207" s="118" t="s">
        <v>151</v>
      </c>
      <c r="D207" s="11">
        <v>297.37690058479535</v>
      </c>
      <c r="E207" s="12">
        <v>295.32426900584801</v>
      </c>
      <c r="F207" s="12">
        <v>0</v>
      </c>
      <c r="G207" s="18">
        <f t="shared" si="3"/>
        <v>0</v>
      </c>
      <c r="H207" s="12">
        <v>0</v>
      </c>
      <c r="I207" s="12">
        <v>86.725584795321652</v>
      </c>
      <c r="J207" s="12">
        <v>166.08576998050683</v>
      </c>
      <c r="K207" s="116"/>
    </row>
    <row r="208" spans="1:11" x14ac:dyDescent="0.25">
      <c r="A208" s="150"/>
      <c r="B208" s="152" t="s">
        <v>43</v>
      </c>
      <c r="C208" s="118" t="s">
        <v>82</v>
      </c>
      <c r="D208" s="11">
        <v>3</v>
      </c>
      <c r="E208" s="12">
        <v>3</v>
      </c>
      <c r="F208" s="12">
        <v>0</v>
      </c>
      <c r="G208" s="18">
        <f t="shared" si="3"/>
        <v>0</v>
      </c>
      <c r="H208" s="12">
        <v>0</v>
      </c>
      <c r="I208" s="12">
        <v>0.6</v>
      </c>
      <c r="J208" s="12">
        <v>0</v>
      </c>
      <c r="K208" s="116"/>
    </row>
    <row r="209" spans="1:11" x14ac:dyDescent="0.25">
      <c r="A209" s="150"/>
      <c r="B209" s="152"/>
      <c r="C209" s="118" t="s">
        <v>151</v>
      </c>
      <c r="D209" s="11">
        <v>3</v>
      </c>
      <c r="E209" s="12">
        <v>3</v>
      </c>
      <c r="F209" s="12">
        <v>0</v>
      </c>
      <c r="G209" s="18">
        <f t="shared" si="3"/>
        <v>0</v>
      </c>
      <c r="H209" s="12">
        <v>0</v>
      </c>
      <c r="I209" s="12">
        <v>0.6</v>
      </c>
      <c r="J209" s="12">
        <v>0</v>
      </c>
      <c r="K209" s="116"/>
    </row>
    <row r="210" spans="1:11" x14ac:dyDescent="0.25">
      <c r="A210" s="150"/>
      <c r="B210" s="152" t="s">
        <v>46</v>
      </c>
      <c r="C210" s="118" t="s">
        <v>91</v>
      </c>
      <c r="D210" s="11">
        <v>91.491891891891896</v>
      </c>
      <c r="E210" s="12">
        <v>91.491891891891896</v>
      </c>
      <c r="F210" s="12">
        <v>0.85135135135135132</v>
      </c>
      <c r="G210" s="18">
        <f t="shared" si="3"/>
        <v>9.3052109181141433E-3</v>
      </c>
      <c r="H210" s="12">
        <v>0</v>
      </c>
      <c r="I210" s="12">
        <v>28.435135135135134</v>
      </c>
      <c r="J210" s="12">
        <v>29.4</v>
      </c>
      <c r="K210" s="116"/>
    </row>
    <row r="211" spans="1:11" x14ac:dyDescent="0.25">
      <c r="A211" s="150"/>
      <c r="B211" s="152"/>
      <c r="C211" s="118" t="s">
        <v>93</v>
      </c>
      <c r="D211" s="11">
        <v>34.370370370370367</v>
      </c>
      <c r="E211" s="12">
        <v>34.370370370370367</v>
      </c>
      <c r="F211" s="12">
        <v>0</v>
      </c>
      <c r="G211" s="18">
        <f t="shared" si="3"/>
        <v>0</v>
      </c>
      <c r="H211" s="12">
        <v>0</v>
      </c>
      <c r="I211" s="12">
        <v>1.0666666666666667</v>
      </c>
      <c r="J211" s="12">
        <v>0.59259259259259256</v>
      </c>
      <c r="K211" s="116"/>
    </row>
    <row r="212" spans="1:11" x14ac:dyDescent="0.25">
      <c r="A212" s="150"/>
      <c r="B212" s="152"/>
      <c r="C212" s="118" t="s">
        <v>94</v>
      </c>
      <c r="D212" s="11">
        <v>55.000000000000007</v>
      </c>
      <c r="E212" s="12">
        <v>55.000000000000007</v>
      </c>
      <c r="F212" s="12">
        <v>0</v>
      </c>
      <c r="G212" s="18">
        <f t="shared" si="3"/>
        <v>0</v>
      </c>
      <c r="H212" s="12">
        <v>0</v>
      </c>
      <c r="I212" s="12">
        <v>22</v>
      </c>
      <c r="J212" s="12">
        <v>22</v>
      </c>
      <c r="K212" s="116"/>
    </row>
    <row r="213" spans="1:11" x14ac:dyDescent="0.25">
      <c r="A213" s="150"/>
      <c r="B213" s="152"/>
      <c r="C213" s="118" t="s">
        <v>95</v>
      </c>
      <c r="D213" s="11">
        <v>34.615384615384613</v>
      </c>
      <c r="E213" s="12">
        <v>34.615384615384613</v>
      </c>
      <c r="F213" s="12">
        <v>0</v>
      </c>
      <c r="G213" s="18">
        <f t="shared" si="3"/>
        <v>0</v>
      </c>
      <c r="H213" s="12">
        <v>0</v>
      </c>
      <c r="I213" s="12">
        <v>3.1730769230769229</v>
      </c>
      <c r="J213" s="12">
        <v>3.1730769230769229</v>
      </c>
      <c r="K213" s="116"/>
    </row>
    <row r="214" spans="1:11" x14ac:dyDescent="0.25">
      <c r="A214" s="150"/>
      <c r="B214" s="152"/>
      <c r="C214" s="118" t="s">
        <v>96</v>
      </c>
      <c r="D214" s="11">
        <v>462.71186440677963</v>
      </c>
      <c r="E214" s="12">
        <v>420.76271186440675</v>
      </c>
      <c r="F214" s="12">
        <v>1.1440677966101696</v>
      </c>
      <c r="G214" s="18">
        <f t="shared" si="3"/>
        <v>2.4725274725274729E-3</v>
      </c>
      <c r="H214" s="12">
        <v>0</v>
      </c>
      <c r="I214" s="12">
        <v>145.67796610169489</v>
      </c>
      <c r="J214" s="12">
        <v>84.025423728813564</v>
      </c>
      <c r="K214" s="116"/>
    </row>
    <row r="215" spans="1:11" x14ac:dyDescent="0.25">
      <c r="A215" s="150"/>
      <c r="B215" s="152"/>
      <c r="C215" s="118" t="s">
        <v>97</v>
      </c>
      <c r="D215" s="11">
        <v>96.196078431372541</v>
      </c>
      <c r="E215" s="12">
        <v>96.196078431372541</v>
      </c>
      <c r="F215" s="12">
        <v>0</v>
      </c>
      <c r="G215" s="18">
        <f t="shared" si="3"/>
        <v>0</v>
      </c>
      <c r="H215" s="12">
        <v>0</v>
      </c>
      <c r="I215" s="12">
        <v>8.5196078431372548</v>
      </c>
      <c r="J215" s="12">
        <v>8.3039215686274517</v>
      </c>
      <c r="K215" s="116"/>
    </row>
    <row r="216" spans="1:11" x14ac:dyDescent="0.25">
      <c r="A216" s="150"/>
      <c r="B216" s="152"/>
      <c r="C216" s="118" t="s">
        <v>151</v>
      </c>
      <c r="D216" s="11">
        <v>774.38558971579914</v>
      </c>
      <c r="E216" s="12">
        <v>732.43643717342616</v>
      </c>
      <c r="F216" s="12">
        <v>1.9954191479615209</v>
      </c>
      <c r="G216" s="18">
        <f t="shared" si="3"/>
        <v>2.5767772211435949E-3</v>
      </c>
      <c r="H216" s="12">
        <v>0</v>
      </c>
      <c r="I216" s="12">
        <v>208.87245266971087</v>
      </c>
      <c r="J216" s="12">
        <v>147.49501481311054</v>
      </c>
      <c r="K216" s="116"/>
    </row>
    <row r="217" spans="1:11" x14ac:dyDescent="0.25">
      <c r="A217" s="150"/>
      <c r="B217" s="152" t="s">
        <v>151</v>
      </c>
      <c r="C217" s="118" t="s">
        <v>51</v>
      </c>
      <c r="D217" s="11">
        <v>452.57142857142856</v>
      </c>
      <c r="E217" s="12">
        <v>452.57142857142856</v>
      </c>
      <c r="F217" s="12">
        <v>0</v>
      </c>
      <c r="G217" s="18">
        <f t="shared" si="3"/>
        <v>0</v>
      </c>
      <c r="H217" s="12">
        <v>0</v>
      </c>
      <c r="I217" s="12">
        <v>123.0952380952381</v>
      </c>
      <c r="J217" s="12">
        <v>104.76190476190477</v>
      </c>
      <c r="K217" s="116"/>
    </row>
    <row r="218" spans="1:11" x14ac:dyDescent="0.25">
      <c r="A218" s="150"/>
      <c r="B218" s="152"/>
      <c r="C218" s="118" t="s">
        <v>52</v>
      </c>
      <c r="D218" s="11">
        <v>89.533333333333331</v>
      </c>
      <c r="E218" s="12">
        <v>89.533333333333331</v>
      </c>
      <c r="F218" s="12">
        <v>453.33333333333331</v>
      </c>
      <c r="G218" s="18">
        <f t="shared" si="3"/>
        <v>5.0632911392405067</v>
      </c>
      <c r="H218" s="12">
        <v>453.33333333333331</v>
      </c>
      <c r="I218" s="12">
        <v>31.733333333333331</v>
      </c>
      <c r="J218" s="12">
        <v>14.733333333333333</v>
      </c>
      <c r="K218" s="116"/>
    </row>
    <row r="219" spans="1:11" x14ac:dyDescent="0.25">
      <c r="A219" s="150"/>
      <c r="B219" s="152"/>
      <c r="C219" s="118" t="s">
        <v>54</v>
      </c>
      <c r="D219" s="11">
        <v>57.89473684210526</v>
      </c>
      <c r="E219" s="12">
        <v>32.89473684210526</v>
      </c>
      <c r="F219" s="12">
        <v>0</v>
      </c>
      <c r="G219" s="18">
        <f t="shared" si="3"/>
        <v>0</v>
      </c>
      <c r="H219" s="12">
        <v>0</v>
      </c>
      <c r="I219" s="12">
        <v>9.0789473684210531</v>
      </c>
      <c r="J219" s="12">
        <v>10.657894736842106</v>
      </c>
      <c r="K219" s="116"/>
    </row>
    <row r="220" spans="1:11" x14ac:dyDescent="0.25">
      <c r="A220" s="150"/>
      <c r="B220" s="152"/>
      <c r="C220" s="118" t="s">
        <v>55</v>
      </c>
      <c r="D220" s="11">
        <v>17.5</v>
      </c>
      <c r="E220" s="12">
        <v>17.5</v>
      </c>
      <c r="F220" s="12">
        <v>0</v>
      </c>
      <c r="G220" s="18">
        <f t="shared" si="3"/>
        <v>0</v>
      </c>
      <c r="H220" s="12">
        <v>0</v>
      </c>
      <c r="I220" s="12">
        <v>7</v>
      </c>
      <c r="J220" s="12">
        <v>6.6</v>
      </c>
      <c r="K220" s="116"/>
    </row>
    <row r="221" spans="1:11" x14ac:dyDescent="0.25">
      <c r="A221" s="150"/>
      <c r="B221" s="152"/>
      <c r="C221" s="118" t="s">
        <v>57</v>
      </c>
      <c r="D221" s="11">
        <v>7</v>
      </c>
      <c r="E221" s="12">
        <v>7</v>
      </c>
      <c r="F221" s="12">
        <v>0</v>
      </c>
      <c r="G221" s="18">
        <f t="shared" si="3"/>
        <v>0</v>
      </c>
      <c r="H221" s="12">
        <v>0</v>
      </c>
      <c r="I221" s="12">
        <v>1.4</v>
      </c>
      <c r="J221" s="12">
        <v>1.4</v>
      </c>
      <c r="K221" s="116"/>
    </row>
    <row r="222" spans="1:11" x14ac:dyDescent="0.25">
      <c r="A222" s="150"/>
      <c r="B222" s="152"/>
      <c r="C222" s="118" t="s">
        <v>59</v>
      </c>
      <c r="D222" s="11">
        <v>26</v>
      </c>
      <c r="E222" s="12">
        <v>26</v>
      </c>
      <c r="F222" s="12">
        <v>0</v>
      </c>
      <c r="G222" s="18">
        <f t="shared" si="3"/>
        <v>0</v>
      </c>
      <c r="H222" s="12">
        <v>0</v>
      </c>
      <c r="I222" s="12">
        <v>31</v>
      </c>
      <c r="J222" s="12">
        <v>1</v>
      </c>
      <c r="K222" s="116"/>
    </row>
    <row r="223" spans="1:11" x14ac:dyDescent="0.25">
      <c r="A223" s="150"/>
      <c r="B223" s="152"/>
      <c r="C223" s="118" t="s">
        <v>60</v>
      </c>
      <c r="D223" s="11">
        <v>3.4285714285714284</v>
      </c>
      <c r="E223" s="12">
        <v>3.4285714285714284</v>
      </c>
      <c r="F223" s="12">
        <v>0</v>
      </c>
      <c r="G223" s="18">
        <f t="shared" si="3"/>
        <v>0</v>
      </c>
      <c r="H223" s="12">
        <v>0</v>
      </c>
      <c r="I223" s="12">
        <v>0.22857142857142856</v>
      </c>
      <c r="J223" s="12">
        <v>0.22857142857142856</v>
      </c>
      <c r="K223" s="116"/>
    </row>
    <row r="224" spans="1:11" x14ac:dyDescent="0.25">
      <c r="A224" s="150"/>
      <c r="B224" s="152"/>
      <c r="C224" s="118" t="s">
        <v>67</v>
      </c>
      <c r="D224" s="11">
        <v>30</v>
      </c>
      <c r="E224" s="12"/>
      <c r="F224" s="12"/>
      <c r="G224" s="18">
        <f t="shared" si="3"/>
        <v>0</v>
      </c>
      <c r="H224" s="12">
        <v>0</v>
      </c>
      <c r="I224" s="12">
        <v>0.15</v>
      </c>
      <c r="J224" s="12">
        <v>0.15</v>
      </c>
      <c r="K224" s="116"/>
    </row>
    <row r="225" spans="1:11" x14ac:dyDescent="0.25">
      <c r="A225" s="150"/>
      <c r="B225" s="152"/>
      <c r="C225" s="118" t="s">
        <v>79</v>
      </c>
      <c r="D225" s="11">
        <v>187.56111111111113</v>
      </c>
      <c r="E225" s="12">
        <v>187.56111111111113</v>
      </c>
      <c r="F225" s="12">
        <v>0</v>
      </c>
      <c r="G225" s="18">
        <f t="shared" si="3"/>
        <v>0</v>
      </c>
      <c r="H225" s="12">
        <v>0</v>
      </c>
      <c r="I225" s="12">
        <v>58.861111111111114</v>
      </c>
      <c r="J225" s="12">
        <v>145.0462962962963</v>
      </c>
      <c r="K225" s="116"/>
    </row>
    <row r="226" spans="1:11" x14ac:dyDescent="0.25">
      <c r="A226" s="150"/>
      <c r="B226" s="152"/>
      <c r="C226" s="118" t="s">
        <v>80</v>
      </c>
      <c r="D226" s="11">
        <v>109.81578947368422</v>
      </c>
      <c r="E226" s="12">
        <v>107.76315789473685</v>
      </c>
      <c r="F226" s="12">
        <v>0</v>
      </c>
      <c r="G226" s="18">
        <f t="shared" si="3"/>
        <v>0</v>
      </c>
      <c r="H226" s="12">
        <v>0</v>
      </c>
      <c r="I226" s="12">
        <v>27.86447368421053</v>
      </c>
      <c r="J226" s="12">
        <v>21.039473684210527</v>
      </c>
      <c r="K226" s="116"/>
    </row>
    <row r="227" spans="1:11" x14ac:dyDescent="0.25">
      <c r="A227" s="150"/>
      <c r="B227" s="152"/>
      <c r="C227" s="118" t="s">
        <v>82</v>
      </c>
      <c r="D227" s="11">
        <v>3</v>
      </c>
      <c r="E227" s="12">
        <v>3</v>
      </c>
      <c r="F227" s="12">
        <v>0</v>
      </c>
      <c r="G227" s="18">
        <f t="shared" si="3"/>
        <v>0</v>
      </c>
      <c r="H227" s="12">
        <v>0</v>
      </c>
      <c r="I227" s="12">
        <v>0.6</v>
      </c>
      <c r="J227" s="12">
        <v>0</v>
      </c>
      <c r="K227" s="116"/>
    </row>
    <row r="228" spans="1:11" x14ac:dyDescent="0.25">
      <c r="A228" s="150"/>
      <c r="B228" s="152"/>
      <c r="C228" s="118" t="s">
        <v>91</v>
      </c>
      <c r="D228" s="11">
        <v>91.491891891891896</v>
      </c>
      <c r="E228" s="12">
        <v>91.491891891891896</v>
      </c>
      <c r="F228" s="12">
        <v>0.85135135135135132</v>
      </c>
      <c r="G228" s="18">
        <f t="shared" si="3"/>
        <v>9.3052109181141433E-3</v>
      </c>
      <c r="H228" s="12">
        <v>0</v>
      </c>
      <c r="I228" s="12">
        <v>28.435135135135134</v>
      </c>
      <c r="J228" s="12">
        <v>29.4</v>
      </c>
      <c r="K228" s="116"/>
    </row>
    <row r="229" spans="1:11" x14ac:dyDescent="0.25">
      <c r="A229" s="150"/>
      <c r="B229" s="152"/>
      <c r="C229" s="118" t="s">
        <v>93</v>
      </c>
      <c r="D229" s="11">
        <v>34.370370370370367</v>
      </c>
      <c r="E229" s="12">
        <v>34.370370370370367</v>
      </c>
      <c r="F229" s="12">
        <v>0</v>
      </c>
      <c r="G229" s="18">
        <f t="shared" si="3"/>
        <v>0</v>
      </c>
      <c r="H229" s="12">
        <v>0</v>
      </c>
      <c r="I229" s="12">
        <v>1.0666666666666667</v>
      </c>
      <c r="J229" s="12">
        <v>0.59259259259259256</v>
      </c>
      <c r="K229" s="116"/>
    </row>
    <row r="230" spans="1:11" x14ac:dyDescent="0.25">
      <c r="A230" s="150"/>
      <c r="B230" s="152"/>
      <c r="C230" s="118" t="s">
        <v>94</v>
      </c>
      <c r="D230" s="11">
        <v>55.000000000000007</v>
      </c>
      <c r="E230" s="12">
        <v>55.000000000000007</v>
      </c>
      <c r="F230" s="12">
        <v>0</v>
      </c>
      <c r="G230" s="18">
        <f t="shared" si="3"/>
        <v>0</v>
      </c>
      <c r="H230" s="12">
        <v>0</v>
      </c>
      <c r="I230" s="12">
        <v>22</v>
      </c>
      <c r="J230" s="12">
        <v>22</v>
      </c>
      <c r="K230" s="116"/>
    </row>
    <row r="231" spans="1:11" x14ac:dyDescent="0.25">
      <c r="A231" s="150"/>
      <c r="B231" s="152"/>
      <c r="C231" s="118" t="s">
        <v>95</v>
      </c>
      <c r="D231" s="11">
        <v>34.615384615384613</v>
      </c>
      <c r="E231" s="12">
        <v>34.615384615384613</v>
      </c>
      <c r="F231" s="12">
        <v>0</v>
      </c>
      <c r="G231" s="18">
        <f t="shared" si="3"/>
        <v>0</v>
      </c>
      <c r="H231" s="12">
        <v>0</v>
      </c>
      <c r="I231" s="12">
        <v>3.1730769230769229</v>
      </c>
      <c r="J231" s="12">
        <v>3.1730769230769229</v>
      </c>
      <c r="K231" s="116"/>
    </row>
    <row r="232" spans="1:11" x14ac:dyDescent="0.25">
      <c r="A232" s="150"/>
      <c r="B232" s="152"/>
      <c r="C232" s="118" t="s">
        <v>96</v>
      </c>
      <c r="D232" s="11">
        <v>462.71186440677963</v>
      </c>
      <c r="E232" s="12">
        <v>420.76271186440675</v>
      </c>
      <c r="F232" s="12">
        <v>1.1440677966101696</v>
      </c>
      <c r="G232" s="18">
        <f t="shared" si="3"/>
        <v>2.4725274725274729E-3</v>
      </c>
      <c r="H232" s="12">
        <v>0</v>
      </c>
      <c r="I232" s="12">
        <v>145.67796610169489</v>
      </c>
      <c r="J232" s="12">
        <v>84.025423728813564</v>
      </c>
      <c r="K232" s="116"/>
    </row>
    <row r="233" spans="1:11" x14ac:dyDescent="0.25">
      <c r="A233" s="150"/>
      <c r="B233" s="152"/>
      <c r="C233" s="118" t="s">
        <v>97</v>
      </c>
      <c r="D233" s="11">
        <v>96.196078431372541</v>
      </c>
      <c r="E233" s="12">
        <v>96.196078431372541</v>
      </c>
      <c r="F233" s="12">
        <v>0</v>
      </c>
      <c r="G233" s="18">
        <f t="shared" si="3"/>
        <v>0</v>
      </c>
      <c r="H233" s="12">
        <v>0</v>
      </c>
      <c r="I233" s="12">
        <v>8.5196078431372548</v>
      </c>
      <c r="J233" s="12">
        <v>8.3039215686274517</v>
      </c>
      <c r="K233" s="116"/>
    </row>
    <row r="234" spans="1:11" x14ac:dyDescent="0.25">
      <c r="A234" s="150"/>
      <c r="B234" s="152"/>
      <c r="C234" s="118" t="s">
        <v>151</v>
      </c>
      <c r="D234" s="11">
        <v>1758.6905604760332</v>
      </c>
      <c r="E234" s="12">
        <v>1659.6887763547124</v>
      </c>
      <c r="F234" s="12">
        <v>455.32875248129466</v>
      </c>
      <c r="G234" s="18">
        <f t="shared" si="3"/>
        <v>0.25890214157858937</v>
      </c>
      <c r="H234" s="12">
        <v>453.33333333333314</v>
      </c>
      <c r="I234" s="12">
        <v>499.88412769059636</v>
      </c>
      <c r="J234" s="12">
        <v>453.11248905426896</v>
      </c>
      <c r="K234" s="116"/>
    </row>
    <row r="235" spans="1:11" x14ac:dyDescent="0.25">
      <c r="A235" s="150" t="s">
        <v>175</v>
      </c>
      <c r="B235" s="152" t="s">
        <v>144</v>
      </c>
      <c r="C235" s="118" t="s">
        <v>51</v>
      </c>
      <c r="D235" s="11">
        <v>18.857142857142858</v>
      </c>
      <c r="E235" s="12">
        <v>18.857142857142858</v>
      </c>
      <c r="F235" s="12">
        <v>0</v>
      </c>
      <c r="G235" s="18">
        <f t="shared" si="3"/>
        <v>0</v>
      </c>
      <c r="H235" s="12">
        <v>0</v>
      </c>
      <c r="I235" s="12">
        <v>85.223809523809521</v>
      </c>
      <c r="J235" s="12">
        <v>85.276190476190479</v>
      </c>
      <c r="K235" s="116"/>
    </row>
    <row r="236" spans="1:11" x14ac:dyDescent="0.25">
      <c r="A236" s="150"/>
      <c r="B236" s="152"/>
      <c r="C236" s="118" t="s">
        <v>52</v>
      </c>
      <c r="D236" s="11">
        <v>2.833333333333333</v>
      </c>
      <c r="E236" s="12">
        <v>2.833333333333333</v>
      </c>
      <c r="F236" s="12">
        <v>0</v>
      </c>
      <c r="G236" s="18">
        <f t="shared" si="3"/>
        <v>0</v>
      </c>
      <c r="H236" s="12">
        <v>0</v>
      </c>
      <c r="I236" s="12">
        <v>0.62333333333333329</v>
      </c>
      <c r="J236" s="12">
        <v>0.62333333333333329</v>
      </c>
      <c r="K236" s="116"/>
    </row>
    <row r="237" spans="1:11" x14ac:dyDescent="0.25">
      <c r="A237" s="150"/>
      <c r="B237" s="152"/>
      <c r="C237" s="118" t="s">
        <v>55</v>
      </c>
      <c r="D237" s="11">
        <v>17.5</v>
      </c>
      <c r="E237" s="12">
        <v>17.5</v>
      </c>
      <c r="F237" s="12">
        <v>0</v>
      </c>
      <c r="G237" s="18">
        <f t="shared" si="3"/>
        <v>0</v>
      </c>
      <c r="H237" s="12">
        <v>0</v>
      </c>
      <c r="I237" s="12">
        <v>7</v>
      </c>
      <c r="J237" s="12">
        <v>6.6</v>
      </c>
      <c r="K237" s="116"/>
    </row>
    <row r="238" spans="1:11" x14ac:dyDescent="0.25">
      <c r="A238" s="150"/>
      <c r="B238" s="152"/>
      <c r="C238" s="118" t="s">
        <v>151</v>
      </c>
      <c r="D238" s="11">
        <v>39.19047619047619</v>
      </c>
      <c r="E238" s="12">
        <v>39.19047619047619</v>
      </c>
      <c r="F238" s="12">
        <v>0</v>
      </c>
      <c r="G238" s="18">
        <f t="shared" si="3"/>
        <v>0</v>
      </c>
      <c r="H238" s="12">
        <v>0</v>
      </c>
      <c r="I238" s="12">
        <v>92.847142857142856</v>
      </c>
      <c r="J238" s="12">
        <v>92.499523809523822</v>
      </c>
      <c r="K238" s="116"/>
    </row>
    <row r="239" spans="1:11" x14ac:dyDescent="0.25">
      <c r="A239" s="150"/>
      <c r="B239" s="152" t="s">
        <v>39</v>
      </c>
      <c r="C239" s="118" t="s">
        <v>57</v>
      </c>
      <c r="D239" s="11">
        <v>8</v>
      </c>
      <c r="E239" s="12">
        <v>8</v>
      </c>
      <c r="F239" s="12">
        <v>0</v>
      </c>
      <c r="G239" s="18">
        <f t="shared" si="3"/>
        <v>0</v>
      </c>
      <c r="H239" s="12">
        <v>0</v>
      </c>
      <c r="I239" s="12">
        <v>1.6</v>
      </c>
      <c r="J239" s="12">
        <v>1.6</v>
      </c>
      <c r="K239" s="116"/>
    </row>
    <row r="240" spans="1:11" x14ac:dyDescent="0.25">
      <c r="A240" s="150"/>
      <c r="B240" s="152"/>
      <c r="C240" s="118" t="s">
        <v>58</v>
      </c>
      <c r="D240" s="11">
        <v>29.5</v>
      </c>
      <c r="E240" s="12">
        <v>29.5</v>
      </c>
      <c r="F240" s="12">
        <v>0</v>
      </c>
      <c r="G240" s="18">
        <f t="shared" si="3"/>
        <v>0</v>
      </c>
      <c r="H240" s="12">
        <v>0</v>
      </c>
      <c r="I240" s="12">
        <v>4.4000000000000004</v>
      </c>
      <c r="J240" s="12">
        <v>4.4000000000000004</v>
      </c>
      <c r="K240" s="116"/>
    </row>
    <row r="241" spans="1:11" x14ac:dyDescent="0.25">
      <c r="A241" s="150"/>
      <c r="B241" s="152"/>
      <c r="C241" s="118" t="s">
        <v>59</v>
      </c>
      <c r="D241" s="11">
        <v>4.5</v>
      </c>
      <c r="E241" s="12">
        <v>3.75</v>
      </c>
      <c r="F241" s="12">
        <v>0</v>
      </c>
      <c r="G241" s="18">
        <f t="shared" si="3"/>
        <v>0</v>
      </c>
      <c r="H241" s="12">
        <v>0</v>
      </c>
      <c r="I241" s="12">
        <v>1</v>
      </c>
      <c r="J241" s="12">
        <v>0</v>
      </c>
      <c r="K241" s="116"/>
    </row>
    <row r="242" spans="1:11" x14ac:dyDescent="0.25">
      <c r="A242" s="150"/>
      <c r="B242" s="152"/>
      <c r="C242" s="118" t="s">
        <v>60</v>
      </c>
      <c r="D242" s="11">
        <v>0.2857142857142857</v>
      </c>
      <c r="E242" s="12">
        <v>0.2857142857142857</v>
      </c>
      <c r="F242" s="12">
        <v>1.7142857142857142</v>
      </c>
      <c r="G242" s="18">
        <f t="shared" si="3"/>
        <v>6</v>
      </c>
      <c r="H242" s="12">
        <v>0</v>
      </c>
      <c r="I242" s="12">
        <v>0.11428571428571428</v>
      </c>
      <c r="J242" s="12">
        <v>0.11428571428571428</v>
      </c>
      <c r="K242" s="116"/>
    </row>
    <row r="243" spans="1:11" x14ac:dyDescent="0.25">
      <c r="A243" s="150"/>
      <c r="B243" s="152"/>
      <c r="C243" s="118" t="s">
        <v>61</v>
      </c>
      <c r="D243" s="11">
        <v>14</v>
      </c>
      <c r="E243" s="12">
        <v>14</v>
      </c>
      <c r="F243" s="12"/>
      <c r="G243" s="18">
        <f t="shared" si="3"/>
        <v>0</v>
      </c>
      <c r="H243" s="12"/>
      <c r="I243" s="12"/>
      <c r="J243" s="12"/>
      <c r="K243" s="116"/>
    </row>
    <row r="244" spans="1:11" x14ac:dyDescent="0.25">
      <c r="A244" s="150"/>
      <c r="B244" s="152"/>
      <c r="C244" s="118" t="s">
        <v>65</v>
      </c>
      <c r="D244" s="11">
        <v>2.4050000000000002</v>
      </c>
      <c r="E244" s="12">
        <v>2.4050000000000002</v>
      </c>
      <c r="F244" s="12">
        <v>0</v>
      </c>
      <c r="G244" s="18">
        <f t="shared" si="3"/>
        <v>0</v>
      </c>
      <c r="H244" s="12">
        <v>0</v>
      </c>
      <c r="I244" s="12">
        <v>0.25</v>
      </c>
      <c r="J244" s="12">
        <v>0.1</v>
      </c>
      <c r="K244" s="116"/>
    </row>
    <row r="245" spans="1:11" x14ac:dyDescent="0.25">
      <c r="A245" s="150"/>
      <c r="B245" s="152"/>
      <c r="C245" s="118" t="s">
        <v>151</v>
      </c>
      <c r="D245" s="11">
        <v>58.690714285714286</v>
      </c>
      <c r="E245" s="12">
        <v>57.940714285714286</v>
      </c>
      <c r="F245" s="12">
        <v>1.7142857142857144</v>
      </c>
      <c r="G245" s="18">
        <f t="shared" si="3"/>
        <v>2.920880645514623E-2</v>
      </c>
      <c r="H245" s="12">
        <v>0</v>
      </c>
      <c r="I245" s="12">
        <v>7.3642857142857139</v>
      </c>
      <c r="J245" s="12">
        <v>6.2142857142857144</v>
      </c>
      <c r="K245" s="116"/>
    </row>
    <row r="246" spans="1:11" x14ac:dyDescent="0.25">
      <c r="A246" s="150"/>
      <c r="B246" s="152" t="s">
        <v>40</v>
      </c>
      <c r="C246" s="118" t="s">
        <v>68</v>
      </c>
      <c r="D246" s="11">
        <v>0.68181818181818177</v>
      </c>
      <c r="E246" s="12">
        <v>0.68181818181818177</v>
      </c>
      <c r="F246" s="12">
        <v>0</v>
      </c>
      <c r="G246" s="18">
        <f t="shared" si="3"/>
        <v>0</v>
      </c>
      <c r="H246" s="12">
        <v>0</v>
      </c>
      <c r="I246" s="12">
        <v>0.13636363636363635</v>
      </c>
      <c r="J246" s="12">
        <v>0.13636363636363635</v>
      </c>
      <c r="K246" s="116"/>
    </row>
    <row r="247" spans="1:11" x14ac:dyDescent="0.25">
      <c r="A247" s="150"/>
      <c r="B247" s="152"/>
      <c r="C247" s="118" t="s">
        <v>70</v>
      </c>
      <c r="D247" s="11">
        <v>0.5</v>
      </c>
      <c r="E247" s="12">
        <v>0.5</v>
      </c>
      <c r="F247" s="12">
        <v>0</v>
      </c>
      <c r="G247" s="18">
        <f t="shared" si="3"/>
        <v>0</v>
      </c>
      <c r="H247" s="12">
        <v>0</v>
      </c>
      <c r="I247" s="12">
        <v>0.25</v>
      </c>
      <c r="J247" s="12">
        <v>0.2</v>
      </c>
      <c r="K247" s="116"/>
    </row>
    <row r="248" spans="1:11" x14ac:dyDescent="0.25">
      <c r="A248" s="150"/>
      <c r="B248" s="152"/>
      <c r="C248" s="118" t="s">
        <v>151</v>
      </c>
      <c r="D248" s="11">
        <v>1.1818181818181817</v>
      </c>
      <c r="E248" s="12">
        <v>1.1818181818181817</v>
      </c>
      <c r="F248" s="12">
        <v>0</v>
      </c>
      <c r="G248" s="18">
        <f t="shared" si="3"/>
        <v>0</v>
      </c>
      <c r="H248" s="12">
        <v>0</v>
      </c>
      <c r="I248" s="12">
        <v>0.38636363636363635</v>
      </c>
      <c r="J248" s="12">
        <v>0.33636363636363636</v>
      </c>
      <c r="K248" s="116"/>
    </row>
    <row r="249" spans="1:11" x14ac:dyDescent="0.25">
      <c r="A249" s="150"/>
      <c r="B249" s="152" t="s">
        <v>41</v>
      </c>
      <c r="C249" s="118" t="s">
        <v>74</v>
      </c>
      <c r="D249" s="11">
        <v>2.6956521739130435</v>
      </c>
      <c r="E249" s="12">
        <v>2.6956521739130435</v>
      </c>
      <c r="F249" s="12">
        <v>0</v>
      </c>
      <c r="G249" s="18">
        <f t="shared" si="3"/>
        <v>0</v>
      </c>
      <c r="H249" s="12">
        <v>0</v>
      </c>
      <c r="I249" s="12">
        <v>3.6391304347826088</v>
      </c>
      <c r="J249" s="12">
        <v>3.6391304347826088</v>
      </c>
      <c r="K249" s="116"/>
    </row>
    <row r="250" spans="1:11" x14ac:dyDescent="0.25">
      <c r="A250" s="150"/>
      <c r="B250" s="152"/>
      <c r="C250" s="118" t="s">
        <v>75</v>
      </c>
      <c r="D250" s="11">
        <v>6.25E-2</v>
      </c>
      <c r="E250" s="12">
        <v>6.25E-2</v>
      </c>
      <c r="F250" s="12">
        <v>0</v>
      </c>
      <c r="G250" s="18">
        <f t="shared" si="3"/>
        <v>0</v>
      </c>
      <c r="H250" s="12">
        <v>0</v>
      </c>
      <c r="I250" s="12">
        <v>1.25</v>
      </c>
      <c r="J250" s="12">
        <v>1.25</v>
      </c>
      <c r="K250" s="116"/>
    </row>
    <row r="251" spans="1:11" x14ac:dyDescent="0.25">
      <c r="A251" s="150"/>
      <c r="B251" s="152"/>
      <c r="C251" s="118" t="s">
        <v>151</v>
      </c>
      <c r="D251" s="11">
        <v>2.7581521739130435</v>
      </c>
      <c r="E251" s="12">
        <v>2.7581521739130435</v>
      </c>
      <c r="F251" s="12">
        <v>0</v>
      </c>
      <c r="G251" s="18">
        <f t="shared" si="3"/>
        <v>0</v>
      </c>
      <c r="H251" s="12">
        <v>0</v>
      </c>
      <c r="I251" s="12">
        <v>4.8891304347826088</v>
      </c>
      <c r="J251" s="12">
        <v>4.8891304347826088</v>
      </c>
      <c r="K251" s="116"/>
    </row>
    <row r="252" spans="1:11" x14ac:dyDescent="0.25">
      <c r="A252" s="150"/>
      <c r="B252" s="152" t="s">
        <v>42</v>
      </c>
      <c r="C252" s="118" t="s">
        <v>79</v>
      </c>
      <c r="D252" s="11">
        <v>22.87037037037037</v>
      </c>
      <c r="E252" s="12">
        <v>22.87037037037037</v>
      </c>
      <c r="F252" s="12">
        <v>0</v>
      </c>
      <c r="G252" s="18">
        <f t="shared" si="3"/>
        <v>0</v>
      </c>
      <c r="H252" s="12">
        <v>0</v>
      </c>
      <c r="I252" s="12">
        <v>1.3240740740740742</v>
      </c>
      <c r="J252" s="12">
        <v>1.3240740740740742</v>
      </c>
      <c r="K252" s="116"/>
    </row>
    <row r="253" spans="1:11" x14ac:dyDescent="0.25">
      <c r="A253" s="150"/>
      <c r="B253" s="152"/>
      <c r="C253" s="118" t="s">
        <v>80</v>
      </c>
      <c r="D253" s="11">
        <v>62.60526315789474</v>
      </c>
      <c r="E253" s="12">
        <v>61.578947368421055</v>
      </c>
      <c r="F253" s="12">
        <v>0</v>
      </c>
      <c r="G253" s="18">
        <f t="shared" si="3"/>
        <v>0</v>
      </c>
      <c r="H253" s="12">
        <v>0</v>
      </c>
      <c r="I253" s="12">
        <v>20.013157894736846</v>
      </c>
      <c r="J253" s="12">
        <v>17.550000000000004</v>
      </c>
      <c r="K253" s="116"/>
    </row>
    <row r="254" spans="1:11" x14ac:dyDescent="0.25">
      <c r="A254" s="150"/>
      <c r="B254" s="152"/>
      <c r="C254" s="118" t="s">
        <v>151</v>
      </c>
      <c r="D254" s="11">
        <v>85.475633528265121</v>
      </c>
      <c r="E254" s="12">
        <v>84.449317738791422</v>
      </c>
      <c r="F254" s="12">
        <v>0</v>
      </c>
      <c r="G254" s="18">
        <f t="shared" si="3"/>
        <v>0</v>
      </c>
      <c r="H254" s="12">
        <v>0</v>
      </c>
      <c r="I254" s="12">
        <v>21.337231968810922</v>
      </c>
      <c r="J254" s="12">
        <v>18.87407407407408</v>
      </c>
      <c r="K254" s="116"/>
    </row>
    <row r="255" spans="1:11" x14ac:dyDescent="0.25">
      <c r="A255" s="150"/>
      <c r="B255" s="152" t="s">
        <v>43</v>
      </c>
      <c r="C255" s="118" t="s">
        <v>81</v>
      </c>
      <c r="D255" s="11">
        <v>1.6</v>
      </c>
      <c r="E255" s="12">
        <v>1.6</v>
      </c>
      <c r="F255" s="12">
        <v>0</v>
      </c>
      <c r="G255" s="18">
        <f t="shared" si="3"/>
        <v>0</v>
      </c>
      <c r="H255" s="12">
        <v>0</v>
      </c>
      <c r="I255" s="12">
        <v>2</v>
      </c>
      <c r="J255" s="12">
        <v>2</v>
      </c>
      <c r="K255" s="116"/>
    </row>
    <row r="256" spans="1:11" x14ac:dyDescent="0.25">
      <c r="A256" s="150"/>
      <c r="B256" s="152"/>
      <c r="C256" s="118" t="s">
        <v>151</v>
      </c>
      <c r="D256" s="11">
        <v>1.6</v>
      </c>
      <c r="E256" s="12">
        <v>1.6</v>
      </c>
      <c r="F256" s="12">
        <v>0</v>
      </c>
      <c r="G256" s="18">
        <f t="shared" si="3"/>
        <v>0</v>
      </c>
      <c r="H256" s="12">
        <v>0</v>
      </c>
      <c r="I256" s="12">
        <v>2</v>
      </c>
      <c r="J256" s="12">
        <v>2</v>
      </c>
      <c r="K256" s="116"/>
    </row>
    <row r="257" spans="1:11" x14ac:dyDescent="0.25">
      <c r="A257" s="150"/>
      <c r="B257" s="152" t="s">
        <v>44</v>
      </c>
      <c r="C257" s="118" t="s">
        <v>84</v>
      </c>
      <c r="D257" s="11">
        <v>1.2272727272727273</v>
      </c>
      <c r="E257" s="12">
        <v>1.2272727272727273</v>
      </c>
      <c r="F257" s="12">
        <v>0</v>
      </c>
      <c r="G257" s="18">
        <f t="shared" si="3"/>
        <v>0</v>
      </c>
      <c r="H257" s="12">
        <v>0</v>
      </c>
      <c r="I257" s="12">
        <v>0.24545454545454548</v>
      </c>
      <c r="J257" s="12">
        <v>0.24545454545454548</v>
      </c>
      <c r="K257" s="116"/>
    </row>
    <row r="258" spans="1:11" x14ac:dyDescent="0.25">
      <c r="A258" s="150"/>
      <c r="B258" s="152"/>
      <c r="C258" s="118" t="s">
        <v>151</v>
      </c>
      <c r="D258" s="11">
        <v>1.2272727272727273</v>
      </c>
      <c r="E258" s="12">
        <v>1.2272727272727273</v>
      </c>
      <c r="F258" s="12">
        <v>0</v>
      </c>
      <c r="G258" s="18">
        <f t="shared" si="3"/>
        <v>0</v>
      </c>
      <c r="H258" s="12">
        <v>0</v>
      </c>
      <c r="I258" s="12">
        <v>0.24545454545454548</v>
      </c>
      <c r="J258" s="12">
        <v>0.24545454545454548</v>
      </c>
      <c r="K258" s="116"/>
    </row>
    <row r="259" spans="1:11" x14ac:dyDescent="0.25">
      <c r="A259" s="150"/>
      <c r="B259" s="152" t="s">
        <v>45</v>
      </c>
      <c r="C259" s="118" t="s">
        <v>90</v>
      </c>
      <c r="D259" s="11">
        <v>1.25</v>
      </c>
      <c r="E259" s="12">
        <v>1.25</v>
      </c>
      <c r="F259" s="12">
        <v>0</v>
      </c>
      <c r="G259" s="18">
        <f t="shared" ref="G259:G322" si="4">F259/D259</f>
        <v>0</v>
      </c>
      <c r="H259" s="12">
        <v>0</v>
      </c>
      <c r="I259" s="12">
        <v>0.1</v>
      </c>
      <c r="J259" s="12">
        <v>0.2</v>
      </c>
      <c r="K259" s="116"/>
    </row>
    <row r="260" spans="1:11" x14ac:dyDescent="0.25">
      <c r="A260" s="150"/>
      <c r="B260" s="152"/>
      <c r="C260" s="118" t="s">
        <v>151</v>
      </c>
      <c r="D260" s="11">
        <v>1.25</v>
      </c>
      <c r="E260" s="12">
        <v>1.25</v>
      </c>
      <c r="F260" s="12">
        <v>0</v>
      </c>
      <c r="G260" s="18">
        <f t="shared" si="4"/>
        <v>0</v>
      </c>
      <c r="H260" s="12">
        <v>0</v>
      </c>
      <c r="I260" s="12">
        <v>0.1</v>
      </c>
      <c r="J260" s="12">
        <v>0.2</v>
      </c>
      <c r="K260" s="116"/>
    </row>
    <row r="261" spans="1:11" x14ac:dyDescent="0.25">
      <c r="A261" s="150"/>
      <c r="B261" s="152" t="s">
        <v>46</v>
      </c>
      <c r="C261" s="118" t="s">
        <v>93</v>
      </c>
      <c r="D261" s="11">
        <v>2.074074074074074</v>
      </c>
      <c r="E261" s="12">
        <v>2.074074074074074</v>
      </c>
      <c r="F261" s="12">
        <v>0</v>
      </c>
      <c r="G261" s="18">
        <f t="shared" si="4"/>
        <v>0</v>
      </c>
      <c r="H261" s="12">
        <v>0</v>
      </c>
      <c r="I261" s="12">
        <v>0</v>
      </c>
      <c r="J261" s="12">
        <v>0</v>
      </c>
      <c r="K261" s="116"/>
    </row>
    <row r="262" spans="1:11" x14ac:dyDescent="0.25">
      <c r="A262" s="150"/>
      <c r="B262" s="152"/>
      <c r="C262" s="118" t="s">
        <v>94</v>
      </c>
      <c r="D262" s="11">
        <v>2.2000000000000002</v>
      </c>
      <c r="E262" s="12">
        <v>2.2000000000000002</v>
      </c>
      <c r="F262" s="12">
        <v>0</v>
      </c>
      <c r="G262" s="18">
        <f t="shared" si="4"/>
        <v>0</v>
      </c>
      <c r="H262" s="12">
        <v>0</v>
      </c>
      <c r="I262" s="12">
        <v>0.55000000000000004</v>
      </c>
      <c r="J262" s="12">
        <v>0.33</v>
      </c>
      <c r="K262" s="116"/>
    </row>
    <row r="263" spans="1:11" x14ac:dyDescent="0.25">
      <c r="A263" s="150"/>
      <c r="B263" s="152"/>
      <c r="C263" s="118" t="s">
        <v>95</v>
      </c>
      <c r="D263" s="11">
        <v>9.5192307692307683</v>
      </c>
      <c r="E263" s="12">
        <v>9.5192307692307683</v>
      </c>
      <c r="F263" s="12">
        <v>0</v>
      </c>
      <c r="G263" s="18">
        <f t="shared" si="4"/>
        <v>0</v>
      </c>
      <c r="H263" s="12">
        <v>0</v>
      </c>
      <c r="I263" s="12">
        <v>0.74999999999999989</v>
      </c>
      <c r="J263" s="12">
        <v>0.74999999999999989</v>
      </c>
      <c r="K263" s="116"/>
    </row>
    <row r="264" spans="1:11" x14ac:dyDescent="0.25">
      <c r="A264" s="150"/>
      <c r="B264" s="152"/>
      <c r="C264" s="118" t="s">
        <v>97</v>
      </c>
      <c r="D264" s="11">
        <v>15.098039215686274</v>
      </c>
      <c r="E264" s="12">
        <v>15.098039215686274</v>
      </c>
      <c r="F264" s="12">
        <v>0</v>
      </c>
      <c r="G264" s="18">
        <f t="shared" si="4"/>
        <v>0</v>
      </c>
      <c r="H264" s="12">
        <v>0</v>
      </c>
      <c r="I264" s="12">
        <v>1.6715686274509802</v>
      </c>
      <c r="J264" s="12">
        <v>1.4019607843137254</v>
      </c>
      <c r="K264" s="116"/>
    </row>
    <row r="265" spans="1:11" x14ac:dyDescent="0.25">
      <c r="A265" s="150"/>
      <c r="B265" s="152"/>
      <c r="C265" s="118" t="s">
        <v>151</v>
      </c>
      <c r="D265" s="11">
        <v>28.891344058991116</v>
      </c>
      <c r="E265" s="12">
        <v>28.891344058991116</v>
      </c>
      <c r="F265" s="12">
        <v>0</v>
      </c>
      <c r="G265" s="18">
        <f t="shared" si="4"/>
        <v>0</v>
      </c>
      <c r="H265" s="12">
        <v>0</v>
      </c>
      <c r="I265" s="12">
        <v>2.9715686274509805</v>
      </c>
      <c r="J265" s="12">
        <v>2.4819607843137255</v>
      </c>
      <c r="K265" s="116"/>
    </row>
    <row r="266" spans="1:11" x14ac:dyDescent="0.25">
      <c r="A266" s="150"/>
      <c r="B266" s="152" t="s">
        <v>151</v>
      </c>
      <c r="C266" s="118" t="s">
        <v>51</v>
      </c>
      <c r="D266" s="11">
        <v>18.857142857142858</v>
      </c>
      <c r="E266" s="12">
        <v>18.857142857142858</v>
      </c>
      <c r="F266" s="12">
        <v>0</v>
      </c>
      <c r="G266" s="18">
        <f t="shared" si="4"/>
        <v>0</v>
      </c>
      <c r="H266" s="12">
        <v>0</v>
      </c>
      <c r="I266" s="12">
        <v>85.223809523809521</v>
      </c>
      <c r="J266" s="12">
        <v>85.276190476190479</v>
      </c>
      <c r="K266" s="116"/>
    </row>
    <row r="267" spans="1:11" x14ac:dyDescent="0.25">
      <c r="A267" s="150"/>
      <c r="B267" s="152"/>
      <c r="C267" s="118" t="s">
        <v>52</v>
      </c>
      <c r="D267" s="11">
        <v>2.833333333333333</v>
      </c>
      <c r="E267" s="12">
        <v>2.833333333333333</v>
      </c>
      <c r="F267" s="12">
        <v>0</v>
      </c>
      <c r="G267" s="18">
        <f t="shared" si="4"/>
        <v>0</v>
      </c>
      <c r="H267" s="12">
        <v>0</v>
      </c>
      <c r="I267" s="12">
        <v>0.62333333333333329</v>
      </c>
      <c r="J267" s="12">
        <v>0.62333333333333329</v>
      </c>
      <c r="K267" s="116"/>
    </row>
    <row r="268" spans="1:11" x14ac:dyDescent="0.25">
      <c r="A268" s="150"/>
      <c r="B268" s="152"/>
      <c r="C268" s="118" t="s">
        <v>55</v>
      </c>
      <c r="D268" s="11">
        <v>17.5</v>
      </c>
      <c r="E268" s="12">
        <v>17.5</v>
      </c>
      <c r="F268" s="12">
        <v>0</v>
      </c>
      <c r="G268" s="18">
        <f t="shared" si="4"/>
        <v>0</v>
      </c>
      <c r="H268" s="12">
        <v>0</v>
      </c>
      <c r="I268" s="12">
        <v>7</v>
      </c>
      <c r="J268" s="12">
        <v>6.6</v>
      </c>
      <c r="K268" s="116"/>
    </row>
    <row r="269" spans="1:11" x14ac:dyDescent="0.25">
      <c r="A269" s="150"/>
      <c r="B269" s="152"/>
      <c r="C269" s="118" t="s">
        <v>57</v>
      </c>
      <c r="D269" s="11">
        <v>8</v>
      </c>
      <c r="E269" s="12">
        <v>8</v>
      </c>
      <c r="F269" s="12">
        <v>0</v>
      </c>
      <c r="G269" s="18">
        <f t="shared" si="4"/>
        <v>0</v>
      </c>
      <c r="H269" s="12">
        <v>0</v>
      </c>
      <c r="I269" s="12">
        <v>1.6</v>
      </c>
      <c r="J269" s="12">
        <v>1.6</v>
      </c>
      <c r="K269" s="116"/>
    </row>
    <row r="270" spans="1:11" x14ac:dyDescent="0.25">
      <c r="A270" s="150"/>
      <c r="B270" s="152"/>
      <c r="C270" s="118" t="s">
        <v>58</v>
      </c>
      <c r="D270" s="11">
        <v>29.5</v>
      </c>
      <c r="E270" s="12">
        <v>29.5</v>
      </c>
      <c r="F270" s="12">
        <v>0</v>
      </c>
      <c r="G270" s="18">
        <f t="shared" si="4"/>
        <v>0</v>
      </c>
      <c r="H270" s="12">
        <v>0</v>
      </c>
      <c r="I270" s="12">
        <v>4.4000000000000004</v>
      </c>
      <c r="J270" s="12">
        <v>4.4000000000000004</v>
      </c>
      <c r="K270" s="116"/>
    </row>
    <row r="271" spans="1:11" x14ac:dyDescent="0.25">
      <c r="A271" s="150"/>
      <c r="B271" s="152"/>
      <c r="C271" s="118" t="s">
        <v>59</v>
      </c>
      <c r="D271" s="11">
        <v>4.5</v>
      </c>
      <c r="E271" s="12">
        <v>3.75</v>
      </c>
      <c r="F271" s="12">
        <v>0</v>
      </c>
      <c r="G271" s="18">
        <f t="shared" si="4"/>
        <v>0</v>
      </c>
      <c r="H271" s="12">
        <v>0</v>
      </c>
      <c r="I271" s="12">
        <v>1</v>
      </c>
      <c r="J271" s="12">
        <v>0</v>
      </c>
      <c r="K271" s="116"/>
    </row>
    <row r="272" spans="1:11" x14ac:dyDescent="0.25">
      <c r="A272" s="150"/>
      <c r="B272" s="152"/>
      <c r="C272" s="118" t="s">
        <v>60</v>
      </c>
      <c r="D272" s="11">
        <v>0.2857142857142857</v>
      </c>
      <c r="E272" s="12">
        <v>0.2857142857142857</v>
      </c>
      <c r="F272" s="12">
        <v>1.7142857142857142</v>
      </c>
      <c r="G272" s="18">
        <f t="shared" si="4"/>
        <v>6</v>
      </c>
      <c r="H272" s="12">
        <v>0</v>
      </c>
      <c r="I272" s="12">
        <v>0.11428571428571428</v>
      </c>
      <c r="J272" s="12">
        <v>0.11428571428571428</v>
      </c>
      <c r="K272" s="116"/>
    </row>
    <row r="273" spans="1:11" x14ac:dyDescent="0.25">
      <c r="A273" s="150"/>
      <c r="B273" s="152"/>
      <c r="C273" s="118" t="s">
        <v>61</v>
      </c>
      <c r="D273" s="11">
        <v>14</v>
      </c>
      <c r="E273" s="12">
        <v>14</v>
      </c>
      <c r="F273" s="12"/>
      <c r="G273" s="18">
        <f t="shared" si="4"/>
        <v>0</v>
      </c>
      <c r="H273" s="12"/>
      <c r="I273" s="12"/>
      <c r="J273" s="12"/>
      <c r="K273" s="116"/>
    </row>
    <row r="274" spans="1:11" x14ac:dyDescent="0.25">
      <c r="A274" s="150"/>
      <c r="B274" s="152"/>
      <c r="C274" s="118" t="s">
        <v>65</v>
      </c>
      <c r="D274" s="11">
        <v>2.4050000000000002</v>
      </c>
      <c r="E274" s="12">
        <v>2.4050000000000002</v>
      </c>
      <c r="F274" s="12">
        <v>0</v>
      </c>
      <c r="G274" s="18">
        <f t="shared" si="4"/>
        <v>0</v>
      </c>
      <c r="H274" s="12">
        <v>0</v>
      </c>
      <c r="I274" s="12">
        <v>0.25</v>
      </c>
      <c r="J274" s="12">
        <v>0.1</v>
      </c>
      <c r="K274" s="116"/>
    </row>
    <row r="275" spans="1:11" x14ac:dyDescent="0.25">
      <c r="A275" s="150"/>
      <c r="B275" s="152"/>
      <c r="C275" s="118" t="s">
        <v>68</v>
      </c>
      <c r="D275" s="11">
        <v>0.68181818181818177</v>
      </c>
      <c r="E275" s="12">
        <v>0.68181818181818177</v>
      </c>
      <c r="F275" s="12">
        <v>0</v>
      </c>
      <c r="G275" s="18">
        <f t="shared" si="4"/>
        <v>0</v>
      </c>
      <c r="H275" s="12">
        <v>0</v>
      </c>
      <c r="I275" s="12">
        <v>0.13636363636363635</v>
      </c>
      <c r="J275" s="12">
        <v>0.13636363636363635</v>
      </c>
      <c r="K275" s="116"/>
    </row>
    <row r="276" spans="1:11" x14ac:dyDescent="0.25">
      <c r="A276" s="150"/>
      <c r="B276" s="152"/>
      <c r="C276" s="118" t="s">
        <v>70</v>
      </c>
      <c r="D276" s="11">
        <v>0.5</v>
      </c>
      <c r="E276" s="12">
        <v>0.5</v>
      </c>
      <c r="F276" s="12">
        <v>0</v>
      </c>
      <c r="G276" s="18">
        <f t="shared" si="4"/>
        <v>0</v>
      </c>
      <c r="H276" s="12">
        <v>0</v>
      </c>
      <c r="I276" s="12">
        <v>0.25</v>
      </c>
      <c r="J276" s="12">
        <v>0.2</v>
      </c>
      <c r="K276" s="116"/>
    </row>
    <row r="277" spans="1:11" x14ac:dyDescent="0.25">
      <c r="A277" s="150"/>
      <c r="B277" s="152"/>
      <c r="C277" s="118" t="s">
        <v>74</v>
      </c>
      <c r="D277" s="11">
        <v>2.6956521739130435</v>
      </c>
      <c r="E277" s="12">
        <v>2.6956521739130435</v>
      </c>
      <c r="F277" s="12">
        <v>0</v>
      </c>
      <c r="G277" s="18">
        <f t="shared" si="4"/>
        <v>0</v>
      </c>
      <c r="H277" s="12">
        <v>0</v>
      </c>
      <c r="I277" s="12">
        <v>3.6391304347826088</v>
      </c>
      <c r="J277" s="12">
        <v>3.6391304347826088</v>
      </c>
      <c r="K277" s="116"/>
    </row>
    <row r="278" spans="1:11" x14ac:dyDescent="0.25">
      <c r="A278" s="150"/>
      <c r="B278" s="152"/>
      <c r="C278" s="118" t="s">
        <v>75</v>
      </c>
      <c r="D278" s="11">
        <v>6.25E-2</v>
      </c>
      <c r="E278" s="12">
        <v>6.25E-2</v>
      </c>
      <c r="F278" s="12">
        <v>0</v>
      </c>
      <c r="G278" s="18">
        <f t="shared" si="4"/>
        <v>0</v>
      </c>
      <c r="H278" s="12">
        <v>0</v>
      </c>
      <c r="I278" s="12">
        <v>1.25</v>
      </c>
      <c r="J278" s="12">
        <v>1.25</v>
      </c>
      <c r="K278" s="116"/>
    </row>
    <row r="279" spans="1:11" x14ac:dyDescent="0.25">
      <c r="A279" s="150"/>
      <c r="B279" s="152"/>
      <c r="C279" s="118" t="s">
        <v>79</v>
      </c>
      <c r="D279" s="11">
        <v>22.87037037037037</v>
      </c>
      <c r="E279" s="12">
        <v>22.87037037037037</v>
      </c>
      <c r="F279" s="12">
        <v>0</v>
      </c>
      <c r="G279" s="18">
        <f t="shared" si="4"/>
        <v>0</v>
      </c>
      <c r="H279" s="12">
        <v>0</v>
      </c>
      <c r="I279" s="12">
        <v>1.3240740740740742</v>
      </c>
      <c r="J279" s="12">
        <v>1.3240740740740742</v>
      </c>
      <c r="K279" s="116"/>
    </row>
    <row r="280" spans="1:11" x14ac:dyDescent="0.25">
      <c r="A280" s="150"/>
      <c r="B280" s="152"/>
      <c r="C280" s="118" t="s">
        <v>80</v>
      </c>
      <c r="D280" s="11">
        <v>62.60526315789474</v>
      </c>
      <c r="E280" s="12">
        <v>61.578947368421055</v>
      </c>
      <c r="F280" s="12">
        <v>0</v>
      </c>
      <c r="G280" s="18">
        <f t="shared" si="4"/>
        <v>0</v>
      </c>
      <c r="H280" s="12">
        <v>0</v>
      </c>
      <c r="I280" s="12">
        <v>20.013157894736846</v>
      </c>
      <c r="J280" s="12">
        <v>17.550000000000004</v>
      </c>
      <c r="K280" s="116"/>
    </row>
    <row r="281" spans="1:11" x14ac:dyDescent="0.25">
      <c r="A281" s="150"/>
      <c r="B281" s="152"/>
      <c r="C281" s="118" t="s">
        <v>81</v>
      </c>
      <c r="D281" s="11">
        <v>1.6</v>
      </c>
      <c r="E281" s="12">
        <v>1.6</v>
      </c>
      <c r="F281" s="12">
        <v>0</v>
      </c>
      <c r="G281" s="18">
        <f t="shared" si="4"/>
        <v>0</v>
      </c>
      <c r="H281" s="12">
        <v>0</v>
      </c>
      <c r="I281" s="12">
        <v>2</v>
      </c>
      <c r="J281" s="12">
        <v>2</v>
      </c>
      <c r="K281" s="116"/>
    </row>
    <row r="282" spans="1:11" x14ac:dyDescent="0.25">
      <c r="A282" s="150"/>
      <c r="B282" s="152"/>
      <c r="C282" s="118" t="s">
        <v>84</v>
      </c>
      <c r="D282" s="11">
        <v>1.2272727272727273</v>
      </c>
      <c r="E282" s="12">
        <v>1.2272727272727273</v>
      </c>
      <c r="F282" s="12">
        <v>0</v>
      </c>
      <c r="G282" s="18">
        <f t="shared" si="4"/>
        <v>0</v>
      </c>
      <c r="H282" s="12">
        <v>0</v>
      </c>
      <c r="I282" s="12">
        <v>0.24545454545454548</v>
      </c>
      <c r="J282" s="12">
        <v>0.24545454545454548</v>
      </c>
      <c r="K282" s="116"/>
    </row>
    <row r="283" spans="1:11" x14ac:dyDescent="0.25">
      <c r="A283" s="150"/>
      <c r="B283" s="152"/>
      <c r="C283" s="118" t="s">
        <v>90</v>
      </c>
      <c r="D283" s="11">
        <v>1.25</v>
      </c>
      <c r="E283" s="12">
        <v>1.25</v>
      </c>
      <c r="F283" s="12">
        <v>0</v>
      </c>
      <c r="G283" s="18">
        <f t="shared" si="4"/>
        <v>0</v>
      </c>
      <c r="H283" s="12">
        <v>0</v>
      </c>
      <c r="I283" s="12">
        <v>0.1</v>
      </c>
      <c r="J283" s="12">
        <v>0.2</v>
      </c>
      <c r="K283" s="116"/>
    </row>
    <row r="284" spans="1:11" x14ac:dyDescent="0.25">
      <c r="A284" s="150"/>
      <c r="B284" s="152"/>
      <c r="C284" s="118" t="s">
        <v>93</v>
      </c>
      <c r="D284" s="11">
        <v>2.074074074074074</v>
      </c>
      <c r="E284" s="12">
        <v>2.074074074074074</v>
      </c>
      <c r="F284" s="12">
        <v>0</v>
      </c>
      <c r="G284" s="18">
        <f t="shared" si="4"/>
        <v>0</v>
      </c>
      <c r="H284" s="12">
        <v>0</v>
      </c>
      <c r="I284" s="12">
        <v>0</v>
      </c>
      <c r="J284" s="12">
        <v>0</v>
      </c>
      <c r="K284" s="116"/>
    </row>
    <row r="285" spans="1:11" x14ac:dyDescent="0.25">
      <c r="A285" s="150"/>
      <c r="B285" s="152"/>
      <c r="C285" s="118" t="s">
        <v>94</v>
      </c>
      <c r="D285" s="11">
        <v>2.2000000000000002</v>
      </c>
      <c r="E285" s="12">
        <v>2.2000000000000002</v>
      </c>
      <c r="F285" s="12">
        <v>0</v>
      </c>
      <c r="G285" s="18">
        <f t="shared" si="4"/>
        <v>0</v>
      </c>
      <c r="H285" s="12">
        <v>0</v>
      </c>
      <c r="I285" s="12">
        <v>0.55000000000000004</v>
      </c>
      <c r="J285" s="12">
        <v>0.33</v>
      </c>
      <c r="K285" s="116"/>
    </row>
    <row r="286" spans="1:11" x14ac:dyDescent="0.25">
      <c r="A286" s="150"/>
      <c r="B286" s="152"/>
      <c r="C286" s="118" t="s">
        <v>95</v>
      </c>
      <c r="D286" s="11">
        <v>9.5192307692307683</v>
      </c>
      <c r="E286" s="12">
        <v>9.5192307692307683</v>
      </c>
      <c r="F286" s="12">
        <v>0</v>
      </c>
      <c r="G286" s="18">
        <f t="shared" si="4"/>
        <v>0</v>
      </c>
      <c r="H286" s="12">
        <v>0</v>
      </c>
      <c r="I286" s="12">
        <v>0.74999999999999989</v>
      </c>
      <c r="J286" s="12">
        <v>0.74999999999999989</v>
      </c>
      <c r="K286" s="116"/>
    </row>
    <row r="287" spans="1:11" x14ac:dyDescent="0.25">
      <c r="A287" s="150"/>
      <c r="B287" s="152"/>
      <c r="C287" s="118" t="s">
        <v>97</v>
      </c>
      <c r="D287" s="11">
        <v>15.098039215686274</v>
      </c>
      <c r="E287" s="12">
        <v>15.098039215686274</v>
      </c>
      <c r="F287" s="12">
        <v>0</v>
      </c>
      <c r="G287" s="18">
        <f t="shared" si="4"/>
        <v>0</v>
      </c>
      <c r="H287" s="12">
        <v>0</v>
      </c>
      <c r="I287" s="12">
        <v>1.6715686274509802</v>
      </c>
      <c r="J287" s="12">
        <v>1.4019607843137254</v>
      </c>
      <c r="K287" s="116"/>
    </row>
    <row r="288" spans="1:11" x14ac:dyDescent="0.25">
      <c r="A288" s="150"/>
      <c r="B288" s="152"/>
      <c r="C288" s="118" t="s">
        <v>151</v>
      </c>
      <c r="D288" s="11">
        <v>220.26541114645067</v>
      </c>
      <c r="E288" s="12">
        <v>218.48909535697692</v>
      </c>
      <c r="F288" s="12">
        <v>1.7142857142857144</v>
      </c>
      <c r="G288" s="18">
        <f t="shared" si="4"/>
        <v>7.7828184886728101E-3</v>
      </c>
      <c r="H288" s="12">
        <v>0</v>
      </c>
      <c r="I288" s="12">
        <v>132.14117778429124</v>
      </c>
      <c r="J288" s="12">
        <v>127.74079299879814</v>
      </c>
      <c r="K288" s="116"/>
    </row>
    <row r="289" spans="1:11" x14ac:dyDescent="0.25">
      <c r="A289" s="150" t="s">
        <v>10</v>
      </c>
      <c r="B289" s="152" t="s">
        <v>144</v>
      </c>
      <c r="C289" s="118" t="s">
        <v>51</v>
      </c>
      <c r="D289" s="11">
        <v>211.61904761904765</v>
      </c>
      <c r="E289" s="12">
        <v>201.14285714285717</v>
      </c>
      <c r="F289" s="12">
        <v>15.714285714285715</v>
      </c>
      <c r="G289" s="18">
        <f t="shared" si="4"/>
        <v>7.4257425742574254E-2</v>
      </c>
      <c r="H289" s="12">
        <v>15.714285714285715</v>
      </c>
      <c r="I289" s="12">
        <v>67.257142857142867</v>
      </c>
      <c r="J289" s="12">
        <v>67.257142857142867</v>
      </c>
      <c r="K289" s="116"/>
    </row>
    <row r="290" spans="1:11" x14ac:dyDescent="0.25">
      <c r="A290" s="150"/>
      <c r="B290" s="152"/>
      <c r="C290" s="118" t="s">
        <v>54</v>
      </c>
      <c r="D290" s="11">
        <v>92.318200174757635</v>
      </c>
      <c r="E290" s="12">
        <v>59.423463332652375</v>
      </c>
      <c r="F290" s="12">
        <v>15.067581334014745</v>
      </c>
      <c r="G290" s="18">
        <f t="shared" si="4"/>
        <v>0.16321355166686452</v>
      </c>
      <c r="H290" s="12">
        <v>0</v>
      </c>
      <c r="I290" s="12"/>
      <c r="J290" s="12"/>
      <c r="K290" s="116"/>
    </row>
    <row r="291" spans="1:11" x14ac:dyDescent="0.25">
      <c r="A291" s="150"/>
      <c r="B291" s="152"/>
      <c r="C291" s="118" t="s">
        <v>55</v>
      </c>
      <c r="D291" s="11">
        <v>21.549765686091519</v>
      </c>
      <c r="E291" s="12">
        <v>21.349765686091519</v>
      </c>
      <c r="F291" s="12">
        <v>9.6861898425699717</v>
      </c>
      <c r="G291" s="18">
        <f t="shared" si="4"/>
        <v>0.44948005392102974</v>
      </c>
      <c r="H291" s="12">
        <v>0.25</v>
      </c>
      <c r="I291" s="12">
        <v>0</v>
      </c>
      <c r="J291" s="12">
        <v>0</v>
      </c>
      <c r="K291" s="116"/>
    </row>
    <row r="292" spans="1:11" x14ac:dyDescent="0.25">
      <c r="A292" s="150"/>
      <c r="B292" s="152"/>
      <c r="C292" s="118" t="s">
        <v>56</v>
      </c>
      <c r="D292" s="11">
        <v>572.48547909776141</v>
      </c>
      <c r="E292" s="12">
        <v>559.37049748015932</v>
      </c>
      <c r="F292" s="12">
        <v>412.38615946472265</v>
      </c>
      <c r="G292" s="18">
        <f t="shared" si="4"/>
        <v>0.72034344017711038</v>
      </c>
      <c r="H292" s="12">
        <v>127.9956961599656</v>
      </c>
      <c r="I292" s="12"/>
      <c r="J292" s="12"/>
      <c r="K292" s="116"/>
    </row>
    <row r="293" spans="1:11" x14ac:dyDescent="0.25">
      <c r="A293" s="150"/>
      <c r="B293" s="152"/>
      <c r="C293" s="118" t="s">
        <v>151</v>
      </c>
      <c r="D293" s="11">
        <v>897.97249257765827</v>
      </c>
      <c r="E293" s="12">
        <v>841.28658364176044</v>
      </c>
      <c r="F293" s="12">
        <v>452.85421635559305</v>
      </c>
      <c r="G293" s="18">
        <f t="shared" si="4"/>
        <v>0.50430744827790974</v>
      </c>
      <c r="H293" s="12">
        <v>143.9599818742513</v>
      </c>
      <c r="I293" s="12">
        <v>67.257142857142867</v>
      </c>
      <c r="J293" s="12">
        <v>67.257142857142867</v>
      </c>
      <c r="K293" s="116"/>
    </row>
    <row r="294" spans="1:11" x14ac:dyDescent="0.25">
      <c r="A294" s="150"/>
      <c r="B294" s="152" t="s">
        <v>39</v>
      </c>
      <c r="C294" s="118" t="s">
        <v>57</v>
      </c>
      <c r="D294" s="11">
        <v>1.1126612005396479</v>
      </c>
      <c r="E294" s="12">
        <v>1.1126612005396479</v>
      </c>
      <c r="F294" s="12">
        <v>0.81891864359718081</v>
      </c>
      <c r="G294" s="18">
        <f t="shared" si="4"/>
        <v>0.73599999999999999</v>
      </c>
      <c r="H294" s="12">
        <v>0</v>
      </c>
      <c r="I294" s="12"/>
      <c r="J294" s="12"/>
      <c r="K294" s="116"/>
    </row>
    <row r="295" spans="1:11" x14ac:dyDescent="0.25">
      <c r="A295" s="150"/>
      <c r="B295" s="152"/>
      <c r="C295" s="118" t="s">
        <v>61</v>
      </c>
      <c r="D295" s="11">
        <v>572.05333343836264</v>
      </c>
      <c r="E295" s="12">
        <v>572.05333343836264</v>
      </c>
      <c r="F295" s="12">
        <v>549.95556219300943</v>
      </c>
      <c r="G295" s="18">
        <f t="shared" si="4"/>
        <v>0.96137113455395296</v>
      </c>
      <c r="H295" s="12">
        <v>62.351608284869926</v>
      </c>
      <c r="I295" s="12"/>
      <c r="J295" s="12"/>
      <c r="K295" s="116"/>
    </row>
    <row r="296" spans="1:11" x14ac:dyDescent="0.25">
      <c r="A296" s="150"/>
      <c r="B296" s="152"/>
      <c r="C296" s="118" t="s">
        <v>63</v>
      </c>
      <c r="D296" s="11">
        <v>39.063802157242854</v>
      </c>
      <c r="E296" s="12">
        <v>39.063802157242854</v>
      </c>
      <c r="F296" s="12">
        <v>36.677502695112238</v>
      </c>
      <c r="G296" s="18">
        <f t="shared" si="4"/>
        <v>0.93891277012603414</v>
      </c>
      <c r="H296" s="12">
        <v>24.970127909337162</v>
      </c>
      <c r="I296" s="12"/>
      <c r="J296" s="12"/>
      <c r="K296" s="116"/>
    </row>
    <row r="297" spans="1:11" x14ac:dyDescent="0.25">
      <c r="A297" s="150"/>
      <c r="B297" s="152"/>
      <c r="C297" s="118" t="s">
        <v>151</v>
      </c>
      <c r="D297" s="11">
        <v>612.22979679614514</v>
      </c>
      <c r="E297" s="12">
        <v>612.22979679614514</v>
      </c>
      <c r="F297" s="12">
        <v>587.45198353171895</v>
      </c>
      <c r="G297" s="18">
        <f t="shared" si="4"/>
        <v>0.95952857343093922</v>
      </c>
      <c r="H297" s="12">
        <v>87.321736194207091</v>
      </c>
      <c r="I297" s="12"/>
      <c r="J297" s="12"/>
      <c r="K297" s="116"/>
    </row>
    <row r="298" spans="1:11" x14ac:dyDescent="0.25">
      <c r="A298" s="150"/>
      <c r="B298" s="152" t="s">
        <v>40</v>
      </c>
      <c r="C298" s="118" t="s">
        <v>69</v>
      </c>
      <c r="D298" s="11">
        <v>135.9385207385192</v>
      </c>
      <c r="E298" s="12">
        <v>135.9385207385192</v>
      </c>
      <c r="F298" s="12">
        <v>141.77151908293564</v>
      </c>
      <c r="G298" s="18">
        <f t="shared" si="4"/>
        <v>1.0429090909090908</v>
      </c>
      <c r="H298" s="12">
        <v>9.0955228421409196</v>
      </c>
      <c r="I298" s="12"/>
      <c r="J298" s="12"/>
      <c r="K298" s="116"/>
    </row>
    <row r="299" spans="1:11" x14ac:dyDescent="0.25">
      <c r="A299" s="150"/>
      <c r="B299" s="152"/>
      <c r="C299" s="118" t="s">
        <v>153</v>
      </c>
      <c r="D299" s="11">
        <v>52.075590397241321</v>
      </c>
      <c r="E299" s="12">
        <v>52.075590397241321</v>
      </c>
      <c r="F299" s="12">
        <v>46.061007800504584</v>
      </c>
      <c r="G299" s="18">
        <f t="shared" si="4"/>
        <v>0.88450284383035327</v>
      </c>
      <c r="H299" s="12">
        <v>1.275735780879574</v>
      </c>
      <c r="I299" s="12"/>
      <c r="J299" s="12"/>
      <c r="K299" s="116"/>
    </row>
    <row r="300" spans="1:11" x14ac:dyDescent="0.25">
      <c r="A300" s="150"/>
      <c r="B300" s="152"/>
      <c r="C300" s="118" t="s">
        <v>70</v>
      </c>
      <c r="D300" s="11">
        <v>11.053387740263723</v>
      </c>
      <c r="E300" s="12">
        <v>11.053387740263723</v>
      </c>
      <c r="F300" s="12">
        <v>12.408365126907242</v>
      </c>
      <c r="G300" s="18">
        <f t="shared" si="4"/>
        <v>1.1225848055350305</v>
      </c>
      <c r="H300" s="12">
        <v>0</v>
      </c>
      <c r="I300" s="12"/>
      <c r="J300" s="12"/>
      <c r="K300" s="116"/>
    </row>
    <row r="301" spans="1:11" x14ac:dyDescent="0.25">
      <c r="A301" s="150"/>
      <c r="B301" s="152"/>
      <c r="C301" s="118" t="s">
        <v>71</v>
      </c>
      <c r="D301" s="11">
        <v>0.25</v>
      </c>
      <c r="E301" s="12">
        <v>0.25</v>
      </c>
      <c r="F301" s="12">
        <v>0.25</v>
      </c>
      <c r="G301" s="18">
        <f t="shared" si="4"/>
        <v>1</v>
      </c>
      <c r="H301" s="12">
        <v>0</v>
      </c>
      <c r="I301" s="12">
        <v>0</v>
      </c>
      <c r="J301" s="12">
        <v>0</v>
      </c>
      <c r="K301" s="116"/>
    </row>
    <row r="302" spans="1:11" x14ac:dyDescent="0.25">
      <c r="A302" s="150"/>
      <c r="B302" s="152"/>
      <c r="C302" s="118" t="s">
        <v>151</v>
      </c>
      <c r="D302" s="11">
        <v>199.31749887602427</v>
      </c>
      <c r="E302" s="12">
        <v>199.31749887602427</v>
      </c>
      <c r="F302" s="12">
        <v>200.49089201034747</v>
      </c>
      <c r="G302" s="18">
        <f t="shared" si="4"/>
        <v>1.0058870552808463</v>
      </c>
      <c r="H302" s="12">
        <v>10.371258623020491</v>
      </c>
      <c r="I302" s="12">
        <v>0</v>
      </c>
      <c r="J302" s="12">
        <v>0</v>
      </c>
      <c r="K302" s="116"/>
    </row>
    <row r="303" spans="1:11" x14ac:dyDescent="0.25">
      <c r="A303" s="150"/>
      <c r="B303" s="152" t="s">
        <v>41</v>
      </c>
      <c r="C303" s="118" t="s">
        <v>75</v>
      </c>
      <c r="D303" s="11">
        <v>185.4150810862032</v>
      </c>
      <c r="E303" s="12">
        <v>164.07763127866394</v>
      </c>
      <c r="F303" s="12">
        <v>102.3491247595842</v>
      </c>
      <c r="G303" s="18">
        <f t="shared" si="4"/>
        <v>0.55200000000000016</v>
      </c>
      <c r="H303" s="12">
        <v>20.939150744465195</v>
      </c>
      <c r="I303" s="12"/>
      <c r="J303" s="12"/>
      <c r="K303" s="116"/>
    </row>
    <row r="304" spans="1:11" x14ac:dyDescent="0.25">
      <c r="A304" s="150"/>
      <c r="B304" s="152"/>
      <c r="C304" s="118" t="s">
        <v>78</v>
      </c>
      <c r="D304" s="11">
        <v>4.3449202168275249</v>
      </c>
      <c r="E304" s="12">
        <v>4.3449202168275249</v>
      </c>
      <c r="F304" s="12">
        <v>3.4838612795850592</v>
      </c>
      <c r="G304" s="18">
        <f t="shared" si="4"/>
        <v>0.80182399347457423</v>
      </c>
      <c r="H304" s="12">
        <v>0.64999999999999991</v>
      </c>
      <c r="I304" s="12">
        <v>0</v>
      </c>
      <c r="J304" s="12">
        <v>0</v>
      </c>
      <c r="K304" s="116"/>
    </row>
    <row r="305" spans="1:11" x14ac:dyDescent="0.25">
      <c r="A305" s="150"/>
      <c r="B305" s="152"/>
      <c r="C305" s="118" t="s">
        <v>151</v>
      </c>
      <c r="D305" s="11">
        <v>189.76000130303072</v>
      </c>
      <c r="E305" s="12">
        <v>168.42255149549146</v>
      </c>
      <c r="F305" s="12">
        <v>105.83298603916924</v>
      </c>
      <c r="G305" s="18">
        <f t="shared" si="4"/>
        <v>0.55772020084550322</v>
      </c>
      <c r="H305" s="12">
        <v>21.589150744465194</v>
      </c>
      <c r="I305" s="12">
        <v>0</v>
      </c>
      <c r="J305" s="12">
        <v>0</v>
      </c>
      <c r="K305" s="116"/>
    </row>
    <row r="306" spans="1:11" x14ac:dyDescent="0.25">
      <c r="A306" s="150"/>
      <c r="B306" s="152" t="s">
        <v>42</v>
      </c>
      <c r="C306" s="118" t="s">
        <v>79</v>
      </c>
      <c r="D306" s="11">
        <v>127.7518935190606</v>
      </c>
      <c r="E306" s="12">
        <v>127.7518935190606</v>
      </c>
      <c r="F306" s="12">
        <v>218.88316736921598</v>
      </c>
      <c r="G306" s="18">
        <f t="shared" si="4"/>
        <v>1.7133457778186167</v>
      </c>
      <c r="H306" s="12">
        <v>139.58941310760542</v>
      </c>
      <c r="I306" s="12">
        <v>0</v>
      </c>
      <c r="J306" s="12">
        <v>0</v>
      </c>
      <c r="K306" s="116"/>
    </row>
    <row r="307" spans="1:11" x14ac:dyDescent="0.25">
      <c r="A307" s="150"/>
      <c r="B307" s="152"/>
      <c r="C307" s="118" t="s">
        <v>80</v>
      </c>
      <c r="D307" s="11">
        <v>333.97965149874102</v>
      </c>
      <c r="E307" s="12">
        <v>147.95129961315789</v>
      </c>
      <c r="F307" s="12">
        <v>98.831588885876499</v>
      </c>
      <c r="G307" s="18">
        <f t="shared" si="4"/>
        <v>0.29592098932485128</v>
      </c>
      <c r="H307" s="12">
        <v>69.823832917846829</v>
      </c>
      <c r="I307" s="12">
        <v>13.855263157894738</v>
      </c>
      <c r="J307" s="12">
        <v>13.342105263157896</v>
      </c>
      <c r="K307" s="116"/>
    </row>
    <row r="308" spans="1:11" x14ac:dyDescent="0.25">
      <c r="A308" s="150"/>
      <c r="B308" s="152"/>
      <c r="C308" s="118" t="s">
        <v>154</v>
      </c>
      <c r="D308" s="11">
        <v>6.8580837101614147</v>
      </c>
      <c r="E308" s="12">
        <v>6.8580837101614147</v>
      </c>
      <c r="F308" s="12">
        <v>2.4972297428673129</v>
      </c>
      <c r="G308" s="18">
        <f t="shared" si="4"/>
        <v>0.36412937613567525</v>
      </c>
      <c r="H308" s="12">
        <v>0</v>
      </c>
      <c r="I308" s="12"/>
      <c r="J308" s="12"/>
      <c r="K308" s="116"/>
    </row>
    <row r="309" spans="1:11" x14ac:dyDescent="0.25">
      <c r="A309" s="150"/>
      <c r="B309" s="152"/>
      <c r="C309" s="118" t="s">
        <v>151</v>
      </c>
      <c r="D309" s="11">
        <v>468.58962872796303</v>
      </c>
      <c r="E309" s="12">
        <v>282.56127684237993</v>
      </c>
      <c r="F309" s="12">
        <v>320.2119859979598</v>
      </c>
      <c r="G309" s="18">
        <f t="shared" si="4"/>
        <v>0.68335269576326241</v>
      </c>
      <c r="H309" s="12">
        <v>209.41324602545225</v>
      </c>
      <c r="I309" s="12">
        <v>13.855263157894738</v>
      </c>
      <c r="J309" s="12">
        <v>13.342105263157896</v>
      </c>
      <c r="K309" s="116"/>
    </row>
    <row r="310" spans="1:11" x14ac:dyDescent="0.25">
      <c r="A310" s="150"/>
      <c r="B310" s="152" t="s">
        <v>43</v>
      </c>
      <c r="C310" s="118" t="s">
        <v>155</v>
      </c>
      <c r="D310" s="11">
        <v>1950.1376371521696</v>
      </c>
      <c r="E310" s="12">
        <v>1902.3966230113015</v>
      </c>
      <c r="F310" s="12">
        <v>2896.8251376383555</v>
      </c>
      <c r="G310" s="18">
        <f t="shared" si="4"/>
        <v>1.4854465051341992</v>
      </c>
      <c r="H310" s="12">
        <v>366.90671001023708</v>
      </c>
      <c r="I310" s="12"/>
      <c r="J310" s="12"/>
      <c r="K310" s="116"/>
    </row>
    <row r="311" spans="1:11" x14ac:dyDescent="0.25">
      <c r="A311" s="150"/>
      <c r="B311" s="152"/>
      <c r="C311" s="118" t="s">
        <v>156</v>
      </c>
      <c r="D311" s="11">
        <v>46.322020906895951</v>
      </c>
      <c r="E311" s="12">
        <v>46.322020906895951</v>
      </c>
      <c r="F311" s="12">
        <v>34.284346351706667</v>
      </c>
      <c r="G311" s="18">
        <f t="shared" si="4"/>
        <v>0.74013062643825112</v>
      </c>
      <c r="H311" s="12">
        <v>1.9582340014120381</v>
      </c>
      <c r="I311" s="12"/>
      <c r="J311" s="12"/>
      <c r="K311" s="116"/>
    </row>
    <row r="312" spans="1:11" x14ac:dyDescent="0.25">
      <c r="A312" s="150"/>
      <c r="B312" s="152"/>
      <c r="C312" s="118" t="s">
        <v>81</v>
      </c>
      <c r="D312" s="11">
        <v>73.829435998365128</v>
      </c>
      <c r="E312" s="12">
        <v>73.829435998365128</v>
      </c>
      <c r="F312" s="12">
        <v>76.180727038233186</v>
      </c>
      <c r="G312" s="18">
        <f t="shared" si="4"/>
        <v>1.0318476093995914</v>
      </c>
      <c r="H312" s="12">
        <v>6.4754181062333513</v>
      </c>
      <c r="I312" s="12"/>
      <c r="J312" s="12"/>
      <c r="K312" s="116"/>
    </row>
    <row r="313" spans="1:11" x14ac:dyDescent="0.25">
      <c r="A313" s="150"/>
      <c r="B313" s="152"/>
      <c r="C313" s="118" t="s">
        <v>82</v>
      </c>
      <c r="D313" s="11">
        <v>118.68045799914184</v>
      </c>
      <c r="E313" s="12">
        <v>118.68045799914184</v>
      </c>
      <c r="F313" s="12">
        <v>50.569759707391739</v>
      </c>
      <c r="G313" s="18">
        <f t="shared" si="4"/>
        <v>0.4261001394834304</v>
      </c>
      <c r="H313" s="12">
        <v>0</v>
      </c>
      <c r="I313" s="12"/>
      <c r="J313" s="12"/>
      <c r="K313" s="116"/>
    </row>
    <row r="314" spans="1:11" x14ac:dyDescent="0.25">
      <c r="A314" s="150"/>
      <c r="B314" s="152"/>
      <c r="C314" s="118" t="s">
        <v>83</v>
      </c>
      <c r="D314" s="11">
        <v>105.25726684072895</v>
      </c>
      <c r="E314" s="12">
        <v>105.25726684072895</v>
      </c>
      <c r="F314" s="12">
        <v>60.688912958306275</v>
      </c>
      <c r="G314" s="18">
        <f t="shared" si="4"/>
        <v>0.57657694123996484</v>
      </c>
      <c r="H314" s="12">
        <v>10.285004742097534</v>
      </c>
      <c r="I314" s="12"/>
      <c r="J314" s="12"/>
      <c r="K314" s="116"/>
    </row>
    <row r="315" spans="1:11" x14ac:dyDescent="0.25">
      <c r="A315" s="150"/>
      <c r="B315" s="152"/>
      <c r="C315" s="118" t="s">
        <v>151</v>
      </c>
      <c r="D315" s="11">
        <v>2294.2268188973012</v>
      </c>
      <c r="E315" s="12">
        <v>2246.485804756433</v>
      </c>
      <c r="F315" s="12">
        <v>3118.548883693993</v>
      </c>
      <c r="G315" s="18">
        <f t="shared" si="4"/>
        <v>1.3593027759970544</v>
      </c>
      <c r="H315" s="12">
        <v>385.62536685997998</v>
      </c>
      <c r="I315" s="12"/>
      <c r="J315" s="12"/>
      <c r="K315" s="116"/>
    </row>
    <row r="316" spans="1:11" x14ac:dyDescent="0.25">
      <c r="A316" s="150"/>
      <c r="B316" s="152" t="s">
        <v>44</v>
      </c>
      <c r="C316" s="118" t="s">
        <v>158</v>
      </c>
      <c r="D316" s="11">
        <v>21.100626925301441</v>
      </c>
      <c r="E316" s="12">
        <v>10.55031346265072</v>
      </c>
      <c r="F316" s="12">
        <v>5.9925780467856091</v>
      </c>
      <c r="G316" s="18">
        <f t="shared" si="4"/>
        <v>0.28399999999999997</v>
      </c>
      <c r="H316" s="12">
        <v>0.69041251299586315</v>
      </c>
      <c r="I316" s="12"/>
      <c r="J316" s="12"/>
      <c r="K316" s="116"/>
    </row>
    <row r="317" spans="1:11" x14ac:dyDescent="0.25">
      <c r="A317" s="150"/>
      <c r="B317" s="152"/>
      <c r="C317" s="118" t="s">
        <v>159</v>
      </c>
      <c r="D317" s="11">
        <v>232.41046830455247</v>
      </c>
      <c r="E317" s="12">
        <v>120.30841549797925</v>
      </c>
      <c r="F317" s="12">
        <v>97.869881539392992</v>
      </c>
      <c r="G317" s="18">
        <f t="shared" si="4"/>
        <v>0.42110788835528506</v>
      </c>
      <c r="H317" s="12">
        <v>69.119047877235417</v>
      </c>
      <c r="I317" s="12"/>
      <c r="J317" s="12"/>
      <c r="K317" s="116"/>
    </row>
    <row r="318" spans="1:11" x14ac:dyDescent="0.25">
      <c r="A318" s="150"/>
      <c r="B318" s="152"/>
      <c r="C318" s="118" t="s">
        <v>84</v>
      </c>
      <c r="D318" s="11">
        <v>15.248352996615854</v>
      </c>
      <c r="E318" s="12">
        <v>15.248352996615854</v>
      </c>
      <c r="F318" s="12">
        <v>6.2131955676877402</v>
      </c>
      <c r="G318" s="18">
        <f t="shared" si="4"/>
        <v>0.4074666666666667</v>
      </c>
      <c r="H318" s="12">
        <v>4.4354409196556199</v>
      </c>
      <c r="I318" s="12"/>
      <c r="J318" s="12"/>
      <c r="K318" s="116"/>
    </row>
    <row r="319" spans="1:11" x14ac:dyDescent="0.25">
      <c r="A319" s="150"/>
      <c r="B319" s="152"/>
      <c r="C319" s="118" t="s">
        <v>86</v>
      </c>
      <c r="D319" s="11">
        <v>114.90913746827663</v>
      </c>
      <c r="E319" s="12">
        <v>88.817639515911054</v>
      </c>
      <c r="F319" s="12">
        <v>41.716662822984468</v>
      </c>
      <c r="G319" s="18">
        <f t="shared" si="4"/>
        <v>0.36304043126684626</v>
      </c>
      <c r="H319" s="12">
        <v>4.1032783104574886</v>
      </c>
      <c r="I319" s="12"/>
      <c r="J319" s="12"/>
      <c r="K319" s="116"/>
    </row>
    <row r="320" spans="1:11" x14ac:dyDescent="0.25">
      <c r="A320" s="150"/>
      <c r="B320" s="152"/>
      <c r="C320" s="118" t="s">
        <v>87</v>
      </c>
      <c r="D320" s="11">
        <v>15.446154950171334</v>
      </c>
      <c r="E320" s="12">
        <v>15.446154950171334</v>
      </c>
      <c r="F320" s="12">
        <v>11.368370043326101</v>
      </c>
      <c r="G320" s="18">
        <f t="shared" si="4"/>
        <v>0.73599999999999999</v>
      </c>
      <c r="H320" s="12">
        <v>6.1565926715747255</v>
      </c>
      <c r="I320" s="12"/>
      <c r="J320" s="12"/>
      <c r="K320" s="116"/>
    </row>
    <row r="321" spans="1:11" x14ac:dyDescent="0.25">
      <c r="A321" s="150"/>
      <c r="B321" s="152"/>
      <c r="C321" s="118" t="s">
        <v>88</v>
      </c>
      <c r="D321" s="11">
        <v>107.15676377795221</v>
      </c>
      <c r="E321" s="12">
        <v>107.15676377795221</v>
      </c>
      <c r="F321" s="12">
        <v>120.38765942654976</v>
      </c>
      <c r="G321" s="18">
        <f t="shared" si="4"/>
        <v>1.1234723332632022</v>
      </c>
      <c r="H321" s="12">
        <v>25.984917771541564</v>
      </c>
      <c r="I321" s="12"/>
      <c r="J321" s="12"/>
      <c r="K321" s="116"/>
    </row>
    <row r="322" spans="1:11" x14ac:dyDescent="0.25">
      <c r="A322" s="150"/>
      <c r="B322" s="152"/>
      <c r="C322" s="118" t="s">
        <v>151</v>
      </c>
      <c r="D322" s="11">
        <v>506.27150442286995</v>
      </c>
      <c r="E322" s="12">
        <v>357.52764020128041</v>
      </c>
      <c r="F322" s="12">
        <v>283.54834744672667</v>
      </c>
      <c r="G322" s="18">
        <f t="shared" si="4"/>
        <v>0.56007171047472026</v>
      </c>
      <c r="H322" s="12">
        <v>110.48969006346067</v>
      </c>
      <c r="I322" s="12"/>
      <c r="J322" s="12"/>
      <c r="K322" s="116"/>
    </row>
    <row r="323" spans="1:11" x14ac:dyDescent="0.25">
      <c r="A323" s="150"/>
      <c r="B323" s="152" t="s">
        <v>45</v>
      </c>
      <c r="C323" s="118" t="s">
        <v>162</v>
      </c>
      <c r="D323" s="11">
        <v>8.7892166452306508</v>
      </c>
      <c r="E323" s="12">
        <v>8.7892166452306508</v>
      </c>
      <c r="F323" s="12">
        <v>5.6602555195285396</v>
      </c>
      <c r="G323" s="18">
        <f t="shared" ref="G323:G386" si="5">F323/D323</f>
        <v>0.64400000000000002</v>
      </c>
      <c r="H323" s="12">
        <v>2.42582379408366</v>
      </c>
      <c r="I323" s="12"/>
      <c r="J323" s="12"/>
      <c r="K323" s="116"/>
    </row>
    <row r="324" spans="1:11" x14ac:dyDescent="0.25">
      <c r="A324" s="150"/>
      <c r="B324" s="152"/>
      <c r="C324" s="118" t="s">
        <v>163</v>
      </c>
      <c r="D324" s="11">
        <v>832.36692178213377</v>
      </c>
      <c r="E324" s="12">
        <v>774.97623930785608</v>
      </c>
      <c r="F324" s="12">
        <v>515.51380122317505</v>
      </c>
      <c r="G324" s="18">
        <f t="shared" si="5"/>
        <v>0.61933480023381704</v>
      </c>
      <c r="H324" s="12">
        <v>143.84502822622125</v>
      </c>
      <c r="I324" s="12"/>
      <c r="J324" s="12"/>
      <c r="K324" s="116"/>
    </row>
    <row r="325" spans="1:11" x14ac:dyDescent="0.25">
      <c r="A325" s="150"/>
      <c r="B325" s="152"/>
      <c r="C325" s="118" t="s">
        <v>164</v>
      </c>
      <c r="D325" s="11">
        <v>216.64833377472675</v>
      </c>
      <c r="E325" s="12">
        <v>216.64833377472675</v>
      </c>
      <c r="F325" s="12">
        <v>270.75127286616134</v>
      </c>
      <c r="G325" s="18">
        <f t="shared" si="5"/>
        <v>1.2497270029673591</v>
      </c>
      <c r="H325" s="12">
        <v>0</v>
      </c>
      <c r="I325" s="12"/>
      <c r="J325" s="12"/>
      <c r="K325" s="116"/>
    </row>
    <row r="326" spans="1:11" x14ac:dyDescent="0.25">
      <c r="A326" s="150"/>
      <c r="B326" s="152"/>
      <c r="C326" s="118" t="s">
        <v>90</v>
      </c>
      <c r="D326" s="11">
        <v>0.75</v>
      </c>
      <c r="E326" s="12">
        <v>0.75</v>
      </c>
      <c r="F326" s="12">
        <v>0.2</v>
      </c>
      <c r="G326" s="18">
        <f t="shared" si="5"/>
        <v>0.26666666666666666</v>
      </c>
      <c r="H326" s="12">
        <v>0</v>
      </c>
      <c r="I326" s="12">
        <v>0</v>
      </c>
      <c r="J326" s="12">
        <v>0</v>
      </c>
      <c r="K326" s="116"/>
    </row>
    <row r="327" spans="1:11" x14ac:dyDescent="0.25">
      <c r="A327" s="150"/>
      <c r="B327" s="152"/>
      <c r="C327" s="118" t="s">
        <v>165</v>
      </c>
      <c r="D327" s="11">
        <v>262.23794725252577</v>
      </c>
      <c r="E327" s="12">
        <v>241.26026306107153</v>
      </c>
      <c r="F327" s="12">
        <v>244.29384764954384</v>
      </c>
      <c r="G327" s="18">
        <f t="shared" si="5"/>
        <v>0.93157321512396374</v>
      </c>
      <c r="H327" s="12">
        <v>57.630990883139134</v>
      </c>
      <c r="I327" s="12">
        <v>-0.28332213472693507</v>
      </c>
      <c r="J327" s="12"/>
      <c r="K327" s="116"/>
    </row>
    <row r="328" spans="1:11" x14ac:dyDescent="0.25">
      <c r="A328" s="150"/>
      <c r="B328" s="152"/>
      <c r="C328" s="118" t="s">
        <v>166</v>
      </c>
      <c r="D328" s="11">
        <v>4.6554416537020558</v>
      </c>
      <c r="E328" s="12">
        <v>4.6554416537020558</v>
      </c>
      <c r="F328" s="12">
        <v>1.7132025285623564</v>
      </c>
      <c r="G328" s="18">
        <f t="shared" si="5"/>
        <v>0.36799999999999999</v>
      </c>
      <c r="H328" s="12">
        <v>0</v>
      </c>
      <c r="I328" s="12"/>
      <c r="J328" s="12"/>
      <c r="K328" s="116"/>
    </row>
    <row r="329" spans="1:11" x14ac:dyDescent="0.25">
      <c r="A329" s="150"/>
      <c r="B329" s="152"/>
      <c r="C329" s="118" t="s">
        <v>151</v>
      </c>
      <c r="D329" s="11">
        <v>1325.4478611083186</v>
      </c>
      <c r="E329" s="12">
        <v>1247.079494442587</v>
      </c>
      <c r="F329" s="12">
        <v>1038.1323797869711</v>
      </c>
      <c r="G329" s="18">
        <f t="shared" si="5"/>
        <v>0.78323139690979704</v>
      </c>
      <c r="H329" s="12">
        <v>203.90184290344402</v>
      </c>
      <c r="I329" s="12">
        <v>-0.28332213472693507</v>
      </c>
      <c r="J329" s="12">
        <v>0</v>
      </c>
      <c r="K329" s="116"/>
    </row>
    <row r="330" spans="1:11" x14ac:dyDescent="0.25">
      <c r="A330" s="150"/>
      <c r="B330" s="152" t="s">
        <v>46</v>
      </c>
      <c r="C330" s="118" t="s">
        <v>91</v>
      </c>
      <c r="D330" s="11">
        <v>136.8219950015843</v>
      </c>
      <c r="E330" s="12">
        <v>119.42294837005477</v>
      </c>
      <c r="F330" s="12">
        <v>36.669105322312902</v>
      </c>
      <c r="G330" s="18">
        <f t="shared" si="5"/>
        <v>0.26800592493837194</v>
      </c>
      <c r="H330" s="12">
        <v>14.727439491956343</v>
      </c>
      <c r="I330" s="12"/>
      <c r="J330" s="12"/>
      <c r="K330" s="116"/>
    </row>
    <row r="331" spans="1:11" x14ac:dyDescent="0.25">
      <c r="A331" s="150"/>
      <c r="B331" s="152"/>
      <c r="C331" s="118" t="s">
        <v>167</v>
      </c>
      <c r="D331" s="11">
        <v>227.41485024309213</v>
      </c>
      <c r="E331" s="12">
        <v>165.73102986144642</v>
      </c>
      <c r="F331" s="12">
        <v>110.8552199023808</v>
      </c>
      <c r="G331" s="18">
        <f t="shared" si="5"/>
        <v>0.48745813997583515</v>
      </c>
      <c r="H331" s="12">
        <v>0</v>
      </c>
      <c r="I331" s="12"/>
      <c r="J331" s="12"/>
      <c r="K331" s="116"/>
    </row>
    <row r="332" spans="1:11" x14ac:dyDescent="0.25">
      <c r="A332" s="150"/>
      <c r="B332" s="152"/>
      <c r="C332" s="118" t="s">
        <v>93</v>
      </c>
      <c r="D332" s="11">
        <v>908.22903769919662</v>
      </c>
      <c r="E332" s="12">
        <v>833.522624151478</v>
      </c>
      <c r="F332" s="12">
        <v>696.09148962982454</v>
      </c>
      <c r="G332" s="18">
        <f t="shared" si="5"/>
        <v>0.76642725649162569</v>
      </c>
      <c r="H332" s="12">
        <v>662.87002334006138</v>
      </c>
      <c r="I332" s="12">
        <v>106.06460547788025</v>
      </c>
      <c r="J332" s="12">
        <v>0.29629629629629628</v>
      </c>
      <c r="K332" s="116"/>
    </row>
    <row r="333" spans="1:11" x14ac:dyDescent="0.25">
      <c r="A333" s="150"/>
      <c r="B333" s="152"/>
      <c r="C333" s="118" t="s">
        <v>94</v>
      </c>
      <c r="D333" s="11">
        <v>410.43110807791174</v>
      </c>
      <c r="E333" s="12">
        <v>383.45248631170449</v>
      </c>
      <c r="F333" s="12">
        <v>280.82421811907949</v>
      </c>
      <c r="G333" s="18">
        <f t="shared" si="5"/>
        <v>0.684217674031109</v>
      </c>
      <c r="H333" s="12">
        <v>22.133891486441748</v>
      </c>
      <c r="I333" s="12"/>
      <c r="J333" s="12"/>
      <c r="K333" s="116"/>
    </row>
    <row r="334" spans="1:11" x14ac:dyDescent="0.25">
      <c r="A334" s="150"/>
      <c r="B334" s="152"/>
      <c r="C334" s="118" t="s">
        <v>95</v>
      </c>
      <c r="D334" s="11">
        <v>14.596459559043836</v>
      </c>
      <c r="E334" s="12">
        <v>14.596459559043836</v>
      </c>
      <c r="F334" s="12">
        <v>13.333067963120634</v>
      </c>
      <c r="G334" s="18">
        <f t="shared" si="5"/>
        <v>0.91344533989131516</v>
      </c>
      <c r="H334" s="12">
        <v>9.5755669916957302</v>
      </c>
      <c r="I334" s="12">
        <v>0.23076923076923075</v>
      </c>
      <c r="J334" s="12">
        <v>0.23076923076923075</v>
      </c>
      <c r="K334" s="116"/>
    </row>
    <row r="335" spans="1:11" x14ac:dyDescent="0.25">
      <c r="A335" s="150"/>
      <c r="B335" s="152"/>
      <c r="C335" s="118" t="s">
        <v>96</v>
      </c>
      <c r="D335" s="11">
        <v>147.45762711864407</v>
      </c>
      <c r="E335" s="12">
        <v>83.898305084745758</v>
      </c>
      <c r="F335" s="12">
        <v>78.813559322033896</v>
      </c>
      <c r="G335" s="18">
        <f t="shared" si="5"/>
        <v>0.53448275862068961</v>
      </c>
      <c r="H335" s="12">
        <v>78.813559322033896</v>
      </c>
      <c r="I335" s="12">
        <v>29.745762711864405</v>
      </c>
      <c r="J335" s="12">
        <v>20.911016949152543</v>
      </c>
      <c r="K335" s="116"/>
    </row>
    <row r="336" spans="1:11" x14ac:dyDescent="0.25">
      <c r="A336" s="150"/>
      <c r="B336" s="152"/>
      <c r="C336" s="118" t="s">
        <v>97</v>
      </c>
      <c r="D336" s="11">
        <v>4.3676470588235299</v>
      </c>
      <c r="E336" s="12">
        <v>4.3676470588235299</v>
      </c>
      <c r="F336" s="12"/>
      <c r="G336" s="18">
        <f t="shared" si="5"/>
        <v>0</v>
      </c>
      <c r="H336" s="12"/>
      <c r="I336" s="12"/>
      <c r="J336" s="12"/>
      <c r="K336" s="116"/>
    </row>
    <row r="337" spans="1:11" x14ac:dyDescent="0.25">
      <c r="A337" s="150"/>
      <c r="B337" s="152"/>
      <c r="C337" s="118" t="s">
        <v>169</v>
      </c>
      <c r="D337" s="11">
        <v>5204.7695580468799</v>
      </c>
      <c r="E337" s="12">
        <v>3324.6804210817431</v>
      </c>
      <c r="F337" s="12">
        <v>2907.1319390073277</v>
      </c>
      <c r="G337" s="18">
        <f t="shared" si="5"/>
        <v>0.55855151829205019</v>
      </c>
      <c r="H337" s="12">
        <v>344.18748995054057</v>
      </c>
      <c r="I337" s="12"/>
      <c r="J337" s="12"/>
      <c r="K337" s="116"/>
    </row>
    <row r="338" spans="1:11" x14ac:dyDescent="0.25">
      <c r="A338" s="150"/>
      <c r="B338" s="152"/>
      <c r="C338" s="118" t="s">
        <v>98</v>
      </c>
      <c r="D338" s="11">
        <v>2021.2459700865959</v>
      </c>
      <c r="E338" s="12">
        <v>1833.2213380477301</v>
      </c>
      <c r="F338" s="12">
        <v>571.18551065789859</v>
      </c>
      <c r="G338" s="18">
        <f t="shared" si="5"/>
        <v>0.28259079751358879</v>
      </c>
      <c r="H338" s="12">
        <v>0.78910739537035557</v>
      </c>
      <c r="I338" s="12"/>
      <c r="J338" s="12"/>
      <c r="K338" s="116"/>
    </row>
    <row r="339" spans="1:11" x14ac:dyDescent="0.25">
      <c r="A339" s="150"/>
      <c r="B339" s="152"/>
      <c r="C339" s="118" t="s">
        <v>151</v>
      </c>
      <c r="D339" s="11">
        <v>9075.334252891771</v>
      </c>
      <c r="E339" s="12">
        <v>6762.8932595267706</v>
      </c>
      <c r="F339" s="12">
        <v>4694.9041099239785</v>
      </c>
      <c r="G339" s="18">
        <f t="shared" si="5"/>
        <v>0.51732575121715119</v>
      </c>
      <c r="H339" s="12">
        <v>1133.0970779781001</v>
      </c>
      <c r="I339" s="12">
        <v>136.04113742051391</v>
      </c>
      <c r="J339" s="12">
        <v>21.438082476218074</v>
      </c>
      <c r="K339" s="116"/>
    </row>
    <row r="340" spans="1:11" x14ac:dyDescent="0.25">
      <c r="A340" s="150"/>
      <c r="B340" s="152" t="s">
        <v>47</v>
      </c>
      <c r="C340" s="118" t="s">
        <v>170</v>
      </c>
      <c r="D340" s="11">
        <v>357.87603020361109</v>
      </c>
      <c r="E340" s="12">
        <v>178.77895908838173</v>
      </c>
      <c r="F340" s="12">
        <v>102.76290915286624</v>
      </c>
      <c r="G340" s="18">
        <f t="shared" si="5"/>
        <v>0.28714666666666666</v>
      </c>
      <c r="H340" s="12">
        <v>0</v>
      </c>
      <c r="I340" s="12"/>
      <c r="J340" s="12"/>
      <c r="K340" s="116"/>
    </row>
    <row r="341" spans="1:11" x14ac:dyDescent="0.25">
      <c r="A341" s="150"/>
      <c r="B341" s="152"/>
      <c r="C341" s="118" t="s">
        <v>99</v>
      </c>
      <c r="D341" s="11">
        <v>448.42673160633785</v>
      </c>
      <c r="E341" s="12">
        <v>414.64018196348832</v>
      </c>
      <c r="F341" s="12">
        <v>314.90171246920528</v>
      </c>
      <c r="G341" s="18">
        <f t="shared" si="5"/>
        <v>0.70223670953151229</v>
      </c>
      <c r="H341" s="12">
        <v>41.796251893906337</v>
      </c>
      <c r="I341" s="12"/>
      <c r="J341" s="12"/>
      <c r="K341" s="116"/>
    </row>
    <row r="342" spans="1:11" x14ac:dyDescent="0.25">
      <c r="A342" s="150"/>
      <c r="B342" s="152"/>
      <c r="C342" s="118" t="s">
        <v>171</v>
      </c>
      <c r="D342" s="11">
        <v>100.03776438792107</v>
      </c>
      <c r="E342" s="12">
        <v>46.992828822795673</v>
      </c>
      <c r="F342" s="12">
        <v>35.703157704397974</v>
      </c>
      <c r="G342" s="18">
        <f t="shared" si="5"/>
        <v>0.35689679715302497</v>
      </c>
      <c r="H342" s="12">
        <v>0</v>
      </c>
      <c r="I342" s="12"/>
      <c r="J342" s="12"/>
      <c r="K342" s="116"/>
    </row>
    <row r="343" spans="1:11" x14ac:dyDescent="0.25">
      <c r="A343" s="150"/>
      <c r="B343" s="152"/>
      <c r="C343" s="118" t="s">
        <v>101</v>
      </c>
      <c r="D343" s="11">
        <v>129.48500268658697</v>
      </c>
      <c r="E343" s="12">
        <v>88.654512429477933</v>
      </c>
      <c r="F343" s="12">
        <v>62.089146323664423</v>
      </c>
      <c r="G343" s="18">
        <f t="shared" si="5"/>
        <v>0.47950839892978653</v>
      </c>
      <c r="H343" s="12">
        <v>1.0850144728995978</v>
      </c>
      <c r="I343" s="12"/>
      <c r="J343" s="12"/>
      <c r="K343" s="116"/>
    </row>
    <row r="344" spans="1:11" x14ac:dyDescent="0.25">
      <c r="A344" s="150"/>
      <c r="B344" s="152"/>
      <c r="C344" s="118" t="s">
        <v>172</v>
      </c>
      <c r="D344" s="11">
        <v>217.5547221563844</v>
      </c>
      <c r="E344" s="12">
        <v>187.83515959935522</v>
      </c>
      <c r="F344" s="12">
        <v>70.362773479128734</v>
      </c>
      <c r="G344" s="18">
        <f t="shared" si="5"/>
        <v>0.32342563186723206</v>
      </c>
      <c r="H344" s="12">
        <v>0</v>
      </c>
      <c r="I344" s="12"/>
      <c r="J344" s="12"/>
      <c r="K344" s="116"/>
    </row>
    <row r="345" spans="1:11" x14ac:dyDescent="0.25">
      <c r="A345" s="150"/>
      <c r="B345" s="152"/>
      <c r="C345" s="118" t="s">
        <v>102</v>
      </c>
      <c r="D345" s="11">
        <v>512.42376375486674</v>
      </c>
      <c r="E345" s="12">
        <v>400.47480884541653</v>
      </c>
      <c r="F345" s="12">
        <v>169.62006987630821</v>
      </c>
      <c r="G345" s="18">
        <f t="shared" si="5"/>
        <v>0.33101522972586228</v>
      </c>
      <c r="H345" s="12">
        <v>34.898791373236563</v>
      </c>
      <c r="I345" s="12"/>
      <c r="J345" s="12"/>
      <c r="K345" s="116"/>
    </row>
    <row r="346" spans="1:11" x14ac:dyDescent="0.25">
      <c r="A346" s="150"/>
      <c r="B346" s="152"/>
      <c r="C346" s="118" t="s">
        <v>151</v>
      </c>
      <c r="D346" s="11">
        <v>1765.8040147957083</v>
      </c>
      <c r="E346" s="12">
        <v>1317.3764507489154</v>
      </c>
      <c r="F346" s="12">
        <v>755.43976900557084</v>
      </c>
      <c r="G346" s="18">
        <f t="shared" si="5"/>
        <v>0.42781631634979045</v>
      </c>
      <c r="H346" s="12">
        <v>77.780057740042494</v>
      </c>
      <c r="I346" s="12"/>
      <c r="J346" s="12"/>
      <c r="K346" s="116"/>
    </row>
    <row r="347" spans="1:11" x14ac:dyDescent="0.25">
      <c r="A347" s="150"/>
      <c r="B347" s="152" t="s">
        <v>151</v>
      </c>
      <c r="C347" s="118" t="s">
        <v>51</v>
      </c>
      <c r="D347" s="11">
        <v>211.61904761904765</v>
      </c>
      <c r="E347" s="12">
        <v>201.14285714285717</v>
      </c>
      <c r="F347" s="12">
        <v>15.714285714285715</v>
      </c>
      <c r="G347" s="18">
        <f t="shared" si="5"/>
        <v>7.4257425742574254E-2</v>
      </c>
      <c r="H347" s="12">
        <v>15.714285714285715</v>
      </c>
      <c r="I347" s="12">
        <v>67.257142857142867</v>
      </c>
      <c r="J347" s="12">
        <v>67.257142857142867</v>
      </c>
      <c r="K347" s="116"/>
    </row>
    <row r="348" spans="1:11" x14ac:dyDescent="0.25">
      <c r="A348" s="150"/>
      <c r="B348" s="152"/>
      <c r="C348" s="118" t="s">
        <v>54</v>
      </c>
      <c r="D348" s="11">
        <v>92.318200174757635</v>
      </c>
      <c r="E348" s="12">
        <v>59.423463332652375</v>
      </c>
      <c r="F348" s="12">
        <v>15.067581334014745</v>
      </c>
      <c r="G348" s="18">
        <f t="shared" si="5"/>
        <v>0.16321355166686452</v>
      </c>
      <c r="H348" s="12">
        <v>0</v>
      </c>
      <c r="I348" s="12"/>
      <c r="J348" s="12"/>
      <c r="K348" s="116"/>
    </row>
    <row r="349" spans="1:11" x14ac:dyDescent="0.25">
      <c r="A349" s="150"/>
      <c r="B349" s="152"/>
      <c r="C349" s="118" t="s">
        <v>55</v>
      </c>
      <c r="D349" s="11">
        <v>21.549765686091519</v>
      </c>
      <c r="E349" s="12">
        <v>21.349765686091519</v>
      </c>
      <c r="F349" s="12">
        <v>9.6861898425699717</v>
      </c>
      <c r="G349" s="18">
        <f t="shared" si="5"/>
        <v>0.44948005392102974</v>
      </c>
      <c r="H349" s="12">
        <v>0.25</v>
      </c>
      <c r="I349" s="12">
        <v>0</v>
      </c>
      <c r="J349" s="12">
        <v>0</v>
      </c>
      <c r="K349" s="116"/>
    </row>
    <row r="350" spans="1:11" x14ac:dyDescent="0.25">
      <c r="A350" s="150"/>
      <c r="B350" s="152"/>
      <c r="C350" s="118" t="s">
        <v>56</v>
      </c>
      <c r="D350" s="11">
        <v>572.48547909776141</v>
      </c>
      <c r="E350" s="12">
        <v>559.37049748015932</v>
      </c>
      <c r="F350" s="12">
        <v>412.38615946472265</v>
      </c>
      <c r="G350" s="18">
        <f t="shared" si="5"/>
        <v>0.72034344017711038</v>
      </c>
      <c r="H350" s="12">
        <v>127.9956961599656</v>
      </c>
      <c r="I350" s="12"/>
      <c r="J350" s="12"/>
      <c r="K350" s="116"/>
    </row>
    <row r="351" spans="1:11" x14ac:dyDescent="0.25">
      <c r="A351" s="150"/>
      <c r="B351" s="152"/>
      <c r="C351" s="118" t="s">
        <v>57</v>
      </c>
      <c r="D351" s="11">
        <v>1.1126612005396479</v>
      </c>
      <c r="E351" s="12">
        <v>1.1126612005396479</v>
      </c>
      <c r="F351" s="12">
        <v>0.81891864359718081</v>
      </c>
      <c r="G351" s="18">
        <f t="shared" si="5"/>
        <v>0.73599999999999999</v>
      </c>
      <c r="H351" s="12">
        <v>0</v>
      </c>
      <c r="I351" s="12"/>
      <c r="J351" s="12"/>
      <c r="K351" s="116"/>
    </row>
    <row r="352" spans="1:11" x14ac:dyDescent="0.25">
      <c r="A352" s="150"/>
      <c r="B352" s="152"/>
      <c r="C352" s="118" t="s">
        <v>61</v>
      </c>
      <c r="D352" s="11">
        <v>572.05333343836264</v>
      </c>
      <c r="E352" s="12">
        <v>572.05333343836264</v>
      </c>
      <c r="F352" s="12">
        <v>549.95556219300943</v>
      </c>
      <c r="G352" s="18">
        <f t="shared" si="5"/>
        <v>0.96137113455395296</v>
      </c>
      <c r="H352" s="12">
        <v>62.351608284869926</v>
      </c>
      <c r="I352" s="12"/>
      <c r="J352" s="12"/>
      <c r="K352" s="116"/>
    </row>
    <row r="353" spans="1:11" x14ac:dyDescent="0.25">
      <c r="A353" s="150"/>
      <c r="B353" s="152"/>
      <c r="C353" s="118" t="s">
        <v>63</v>
      </c>
      <c r="D353" s="11">
        <v>39.063802157242854</v>
      </c>
      <c r="E353" s="12">
        <v>39.063802157242854</v>
      </c>
      <c r="F353" s="12">
        <v>36.677502695112238</v>
      </c>
      <c r="G353" s="18">
        <f t="shared" si="5"/>
        <v>0.93891277012603414</v>
      </c>
      <c r="H353" s="12">
        <v>24.970127909337162</v>
      </c>
      <c r="I353" s="12"/>
      <c r="J353" s="12"/>
      <c r="K353" s="116"/>
    </row>
    <row r="354" spans="1:11" x14ac:dyDescent="0.25">
      <c r="A354" s="150"/>
      <c r="B354" s="152"/>
      <c r="C354" s="118" t="s">
        <v>69</v>
      </c>
      <c r="D354" s="11">
        <v>135.9385207385192</v>
      </c>
      <c r="E354" s="12">
        <v>135.9385207385192</v>
      </c>
      <c r="F354" s="12">
        <v>141.77151908293564</v>
      </c>
      <c r="G354" s="18">
        <f t="shared" si="5"/>
        <v>1.0429090909090908</v>
      </c>
      <c r="H354" s="12">
        <v>9.0955228421409196</v>
      </c>
      <c r="I354" s="12"/>
      <c r="J354" s="12"/>
      <c r="K354" s="116"/>
    </row>
    <row r="355" spans="1:11" x14ac:dyDescent="0.25">
      <c r="A355" s="150"/>
      <c r="B355" s="152"/>
      <c r="C355" s="118" t="s">
        <v>153</v>
      </c>
      <c r="D355" s="11">
        <v>52.075590397241321</v>
      </c>
      <c r="E355" s="12">
        <v>52.075590397241321</v>
      </c>
      <c r="F355" s="12">
        <v>46.061007800504584</v>
      </c>
      <c r="G355" s="18">
        <f t="shared" si="5"/>
        <v>0.88450284383035327</v>
      </c>
      <c r="H355" s="12">
        <v>1.275735780879574</v>
      </c>
      <c r="I355" s="12"/>
      <c r="J355" s="12"/>
      <c r="K355" s="116"/>
    </row>
    <row r="356" spans="1:11" x14ac:dyDescent="0.25">
      <c r="A356" s="150"/>
      <c r="B356" s="152"/>
      <c r="C356" s="118" t="s">
        <v>70</v>
      </c>
      <c r="D356" s="11">
        <v>11.053387740263723</v>
      </c>
      <c r="E356" s="12">
        <v>11.053387740263723</v>
      </c>
      <c r="F356" s="12">
        <v>12.408365126907242</v>
      </c>
      <c r="G356" s="18">
        <f t="shared" si="5"/>
        <v>1.1225848055350305</v>
      </c>
      <c r="H356" s="12">
        <v>0</v>
      </c>
      <c r="I356" s="12"/>
      <c r="J356" s="12"/>
      <c r="K356" s="116"/>
    </row>
    <row r="357" spans="1:11" x14ac:dyDescent="0.25">
      <c r="A357" s="150"/>
      <c r="B357" s="152"/>
      <c r="C357" s="118" t="s">
        <v>71</v>
      </c>
      <c r="D357" s="11">
        <v>0.25</v>
      </c>
      <c r="E357" s="12">
        <v>0.25</v>
      </c>
      <c r="F357" s="12">
        <v>0.25</v>
      </c>
      <c r="G357" s="18">
        <f t="shared" si="5"/>
        <v>1</v>
      </c>
      <c r="H357" s="12">
        <v>0</v>
      </c>
      <c r="I357" s="12">
        <v>0</v>
      </c>
      <c r="J357" s="12">
        <v>0</v>
      </c>
      <c r="K357" s="116"/>
    </row>
    <row r="358" spans="1:11" x14ac:dyDescent="0.25">
      <c r="A358" s="150"/>
      <c r="B358" s="152"/>
      <c r="C358" s="118" t="s">
        <v>75</v>
      </c>
      <c r="D358" s="11">
        <v>185.4150810862032</v>
      </c>
      <c r="E358" s="12">
        <v>164.07763127866394</v>
      </c>
      <c r="F358" s="12">
        <v>102.3491247595842</v>
      </c>
      <c r="G358" s="18">
        <f t="shared" si="5"/>
        <v>0.55200000000000016</v>
      </c>
      <c r="H358" s="12">
        <v>20.939150744465195</v>
      </c>
      <c r="I358" s="12"/>
      <c r="J358" s="12"/>
      <c r="K358" s="116"/>
    </row>
    <row r="359" spans="1:11" x14ac:dyDescent="0.25">
      <c r="A359" s="150"/>
      <c r="B359" s="152"/>
      <c r="C359" s="118" t="s">
        <v>78</v>
      </c>
      <c r="D359" s="11">
        <v>4.3449202168275249</v>
      </c>
      <c r="E359" s="12">
        <v>4.3449202168275249</v>
      </c>
      <c r="F359" s="12">
        <v>3.4838612795850592</v>
      </c>
      <c r="G359" s="18">
        <f t="shared" si="5"/>
        <v>0.80182399347457423</v>
      </c>
      <c r="H359" s="12">
        <v>0.64999999999999991</v>
      </c>
      <c r="I359" s="12">
        <v>0</v>
      </c>
      <c r="J359" s="12">
        <v>0</v>
      </c>
      <c r="K359" s="116"/>
    </row>
    <row r="360" spans="1:11" x14ac:dyDescent="0.25">
      <c r="A360" s="150"/>
      <c r="B360" s="152"/>
      <c r="C360" s="118" t="s">
        <v>79</v>
      </c>
      <c r="D360" s="11">
        <v>127.7518935190606</v>
      </c>
      <c r="E360" s="12">
        <v>127.7518935190606</v>
      </c>
      <c r="F360" s="12">
        <v>218.88316736921598</v>
      </c>
      <c r="G360" s="18">
        <f t="shared" si="5"/>
        <v>1.7133457778186167</v>
      </c>
      <c r="H360" s="12">
        <v>139.58941310760542</v>
      </c>
      <c r="I360" s="12">
        <v>0</v>
      </c>
      <c r="J360" s="12">
        <v>0</v>
      </c>
      <c r="K360" s="116"/>
    </row>
    <row r="361" spans="1:11" x14ac:dyDescent="0.25">
      <c r="A361" s="150"/>
      <c r="B361" s="152"/>
      <c r="C361" s="118" t="s">
        <v>80</v>
      </c>
      <c r="D361" s="11">
        <v>333.97965149874102</v>
      </c>
      <c r="E361" s="12">
        <v>147.95129961315789</v>
      </c>
      <c r="F361" s="12">
        <v>98.831588885876499</v>
      </c>
      <c r="G361" s="18">
        <f t="shared" si="5"/>
        <v>0.29592098932485128</v>
      </c>
      <c r="H361" s="12">
        <v>69.823832917846829</v>
      </c>
      <c r="I361" s="12">
        <v>13.855263157894738</v>
      </c>
      <c r="J361" s="12">
        <v>13.342105263157896</v>
      </c>
      <c r="K361" s="116"/>
    </row>
    <row r="362" spans="1:11" x14ac:dyDescent="0.25">
      <c r="A362" s="150"/>
      <c r="B362" s="152"/>
      <c r="C362" s="118" t="s">
        <v>154</v>
      </c>
      <c r="D362" s="11">
        <v>6.8580837101614147</v>
      </c>
      <c r="E362" s="12">
        <v>6.8580837101614147</v>
      </c>
      <c r="F362" s="12">
        <v>2.4972297428673129</v>
      </c>
      <c r="G362" s="18">
        <f t="shared" si="5"/>
        <v>0.36412937613567525</v>
      </c>
      <c r="H362" s="12">
        <v>0</v>
      </c>
      <c r="I362" s="12"/>
      <c r="J362" s="12"/>
      <c r="K362" s="116"/>
    </row>
    <row r="363" spans="1:11" x14ac:dyDescent="0.25">
      <c r="A363" s="150"/>
      <c r="B363" s="152"/>
      <c r="C363" s="118" t="s">
        <v>155</v>
      </c>
      <c r="D363" s="11">
        <v>1950.1376371521696</v>
      </c>
      <c r="E363" s="12">
        <v>1902.3966230113015</v>
      </c>
      <c r="F363" s="12">
        <v>2896.8251376383555</v>
      </c>
      <c r="G363" s="18">
        <f t="shared" si="5"/>
        <v>1.4854465051341992</v>
      </c>
      <c r="H363" s="12">
        <v>366.90671001023708</v>
      </c>
      <c r="I363" s="12"/>
      <c r="J363" s="12"/>
      <c r="K363" s="116"/>
    </row>
    <row r="364" spans="1:11" x14ac:dyDescent="0.25">
      <c r="A364" s="150"/>
      <c r="B364" s="152"/>
      <c r="C364" s="118" t="s">
        <v>156</v>
      </c>
      <c r="D364" s="11">
        <v>46.322020906895951</v>
      </c>
      <c r="E364" s="12">
        <v>46.322020906895951</v>
      </c>
      <c r="F364" s="12">
        <v>34.284346351706667</v>
      </c>
      <c r="G364" s="18">
        <f t="shared" si="5"/>
        <v>0.74013062643825112</v>
      </c>
      <c r="H364" s="12">
        <v>1.9582340014120381</v>
      </c>
      <c r="I364" s="12"/>
      <c r="J364" s="12"/>
      <c r="K364" s="116"/>
    </row>
    <row r="365" spans="1:11" x14ac:dyDescent="0.25">
      <c r="A365" s="150"/>
      <c r="B365" s="152"/>
      <c r="C365" s="118" t="s">
        <v>81</v>
      </c>
      <c r="D365" s="11">
        <v>73.829435998365128</v>
      </c>
      <c r="E365" s="12">
        <v>73.829435998365128</v>
      </c>
      <c r="F365" s="12">
        <v>76.180727038233186</v>
      </c>
      <c r="G365" s="18">
        <f t="shared" si="5"/>
        <v>1.0318476093995914</v>
      </c>
      <c r="H365" s="12">
        <v>6.4754181062333513</v>
      </c>
      <c r="I365" s="12"/>
      <c r="J365" s="12"/>
      <c r="K365" s="116"/>
    </row>
    <row r="366" spans="1:11" x14ac:dyDescent="0.25">
      <c r="A366" s="150"/>
      <c r="B366" s="152"/>
      <c r="C366" s="118" t="s">
        <v>82</v>
      </c>
      <c r="D366" s="11">
        <v>118.68045799914184</v>
      </c>
      <c r="E366" s="12">
        <v>118.68045799914184</v>
      </c>
      <c r="F366" s="12">
        <v>50.569759707391739</v>
      </c>
      <c r="G366" s="18">
        <f t="shared" si="5"/>
        <v>0.4261001394834304</v>
      </c>
      <c r="H366" s="12">
        <v>0</v>
      </c>
      <c r="I366" s="12"/>
      <c r="J366" s="12"/>
      <c r="K366" s="116"/>
    </row>
    <row r="367" spans="1:11" x14ac:dyDescent="0.25">
      <c r="A367" s="150"/>
      <c r="B367" s="152"/>
      <c r="C367" s="118" t="s">
        <v>83</v>
      </c>
      <c r="D367" s="11">
        <v>105.25726684072895</v>
      </c>
      <c r="E367" s="12">
        <v>105.25726684072895</v>
      </c>
      <c r="F367" s="12">
        <v>60.688912958306275</v>
      </c>
      <c r="G367" s="18">
        <f t="shared" si="5"/>
        <v>0.57657694123996484</v>
      </c>
      <c r="H367" s="12">
        <v>10.285004742097534</v>
      </c>
      <c r="I367" s="12"/>
      <c r="J367" s="12"/>
      <c r="K367" s="116"/>
    </row>
    <row r="368" spans="1:11" x14ac:dyDescent="0.25">
      <c r="A368" s="150"/>
      <c r="B368" s="152"/>
      <c r="C368" s="118" t="s">
        <v>158</v>
      </c>
      <c r="D368" s="11">
        <v>21.100626925301441</v>
      </c>
      <c r="E368" s="12">
        <v>10.55031346265072</v>
      </c>
      <c r="F368" s="12">
        <v>5.9925780467856091</v>
      </c>
      <c r="G368" s="18">
        <f t="shared" si="5"/>
        <v>0.28399999999999997</v>
      </c>
      <c r="H368" s="12">
        <v>0.69041251299586315</v>
      </c>
      <c r="I368" s="12"/>
      <c r="J368" s="12"/>
      <c r="K368" s="116"/>
    </row>
    <row r="369" spans="1:11" x14ac:dyDescent="0.25">
      <c r="A369" s="150"/>
      <c r="B369" s="152"/>
      <c r="C369" s="118" t="s">
        <v>159</v>
      </c>
      <c r="D369" s="11">
        <v>232.41046830455247</v>
      </c>
      <c r="E369" s="12">
        <v>120.30841549797925</v>
      </c>
      <c r="F369" s="12">
        <v>97.869881539392992</v>
      </c>
      <c r="G369" s="18">
        <f t="shared" si="5"/>
        <v>0.42110788835528506</v>
      </c>
      <c r="H369" s="12">
        <v>69.119047877235417</v>
      </c>
      <c r="I369" s="12"/>
      <c r="J369" s="12"/>
      <c r="K369" s="116"/>
    </row>
    <row r="370" spans="1:11" x14ac:dyDescent="0.25">
      <c r="A370" s="150"/>
      <c r="B370" s="152"/>
      <c r="C370" s="118" t="s">
        <v>84</v>
      </c>
      <c r="D370" s="11">
        <v>15.248352996615854</v>
      </c>
      <c r="E370" s="12">
        <v>15.248352996615854</v>
      </c>
      <c r="F370" s="12">
        <v>6.2131955676877402</v>
      </c>
      <c r="G370" s="18">
        <f t="shared" si="5"/>
        <v>0.4074666666666667</v>
      </c>
      <c r="H370" s="12">
        <v>4.4354409196556199</v>
      </c>
      <c r="I370" s="12"/>
      <c r="J370" s="12"/>
      <c r="K370" s="116"/>
    </row>
    <row r="371" spans="1:11" x14ac:dyDescent="0.25">
      <c r="A371" s="150"/>
      <c r="B371" s="152"/>
      <c r="C371" s="118" t="s">
        <v>86</v>
      </c>
      <c r="D371" s="11">
        <v>114.90913746827663</v>
      </c>
      <c r="E371" s="12">
        <v>88.817639515911054</v>
      </c>
      <c r="F371" s="12">
        <v>41.716662822984468</v>
      </c>
      <c r="G371" s="18">
        <f t="shared" si="5"/>
        <v>0.36304043126684626</v>
      </c>
      <c r="H371" s="12">
        <v>4.1032783104574886</v>
      </c>
      <c r="I371" s="12"/>
      <c r="J371" s="12"/>
      <c r="K371" s="116"/>
    </row>
    <row r="372" spans="1:11" x14ac:dyDescent="0.25">
      <c r="A372" s="150"/>
      <c r="B372" s="152"/>
      <c r="C372" s="118" t="s">
        <v>87</v>
      </c>
      <c r="D372" s="11">
        <v>15.446154950171334</v>
      </c>
      <c r="E372" s="12">
        <v>15.446154950171334</v>
      </c>
      <c r="F372" s="12">
        <v>11.368370043326101</v>
      </c>
      <c r="G372" s="18">
        <f t="shared" si="5"/>
        <v>0.73599999999999999</v>
      </c>
      <c r="H372" s="12">
        <v>6.1565926715747255</v>
      </c>
      <c r="I372" s="12"/>
      <c r="J372" s="12"/>
      <c r="K372" s="116"/>
    </row>
    <row r="373" spans="1:11" x14ac:dyDescent="0.25">
      <c r="A373" s="150"/>
      <c r="B373" s="152"/>
      <c r="C373" s="118" t="s">
        <v>88</v>
      </c>
      <c r="D373" s="11">
        <v>107.15676377795221</v>
      </c>
      <c r="E373" s="12">
        <v>107.15676377795221</v>
      </c>
      <c r="F373" s="12">
        <v>120.38765942654976</v>
      </c>
      <c r="G373" s="18">
        <f t="shared" si="5"/>
        <v>1.1234723332632022</v>
      </c>
      <c r="H373" s="12">
        <v>25.984917771541564</v>
      </c>
      <c r="I373" s="12"/>
      <c r="J373" s="12"/>
      <c r="K373" s="116"/>
    </row>
    <row r="374" spans="1:11" x14ac:dyDescent="0.25">
      <c r="A374" s="150"/>
      <c r="B374" s="152"/>
      <c r="C374" s="118" t="s">
        <v>162</v>
      </c>
      <c r="D374" s="11">
        <v>8.7892166452306508</v>
      </c>
      <c r="E374" s="12">
        <v>8.7892166452306508</v>
      </c>
      <c r="F374" s="12">
        <v>5.6602555195285396</v>
      </c>
      <c r="G374" s="18">
        <f t="shared" si="5"/>
        <v>0.64400000000000002</v>
      </c>
      <c r="H374" s="12">
        <v>2.42582379408366</v>
      </c>
      <c r="I374" s="12"/>
      <c r="J374" s="12"/>
      <c r="K374" s="116"/>
    </row>
    <row r="375" spans="1:11" x14ac:dyDescent="0.25">
      <c r="A375" s="150"/>
      <c r="B375" s="152"/>
      <c r="C375" s="118" t="s">
        <v>163</v>
      </c>
      <c r="D375" s="11">
        <v>832.36692178213377</v>
      </c>
      <c r="E375" s="12">
        <v>774.97623930785608</v>
      </c>
      <c r="F375" s="12">
        <v>515.51380122317505</v>
      </c>
      <c r="G375" s="18">
        <f t="shared" si="5"/>
        <v>0.61933480023381704</v>
      </c>
      <c r="H375" s="12">
        <v>143.84502822622125</v>
      </c>
      <c r="I375" s="12"/>
      <c r="J375" s="12"/>
      <c r="K375" s="116"/>
    </row>
    <row r="376" spans="1:11" x14ac:dyDescent="0.25">
      <c r="A376" s="150"/>
      <c r="B376" s="152"/>
      <c r="C376" s="118" t="s">
        <v>164</v>
      </c>
      <c r="D376" s="11">
        <v>216.64833377472675</v>
      </c>
      <c r="E376" s="12">
        <v>216.64833377472675</v>
      </c>
      <c r="F376" s="12">
        <v>270.75127286616134</v>
      </c>
      <c r="G376" s="18">
        <f t="shared" si="5"/>
        <v>1.2497270029673591</v>
      </c>
      <c r="H376" s="12">
        <v>0</v>
      </c>
      <c r="I376" s="12"/>
      <c r="J376" s="12"/>
      <c r="K376" s="116"/>
    </row>
    <row r="377" spans="1:11" x14ac:dyDescent="0.25">
      <c r="A377" s="150"/>
      <c r="B377" s="152"/>
      <c r="C377" s="118" t="s">
        <v>90</v>
      </c>
      <c r="D377" s="11">
        <v>0.75</v>
      </c>
      <c r="E377" s="12">
        <v>0.75</v>
      </c>
      <c r="F377" s="12">
        <v>0.2</v>
      </c>
      <c r="G377" s="18">
        <f t="shared" si="5"/>
        <v>0.26666666666666666</v>
      </c>
      <c r="H377" s="12">
        <v>0</v>
      </c>
      <c r="I377" s="12">
        <v>0</v>
      </c>
      <c r="J377" s="12">
        <v>0</v>
      </c>
      <c r="K377" s="116"/>
    </row>
    <row r="378" spans="1:11" x14ac:dyDescent="0.25">
      <c r="A378" s="150"/>
      <c r="B378" s="152"/>
      <c r="C378" s="118" t="s">
        <v>165</v>
      </c>
      <c r="D378" s="11">
        <v>262.23794725252577</v>
      </c>
      <c r="E378" s="12">
        <v>241.26026306107153</v>
      </c>
      <c r="F378" s="12">
        <v>244.29384764954384</v>
      </c>
      <c r="G378" s="18">
        <f t="shared" si="5"/>
        <v>0.93157321512396374</v>
      </c>
      <c r="H378" s="12">
        <v>57.630990883139134</v>
      </c>
      <c r="I378" s="12">
        <v>-0.28332213472693507</v>
      </c>
      <c r="J378" s="12"/>
      <c r="K378" s="116"/>
    </row>
    <row r="379" spans="1:11" x14ac:dyDescent="0.25">
      <c r="A379" s="150"/>
      <c r="B379" s="152"/>
      <c r="C379" s="118" t="s">
        <v>166</v>
      </c>
      <c r="D379" s="11">
        <v>4.6554416537020558</v>
      </c>
      <c r="E379" s="12">
        <v>4.6554416537020558</v>
      </c>
      <c r="F379" s="12">
        <v>1.7132025285623564</v>
      </c>
      <c r="G379" s="18">
        <f t="shared" si="5"/>
        <v>0.36799999999999999</v>
      </c>
      <c r="H379" s="12">
        <v>0</v>
      </c>
      <c r="I379" s="12"/>
      <c r="J379" s="12"/>
      <c r="K379" s="116"/>
    </row>
    <row r="380" spans="1:11" x14ac:dyDescent="0.25">
      <c r="A380" s="150"/>
      <c r="B380" s="152"/>
      <c r="C380" s="118" t="s">
        <v>91</v>
      </c>
      <c r="D380" s="11">
        <v>136.8219950015843</v>
      </c>
      <c r="E380" s="12">
        <v>119.42294837005477</v>
      </c>
      <c r="F380" s="12">
        <v>36.669105322312902</v>
      </c>
      <c r="G380" s="18">
        <f t="shared" si="5"/>
        <v>0.26800592493837194</v>
      </c>
      <c r="H380" s="12">
        <v>14.727439491956343</v>
      </c>
      <c r="I380" s="12"/>
      <c r="J380" s="12"/>
      <c r="K380" s="116"/>
    </row>
    <row r="381" spans="1:11" x14ac:dyDescent="0.25">
      <c r="A381" s="150"/>
      <c r="B381" s="152"/>
      <c r="C381" s="118" t="s">
        <v>167</v>
      </c>
      <c r="D381" s="11">
        <v>227.41485024309213</v>
      </c>
      <c r="E381" s="12">
        <v>165.73102986144642</v>
      </c>
      <c r="F381" s="12">
        <v>110.8552199023808</v>
      </c>
      <c r="G381" s="18">
        <f t="shared" si="5"/>
        <v>0.48745813997583515</v>
      </c>
      <c r="H381" s="12">
        <v>0</v>
      </c>
      <c r="I381" s="12"/>
      <c r="J381" s="12"/>
      <c r="K381" s="116"/>
    </row>
    <row r="382" spans="1:11" x14ac:dyDescent="0.25">
      <c r="A382" s="150"/>
      <c r="B382" s="152"/>
      <c r="C382" s="118" t="s">
        <v>93</v>
      </c>
      <c r="D382" s="11">
        <v>908.22903769919662</v>
      </c>
      <c r="E382" s="12">
        <v>833.522624151478</v>
      </c>
      <c r="F382" s="12">
        <v>696.09148962982454</v>
      </c>
      <c r="G382" s="18">
        <f t="shared" si="5"/>
        <v>0.76642725649162569</v>
      </c>
      <c r="H382" s="12">
        <v>662.87002334006138</v>
      </c>
      <c r="I382" s="12">
        <v>106.06460547788025</v>
      </c>
      <c r="J382" s="12">
        <v>0.29629629629629628</v>
      </c>
      <c r="K382" s="116"/>
    </row>
    <row r="383" spans="1:11" x14ac:dyDescent="0.25">
      <c r="A383" s="150"/>
      <c r="B383" s="152"/>
      <c r="C383" s="118" t="s">
        <v>94</v>
      </c>
      <c r="D383" s="11">
        <v>410.43110807791174</v>
      </c>
      <c r="E383" s="12">
        <v>383.45248631170449</v>
      </c>
      <c r="F383" s="12">
        <v>280.82421811907949</v>
      </c>
      <c r="G383" s="18">
        <f t="shared" si="5"/>
        <v>0.684217674031109</v>
      </c>
      <c r="H383" s="12">
        <v>22.133891486441748</v>
      </c>
      <c r="I383" s="12"/>
      <c r="J383" s="12"/>
      <c r="K383" s="116"/>
    </row>
    <row r="384" spans="1:11" x14ac:dyDescent="0.25">
      <c r="A384" s="150"/>
      <c r="B384" s="152"/>
      <c r="C384" s="118" t="s">
        <v>95</v>
      </c>
      <c r="D384" s="11">
        <v>14.596459559043836</v>
      </c>
      <c r="E384" s="12">
        <v>14.596459559043836</v>
      </c>
      <c r="F384" s="12">
        <v>13.333067963120634</v>
      </c>
      <c r="G384" s="18">
        <f t="shared" si="5"/>
        <v>0.91344533989131516</v>
      </c>
      <c r="H384" s="12">
        <v>9.5755669916957302</v>
      </c>
      <c r="I384" s="12">
        <v>0.23076923076923075</v>
      </c>
      <c r="J384" s="12">
        <v>0.23076923076923075</v>
      </c>
      <c r="K384" s="116"/>
    </row>
    <row r="385" spans="1:11" x14ac:dyDescent="0.25">
      <c r="A385" s="150"/>
      <c r="B385" s="152"/>
      <c r="C385" s="118" t="s">
        <v>96</v>
      </c>
      <c r="D385" s="11">
        <v>147.45762711864407</v>
      </c>
      <c r="E385" s="12">
        <v>83.898305084745758</v>
      </c>
      <c r="F385" s="12">
        <v>78.813559322033896</v>
      </c>
      <c r="G385" s="18">
        <f t="shared" si="5"/>
        <v>0.53448275862068961</v>
      </c>
      <c r="H385" s="12">
        <v>78.813559322033896</v>
      </c>
      <c r="I385" s="12">
        <v>29.745762711864405</v>
      </c>
      <c r="J385" s="12">
        <v>20.911016949152543</v>
      </c>
      <c r="K385" s="116"/>
    </row>
    <row r="386" spans="1:11" x14ac:dyDescent="0.25">
      <c r="A386" s="150"/>
      <c r="B386" s="152"/>
      <c r="C386" s="118" t="s">
        <v>97</v>
      </c>
      <c r="D386" s="11">
        <v>4.3676470588235299</v>
      </c>
      <c r="E386" s="12">
        <v>4.3676470588235299</v>
      </c>
      <c r="F386" s="12"/>
      <c r="G386" s="18">
        <f t="shared" si="5"/>
        <v>0</v>
      </c>
      <c r="H386" s="12"/>
      <c r="I386" s="12"/>
      <c r="J386" s="12"/>
      <c r="K386" s="116"/>
    </row>
    <row r="387" spans="1:11" x14ac:dyDescent="0.25">
      <c r="A387" s="150"/>
      <c r="B387" s="152"/>
      <c r="C387" s="118" t="s">
        <v>169</v>
      </c>
      <c r="D387" s="11">
        <v>5204.7695580468799</v>
      </c>
      <c r="E387" s="12">
        <v>3324.6804210817431</v>
      </c>
      <c r="F387" s="12">
        <v>2907.1319390073277</v>
      </c>
      <c r="G387" s="18">
        <f t="shared" ref="G387:G450" si="6">F387/D387</f>
        <v>0.55855151829205019</v>
      </c>
      <c r="H387" s="12">
        <v>344.18748995054057</v>
      </c>
      <c r="I387" s="12"/>
      <c r="J387" s="12"/>
      <c r="K387" s="116"/>
    </row>
    <row r="388" spans="1:11" x14ac:dyDescent="0.25">
      <c r="A388" s="150"/>
      <c r="B388" s="152"/>
      <c r="C388" s="118" t="s">
        <v>98</v>
      </c>
      <c r="D388" s="11">
        <v>2021.2459700865959</v>
      </c>
      <c r="E388" s="12">
        <v>1833.2213380477301</v>
      </c>
      <c r="F388" s="12">
        <v>571.18551065789859</v>
      </c>
      <c r="G388" s="18">
        <f t="shared" si="6"/>
        <v>0.28259079751358879</v>
      </c>
      <c r="H388" s="12">
        <v>0.78910739537035557</v>
      </c>
      <c r="I388" s="12"/>
      <c r="J388" s="12"/>
      <c r="K388" s="116"/>
    </row>
    <row r="389" spans="1:11" x14ac:dyDescent="0.25">
      <c r="A389" s="150"/>
      <c r="B389" s="152"/>
      <c r="C389" s="118" t="s">
        <v>170</v>
      </c>
      <c r="D389" s="11">
        <v>357.87603020361109</v>
      </c>
      <c r="E389" s="12">
        <v>178.77895908838173</v>
      </c>
      <c r="F389" s="12">
        <v>102.76290915286624</v>
      </c>
      <c r="G389" s="18">
        <f t="shared" si="6"/>
        <v>0.28714666666666666</v>
      </c>
      <c r="H389" s="12">
        <v>0</v>
      </c>
      <c r="I389" s="12"/>
      <c r="J389" s="12"/>
      <c r="K389" s="116"/>
    </row>
    <row r="390" spans="1:11" x14ac:dyDescent="0.25">
      <c r="A390" s="150"/>
      <c r="B390" s="152"/>
      <c r="C390" s="118" t="s">
        <v>99</v>
      </c>
      <c r="D390" s="11">
        <v>448.42673160633785</v>
      </c>
      <c r="E390" s="12">
        <v>414.64018196348832</v>
      </c>
      <c r="F390" s="12">
        <v>314.90171246920528</v>
      </c>
      <c r="G390" s="18">
        <f t="shared" si="6"/>
        <v>0.70223670953151229</v>
      </c>
      <c r="H390" s="12">
        <v>41.796251893906337</v>
      </c>
      <c r="I390" s="12"/>
      <c r="J390" s="12"/>
      <c r="K390" s="116"/>
    </row>
    <row r="391" spans="1:11" x14ac:dyDescent="0.25">
      <c r="A391" s="150"/>
      <c r="B391" s="152"/>
      <c r="C391" s="118" t="s">
        <v>171</v>
      </c>
      <c r="D391" s="11">
        <v>100.03776438792107</v>
      </c>
      <c r="E391" s="12">
        <v>46.992828822795673</v>
      </c>
      <c r="F391" s="12">
        <v>35.703157704397974</v>
      </c>
      <c r="G391" s="18">
        <f t="shared" si="6"/>
        <v>0.35689679715302497</v>
      </c>
      <c r="H391" s="12">
        <v>0</v>
      </c>
      <c r="I391" s="12"/>
      <c r="J391" s="12"/>
      <c r="K391" s="116"/>
    </row>
    <row r="392" spans="1:11" x14ac:dyDescent="0.25">
      <c r="A392" s="150"/>
      <c r="B392" s="152"/>
      <c r="C392" s="118" t="s">
        <v>101</v>
      </c>
      <c r="D392" s="11">
        <v>129.48500268658697</v>
      </c>
      <c r="E392" s="12">
        <v>88.654512429477933</v>
      </c>
      <c r="F392" s="12">
        <v>62.089146323664423</v>
      </c>
      <c r="G392" s="18">
        <f t="shared" si="6"/>
        <v>0.47950839892978653</v>
      </c>
      <c r="H392" s="12">
        <v>1.0850144728995978</v>
      </c>
      <c r="I392" s="12"/>
      <c r="J392" s="12"/>
      <c r="K392" s="116"/>
    </row>
    <row r="393" spans="1:11" x14ac:dyDescent="0.25">
      <c r="A393" s="150"/>
      <c r="B393" s="152"/>
      <c r="C393" s="118" t="s">
        <v>172</v>
      </c>
      <c r="D393" s="11">
        <v>217.5547221563844</v>
      </c>
      <c r="E393" s="12">
        <v>187.83515959935522</v>
      </c>
      <c r="F393" s="12">
        <v>70.362773479128734</v>
      </c>
      <c r="G393" s="18">
        <f t="shared" si="6"/>
        <v>0.32342563186723206</v>
      </c>
      <c r="H393" s="12">
        <v>0</v>
      </c>
      <c r="I393" s="12"/>
      <c r="J393" s="12"/>
      <c r="K393" s="116"/>
    </row>
    <row r="394" spans="1:11" x14ac:dyDescent="0.25">
      <c r="A394" s="150"/>
      <c r="B394" s="152"/>
      <c r="C394" s="118" t="s">
        <v>102</v>
      </c>
      <c r="D394" s="11">
        <v>512.42376375486674</v>
      </c>
      <c r="E394" s="12">
        <v>400.47480884541653</v>
      </c>
      <c r="F394" s="12">
        <v>169.62006987630821</v>
      </c>
      <c r="G394" s="18">
        <f t="shared" si="6"/>
        <v>0.33101522972586228</v>
      </c>
      <c r="H394" s="12">
        <v>34.898791373236563</v>
      </c>
      <c r="I394" s="12"/>
      <c r="J394" s="12"/>
      <c r="K394" s="116"/>
    </row>
    <row r="395" spans="1:11" x14ac:dyDescent="0.25">
      <c r="A395" s="150"/>
      <c r="B395" s="152"/>
      <c r="C395" s="118" t="s">
        <v>151</v>
      </c>
      <c r="D395" s="11">
        <v>17334.953870396792</v>
      </c>
      <c r="E395" s="12">
        <v>14035.180357327787</v>
      </c>
      <c r="F395" s="12">
        <v>11557.415553792029</v>
      </c>
      <c r="G395" s="18">
        <f t="shared" si="6"/>
        <v>0.66671164170380814</v>
      </c>
      <c r="H395" s="12">
        <v>2383.549409006424</v>
      </c>
      <c r="I395" s="12">
        <v>216.8702213008246</v>
      </c>
      <c r="J395" s="12">
        <v>102.03733059651884</v>
      </c>
      <c r="K395" s="116"/>
    </row>
    <row r="396" spans="1:11" x14ac:dyDescent="0.25">
      <c r="A396" s="150" t="s">
        <v>120</v>
      </c>
      <c r="B396" s="152" t="s">
        <v>144</v>
      </c>
      <c r="C396" s="118" t="s">
        <v>51</v>
      </c>
      <c r="D396" s="11">
        <v>25.574620676524336</v>
      </c>
      <c r="E396" s="12">
        <v>12.787310338262168</v>
      </c>
      <c r="F396" s="12">
        <v>16.486818522032021</v>
      </c>
      <c r="G396" s="18">
        <f t="shared" si="6"/>
        <v>0.64465544691991206</v>
      </c>
      <c r="H396" s="12">
        <v>0</v>
      </c>
      <c r="I396" s="12"/>
      <c r="J396" s="12"/>
      <c r="K396" s="116"/>
    </row>
    <row r="397" spans="1:11" x14ac:dyDescent="0.25">
      <c r="A397" s="150"/>
      <c r="B397" s="152"/>
      <c r="C397" s="118" t="s">
        <v>54</v>
      </c>
      <c r="D397" s="11">
        <v>2.8112134982237924</v>
      </c>
      <c r="E397" s="12">
        <v>2.8112134982237924</v>
      </c>
      <c r="F397" s="12">
        <v>1.3643756178046147</v>
      </c>
      <c r="G397" s="18">
        <f t="shared" si="6"/>
        <v>0.48533333333333362</v>
      </c>
      <c r="H397" s="12">
        <v>0</v>
      </c>
      <c r="I397" s="12"/>
      <c r="J397" s="12"/>
      <c r="K397" s="116"/>
    </row>
    <row r="398" spans="1:11" x14ac:dyDescent="0.25">
      <c r="A398" s="150"/>
      <c r="B398" s="152"/>
      <c r="C398" s="118" t="s">
        <v>56</v>
      </c>
      <c r="D398" s="11">
        <v>1.7358063905649708</v>
      </c>
      <c r="E398" s="12"/>
      <c r="F398" s="12"/>
      <c r="G398" s="18">
        <f t="shared" si="6"/>
        <v>0</v>
      </c>
      <c r="H398" s="12">
        <v>0</v>
      </c>
      <c r="I398" s="12"/>
      <c r="J398" s="12"/>
      <c r="K398" s="116"/>
    </row>
    <row r="399" spans="1:11" x14ac:dyDescent="0.25">
      <c r="A399" s="150"/>
      <c r="B399" s="152"/>
      <c r="C399" s="118" t="s">
        <v>151</v>
      </c>
      <c r="D399" s="11">
        <v>30.121640565313101</v>
      </c>
      <c r="E399" s="12">
        <v>15.59852383648596</v>
      </c>
      <c r="F399" s="12">
        <v>17.851194139836636</v>
      </c>
      <c r="G399" s="18">
        <f t="shared" si="6"/>
        <v>0.59263684861817822</v>
      </c>
      <c r="H399" s="12">
        <v>0</v>
      </c>
      <c r="I399" s="12"/>
      <c r="J399" s="12"/>
      <c r="K399" s="116"/>
    </row>
    <row r="400" spans="1:11" x14ac:dyDescent="0.25">
      <c r="A400" s="150"/>
      <c r="B400" s="152" t="s">
        <v>39</v>
      </c>
      <c r="C400" s="118" t="s">
        <v>60</v>
      </c>
      <c r="D400" s="11">
        <v>2.6968049581920277</v>
      </c>
      <c r="E400" s="12">
        <v>2.6968049581920277</v>
      </c>
      <c r="F400" s="12">
        <v>4.2387428519347612</v>
      </c>
      <c r="G400" s="18">
        <f t="shared" si="6"/>
        <v>1.5717647058823521</v>
      </c>
      <c r="H400" s="12">
        <v>0</v>
      </c>
      <c r="I400" s="12"/>
      <c r="J400" s="12"/>
      <c r="K400" s="116"/>
    </row>
    <row r="401" spans="1:11" x14ac:dyDescent="0.25">
      <c r="A401" s="150"/>
      <c r="B401" s="152"/>
      <c r="C401" s="118" t="s">
        <v>151</v>
      </c>
      <c r="D401" s="11">
        <v>2.6968049581920277</v>
      </c>
      <c r="E401" s="12">
        <v>2.6968049581920277</v>
      </c>
      <c r="F401" s="12">
        <v>4.2387428519347612</v>
      </c>
      <c r="G401" s="18">
        <f t="shared" si="6"/>
        <v>1.5717647058823521</v>
      </c>
      <c r="H401" s="12">
        <v>0</v>
      </c>
      <c r="I401" s="12"/>
      <c r="J401" s="12"/>
      <c r="K401" s="116"/>
    </row>
    <row r="402" spans="1:11" x14ac:dyDescent="0.25">
      <c r="A402" s="150"/>
      <c r="B402" s="152" t="s">
        <v>40</v>
      </c>
      <c r="C402" s="118" t="s">
        <v>67</v>
      </c>
      <c r="D402" s="11">
        <v>14.554489345391875</v>
      </c>
      <c r="E402" s="12">
        <v>14.554489345391875</v>
      </c>
      <c r="F402" s="12">
        <v>21.801786509146691</v>
      </c>
      <c r="G402" s="18">
        <f t="shared" si="6"/>
        <v>1.4979423868312767</v>
      </c>
      <c r="H402" s="12">
        <v>0</v>
      </c>
      <c r="I402" s="12"/>
      <c r="J402" s="12"/>
      <c r="K402" s="116"/>
    </row>
    <row r="403" spans="1:11" x14ac:dyDescent="0.25">
      <c r="A403" s="150"/>
      <c r="B403" s="152"/>
      <c r="C403" s="118" t="s">
        <v>69</v>
      </c>
      <c r="D403" s="11">
        <v>446.09820562267805</v>
      </c>
      <c r="E403" s="12">
        <v>439.09119278097438</v>
      </c>
      <c r="F403" s="12">
        <v>383.16898055585193</v>
      </c>
      <c r="G403" s="18">
        <f t="shared" si="6"/>
        <v>0.85893414437973914</v>
      </c>
      <c r="H403" s="12">
        <v>362.49717288054484</v>
      </c>
      <c r="I403" s="12"/>
      <c r="J403" s="12"/>
      <c r="K403" s="116"/>
    </row>
    <row r="404" spans="1:11" x14ac:dyDescent="0.25">
      <c r="A404" s="150"/>
      <c r="B404" s="152"/>
      <c r="C404" s="118" t="s">
        <v>153</v>
      </c>
      <c r="D404" s="11">
        <v>349.92382038294238</v>
      </c>
      <c r="E404" s="12">
        <v>345.74623490330151</v>
      </c>
      <c r="F404" s="12">
        <v>492.31578804173944</v>
      </c>
      <c r="G404" s="18">
        <f t="shared" si="6"/>
        <v>1.4069227625114777</v>
      </c>
      <c r="H404" s="12">
        <v>239.64806120836732</v>
      </c>
      <c r="I404" s="12"/>
      <c r="J404" s="12"/>
      <c r="K404" s="116"/>
    </row>
    <row r="405" spans="1:11" x14ac:dyDescent="0.25">
      <c r="A405" s="150"/>
      <c r="B405" s="152"/>
      <c r="C405" s="118" t="s">
        <v>71</v>
      </c>
      <c r="D405" s="11">
        <v>12.706327118571341</v>
      </c>
      <c r="E405" s="12">
        <v>12.706327118571341</v>
      </c>
      <c r="F405" s="12">
        <v>3.0819994608589871</v>
      </c>
      <c r="G405" s="18">
        <f t="shared" si="6"/>
        <v>0.24255628177196789</v>
      </c>
      <c r="H405" s="12">
        <v>0</v>
      </c>
      <c r="I405" s="12"/>
      <c r="J405" s="12"/>
      <c r="K405" s="116"/>
    </row>
    <row r="406" spans="1:11" x14ac:dyDescent="0.25">
      <c r="A406" s="150"/>
      <c r="B406" s="152"/>
      <c r="C406" s="118" t="s">
        <v>151</v>
      </c>
      <c r="D406" s="11">
        <v>823.28284246958378</v>
      </c>
      <c r="E406" s="12">
        <v>812.09824414823925</v>
      </c>
      <c r="F406" s="12">
        <v>900.36855456759702</v>
      </c>
      <c r="G406" s="18">
        <f t="shared" si="6"/>
        <v>1.0936321129525557</v>
      </c>
      <c r="H406" s="12">
        <v>602.14523408891216</v>
      </c>
      <c r="I406" s="12"/>
      <c r="J406" s="12"/>
      <c r="K406" s="116"/>
    </row>
    <row r="407" spans="1:11" x14ac:dyDescent="0.25">
      <c r="A407" s="150"/>
      <c r="B407" s="152" t="s">
        <v>41</v>
      </c>
      <c r="C407" s="118" t="s">
        <v>72</v>
      </c>
      <c r="D407" s="11">
        <v>583.69290448537754</v>
      </c>
      <c r="E407" s="12">
        <v>578.87343512574512</v>
      </c>
      <c r="F407" s="12">
        <v>1042.2761231145203</v>
      </c>
      <c r="G407" s="18">
        <f t="shared" si="6"/>
        <v>1.7856583746438723</v>
      </c>
      <c r="H407" s="12">
        <v>793.30533213070919</v>
      </c>
      <c r="I407" s="12"/>
      <c r="J407" s="12"/>
      <c r="K407" s="116"/>
    </row>
    <row r="408" spans="1:11" x14ac:dyDescent="0.25">
      <c r="A408" s="150"/>
      <c r="B408" s="152"/>
      <c r="C408" s="118" t="s">
        <v>73</v>
      </c>
      <c r="D408" s="11">
        <v>119.40006407275385</v>
      </c>
      <c r="E408" s="12">
        <v>119.40006407275385</v>
      </c>
      <c r="F408" s="12">
        <v>208.27465322527954</v>
      </c>
      <c r="G408" s="18">
        <f t="shared" si="6"/>
        <v>1.7443428933034062</v>
      </c>
      <c r="H408" s="12">
        <v>35.405621042126093</v>
      </c>
      <c r="I408" s="12">
        <v>1.211018097455026</v>
      </c>
      <c r="J408" s="12">
        <v>2.422036194910052</v>
      </c>
      <c r="K408" s="116"/>
    </row>
    <row r="409" spans="1:11" x14ac:dyDescent="0.25">
      <c r="A409" s="150"/>
      <c r="B409" s="152"/>
      <c r="C409" s="118" t="s">
        <v>74</v>
      </c>
      <c r="D409" s="11">
        <v>255.55213866914383</v>
      </c>
      <c r="E409" s="12">
        <v>234.26879684293669</v>
      </c>
      <c r="F409" s="12">
        <v>293.98489492101788</v>
      </c>
      <c r="G409" s="18">
        <f t="shared" si="6"/>
        <v>1.150391056995347</v>
      </c>
      <c r="H409" s="12">
        <v>141.32369805726486</v>
      </c>
      <c r="I409" s="12"/>
      <c r="J409" s="12"/>
      <c r="K409" s="116"/>
    </row>
    <row r="410" spans="1:11" x14ac:dyDescent="0.25">
      <c r="A410" s="150"/>
      <c r="B410" s="152"/>
      <c r="C410" s="118" t="s">
        <v>75</v>
      </c>
      <c r="D410" s="11">
        <v>12.284800227862821</v>
      </c>
      <c r="E410" s="12">
        <v>12.284800227862821</v>
      </c>
      <c r="F410" s="12">
        <v>43.903642414340325</v>
      </c>
      <c r="G410" s="18">
        <f t="shared" si="6"/>
        <v>3.5738181818181847</v>
      </c>
      <c r="H410" s="12">
        <v>10.11771183211135</v>
      </c>
      <c r="I410" s="12"/>
      <c r="J410" s="12">
        <v>0.47650134217164886</v>
      </c>
      <c r="K410" s="116"/>
    </row>
    <row r="411" spans="1:11" x14ac:dyDescent="0.25">
      <c r="A411" s="150"/>
      <c r="B411" s="152"/>
      <c r="C411" s="118" t="s">
        <v>76</v>
      </c>
      <c r="D411" s="11">
        <v>316.10530543533889</v>
      </c>
      <c r="E411" s="12">
        <v>316.10530543533889</v>
      </c>
      <c r="F411" s="12">
        <v>585.5821284296544</v>
      </c>
      <c r="G411" s="18">
        <f t="shared" si="6"/>
        <v>1.8524906680170812</v>
      </c>
      <c r="H411" s="12">
        <v>336.10599564289748</v>
      </c>
      <c r="I411" s="12">
        <v>2.0737330079475309</v>
      </c>
      <c r="J411" s="12">
        <v>2.0737330079475309</v>
      </c>
      <c r="K411" s="116"/>
    </row>
    <row r="412" spans="1:11" x14ac:dyDescent="0.25">
      <c r="A412" s="150"/>
      <c r="B412" s="152"/>
      <c r="C412" s="118" t="s">
        <v>77</v>
      </c>
      <c r="D412" s="11">
        <v>31.013293256021932</v>
      </c>
      <c r="E412" s="12">
        <v>31.013293256021932</v>
      </c>
      <c r="F412" s="12">
        <v>47.058425885388189</v>
      </c>
      <c r="G412" s="18">
        <f t="shared" si="6"/>
        <v>1.5173630706326466</v>
      </c>
      <c r="H412" s="12">
        <v>17.074409460440016</v>
      </c>
      <c r="I412" s="12"/>
      <c r="J412" s="12"/>
      <c r="K412" s="116"/>
    </row>
    <row r="413" spans="1:11" x14ac:dyDescent="0.25">
      <c r="A413" s="150"/>
      <c r="B413" s="152"/>
      <c r="C413" s="118" t="s">
        <v>78</v>
      </c>
      <c r="D413" s="11">
        <v>11.886346645645423</v>
      </c>
      <c r="E413" s="12">
        <v>11.886346645645423</v>
      </c>
      <c r="F413" s="12">
        <v>33.352622556440075</v>
      </c>
      <c r="G413" s="18">
        <f t="shared" si="6"/>
        <v>2.8059607843137275</v>
      </c>
      <c r="H413" s="12">
        <v>16.635341867497953</v>
      </c>
      <c r="I413" s="12">
        <v>1.2625497613525889</v>
      </c>
      <c r="J413" s="12">
        <v>1.2625497613525889</v>
      </c>
      <c r="K413" s="116"/>
    </row>
    <row r="414" spans="1:11" x14ac:dyDescent="0.25">
      <c r="A414" s="150"/>
      <c r="B414" s="152"/>
      <c r="C414" s="118" t="s">
        <v>151</v>
      </c>
      <c r="D414" s="11">
        <v>1329.9348527921441</v>
      </c>
      <c r="E414" s="12">
        <v>1303.832041606305</v>
      </c>
      <c r="F414" s="12">
        <v>2254.4324905466406</v>
      </c>
      <c r="G414" s="18">
        <f t="shared" si="6"/>
        <v>1.6951450560255275</v>
      </c>
      <c r="H414" s="12">
        <v>1349.968110033047</v>
      </c>
      <c r="I414" s="12">
        <v>4.5473008667551458</v>
      </c>
      <c r="J414" s="12">
        <v>6.2348203063818213</v>
      </c>
      <c r="K414" s="116"/>
    </row>
    <row r="415" spans="1:11" x14ac:dyDescent="0.25">
      <c r="A415" s="150"/>
      <c r="B415" s="152" t="s">
        <v>42</v>
      </c>
      <c r="C415" s="118" t="s">
        <v>79</v>
      </c>
      <c r="D415" s="11">
        <v>6.4761790280569835</v>
      </c>
      <c r="E415" s="12">
        <v>6.4761790280569835</v>
      </c>
      <c r="F415" s="12">
        <v>0.57637993349707151</v>
      </c>
      <c r="G415" s="18">
        <f t="shared" si="6"/>
        <v>8.8999999999999996E-2</v>
      </c>
      <c r="H415" s="12">
        <v>0</v>
      </c>
      <c r="I415" s="12"/>
      <c r="J415" s="12"/>
      <c r="K415" s="116"/>
    </row>
    <row r="416" spans="1:11" x14ac:dyDescent="0.25">
      <c r="A416" s="150"/>
      <c r="B416" s="152"/>
      <c r="C416" s="118" t="s">
        <v>80</v>
      </c>
      <c r="D416" s="11">
        <v>7.4854093956517431</v>
      </c>
      <c r="E416" s="12">
        <v>7.4854093956517431</v>
      </c>
      <c r="F416" s="12">
        <v>9.1036151615005032</v>
      </c>
      <c r="G416" s="18">
        <f t="shared" si="6"/>
        <v>1.2161813309488152</v>
      </c>
      <c r="H416" s="12">
        <v>0</v>
      </c>
      <c r="I416" s="12">
        <v>1.1934904256861083</v>
      </c>
      <c r="J416" s="12">
        <v>0.53044018919382585</v>
      </c>
      <c r="K416" s="116"/>
    </row>
    <row r="417" spans="1:11" x14ac:dyDescent="0.25">
      <c r="A417" s="150"/>
      <c r="B417" s="152"/>
      <c r="C417" s="118" t="s">
        <v>154</v>
      </c>
      <c r="D417" s="11">
        <v>17.705280994614068</v>
      </c>
      <c r="E417" s="12">
        <v>14.373783473977786</v>
      </c>
      <c r="F417" s="12">
        <v>26.847857639515247</v>
      </c>
      <c r="G417" s="18">
        <f t="shared" si="6"/>
        <v>1.5163756874393772</v>
      </c>
      <c r="H417" s="12">
        <v>10.254433531497378</v>
      </c>
      <c r="I417" s="12"/>
      <c r="J417" s="12"/>
      <c r="K417" s="116"/>
    </row>
    <row r="418" spans="1:11" x14ac:dyDescent="0.25">
      <c r="A418" s="150"/>
      <c r="B418" s="152"/>
      <c r="C418" s="118" t="s">
        <v>151</v>
      </c>
      <c r="D418" s="11">
        <v>31.66686941832279</v>
      </c>
      <c r="E418" s="12">
        <v>28.335371897686514</v>
      </c>
      <c r="F418" s="12">
        <v>36.52785273451282</v>
      </c>
      <c r="G418" s="18">
        <f t="shared" si="6"/>
        <v>1.1535037534647303</v>
      </c>
      <c r="H418" s="12">
        <v>10.254433531497378</v>
      </c>
      <c r="I418" s="12">
        <v>1.1934904256861083</v>
      </c>
      <c r="J418" s="12">
        <v>0.53044018919382585</v>
      </c>
      <c r="K418" s="116"/>
    </row>
    <row r="419" spans="1:11" x14ac:dyDescent="0.25">
      <c r="A419" s="150"/>
      <c r="B419" s="152" t="s">
        <v>43</v>
      </c>
      <c r="C419" s="118" t="s">
        <v>155</v>
      </c>
      <c r="D419" s="11">
        <v>1565.2081152199721</v>
      </c>
      <c r="E419" s="12">
        <v>1529.4611996952292</v>
      </c>
      <c r="F419" s="12">
        <v>2795.6229605722906</v>
      </c>
      <c r="G419" s="18">
        <f t="shared" si="6"/>
        <v>1.786103032170516</v>
      </c>
      <c r="H419" s="12">
        <v>745.7014354260632</v>
      </c>
      <c r="I419" s="12"/>
      <c r="J419" s="12"/>
      <c r="K419" s="116"/>
    </row>
    <row r="420" spans="1:11" x14ac:dyDescent="0.25">
      <c r="A420" s="150"/>
      <c r="B420" s="152"/>
      <c r="C420" s="118" t="s">
        <v>156</v>
      </c>
      <c r="D420" s="11">
        <v>1397.5954577216439</v>
      </c>
      <c r="E420" s="12">
        <v>1397.5954577216439</v>
      </c>
      <c r="F420" s="12">
        <v>2179.6989189381366</v>
      </c>
      <c r="G420" s="18">
        <f t="shared" si="6"/>
        <v>1.559606470452813</v>
      </c>
      <c r="H420" s="12">
        <v>1685.6096212770003</v>
      </c>
      <c r="I420" s="12">
        <v>4.257030437852257</v>
      </c>
      <c r="J420" s="12">
        <v>4.257030437852257</v>
      </c>
      <c r="K420" s="116"/>
    </row>
    <row r="421" spans="1:11" x14ac:dyDescent="0.25">
      <c r="A421" s="150"/>
      <c r="B421" s="152"/>
      <c r="C421" s="118" t="s">
        <v>81</v>
      </c>
      <c r="D421" s="11">
        <v>585.82411346607103</v>
      </c>
      <c r="E421" s="12">
        <v>571.57115513441624</v>
      </c>
      <c r="F421" s="12">
        <v>678.71557293532339</v>
      </c>
      <c r="G421" s="18">
        <f t="shared" si="6"/>
        <v>1.1585654419714022</v>
      </c>
      <c r="H421" s="12">
        <v>239.25856225902581</v>
      </c>
      <c r="I421" s="12"/>
      <c r="J421" s="12"/>
      <c r="K421" s="116"/>
    </row>
    <row r="422" spans="1:11" x14ac:dyDescent="0.25">
      <c r="A422" s="150"/>
      <c r="B422" s="152"/>
      <c r="C422" s="118" t="s">
        <v>157</v>
      </c>
      <c r="D422" s="11">
        <v>2.5878231484582037</v>
      </c>
      <c r="E422" s="12">
        <v>2.5878231484582037</v>
      </c>
      <c r="F422" s="12">
        <v>0.82810340750662526</v>
      </c>
      <c r="G422" s="18">
        <f t="shared" si="6"/>
        <v>0.32</v>
      </c>
      <c r="H422" s="12">
        <v>0</v>
      </c>
      <c r="I422" s="12"/>
      <c r="J422" s="12"/>
      <c r="K422" s="116"/>
    </row>
    <row r="423" spans="1:11" x14ac:dyDescent="0.25">
      <c r="A423" s="150"/>
      <c r="B423" s="152"/>
      <c r="C423" s="118" t="s">
        <v>82</v>
      </c>
      <c r="D423" s="11">
        <v>19.435270176286551</v>
      </c>
      <c r="E423" s="12">
        <v>19.435270176286551</v>
      </c>
      <c r="F423" s="12">
        <v>70.744383441683084</v>
      </c>
      <c r="G423" s="18">
        <f t="shared" si="6"/>
        <v>3.6400000000000019</v>
      </c>
      <c r="H423" s="12">
        <v>63.669945097514777</v>
      </c>
      <c r="I423" s="12"/>
      <c r="J423" s="12"/>
      <c r="K423" s="116"/>
    </row>
    <row r="424" spans="1:11" x14ac:dyDescent="0.25">
      <c r="A424" s="150"/>
      <c r="B424" s="152"/>
      <c r="C424" s="118" t="s">
        <v>83</v>
      </c>
      <c r="D424" s="11">
        <v>754.51197772593582</v>
      </c>
      <c r="E424" s="12">
        <v>707.26157165924053</v>
      </c>
      <c r="F424" s="12">
        <v>1203.022585050825</v>
      </c>
      <c r="G424" s="18">
        <f t="shared" si="6"/>
        <v>1.5944380216158787</v>
      </c>
      <c r="H424" s="12">
        <v>510.2434744192891</v>
      </c>
      <c r="I424" s="12">
        <v>2.2168795289478136</v>
      </c>
      <c r="J424" s="12">
        <v>2.2168795289478136</v>
      </c>
      <c r="K424" s="116"/>
    </row>
    <row r="425" spans="1:11" x14ac:dyDescent="0.25">
      <c r="A425" s="150"/>
      <c r="B425" s="152"/>
      <c r="C425" s="118" t="s">
        <v>151</v>
      </c>
      <c r="D425" s="11">
        <v>4325.1627574583663</v>
      </c>
      <c r="E425" s="12">
        <v>4227.9124775352748</v>
      </c>
      <c r="F425" s="12">
        <v>6928.632524345765</v>
      </c>
      <c r="G425" s="18">
        <f t="shared" si="6"/>
        <v>1.6019356756917278</v>
      </c>
      <c r="H425" s="12">
        <v>3244.4830384788938</v>
      </c>
      <c r="I425" s="12">
        <v>6.4739099668000701</v>
      </c>
      <c r="J425" s="12">
        <v>6.4739099668000701</v>
      </c>
      <c r="K425" s="116"/>
    </row>
    <row r="426" spans="1:11" x14ac:dyDescent="0.25">
      <c r="A426" s="150"/>
      <c r="B426" s="152" t="s">
        <v>44</v>
      </c>
      <c r="C426" s="118" t="s">
        <v>158</v>
      </c>
      <c r="D426" s="11">
        <v>533.75801577960249</v>
      </c>
      <c r="E426" s="12">
        <v>525.64356112506732</v>
      </c>
      <c r="F426" s="12">
        <v>601.54859551927404</v>
      </c>
      <c r="G426" s="18">
        <f t="shared" si="6"/>
        <v>1.1270062045637987</v>
      </c>
      <c r="H426" s="12">
        <v>195.91748078343036</v>
      </c>
      <c r="I426" s="12"/>
      <c r="J426" s="12"/>
      <c r="K426" s="116"/>
    </row>
    <row r="427" spans="1:11" x14ac:dyDescent="0.25">
      <c r="A427" s="150"/>
      <c r="B427" s="152"/>
      <c r="C427" s="118" t="s">
        <v>159</v>
      </c>
      <c r="D427" s="11">
        <v>2583.5875403704235</v>
      </c>
      <c r="E427" s="12">
        <v>2453.9273366964758</v>
      </c>
      <c r="F427" s="12">
        <v>4606.4555276816927</v>
      </c>
      <c r="G427" s="18">
        <f t="shared" si="6"/>
        <v>1.78296862626193</v>
      </c>
      <c r="H427" s="12">
        <v>3177.0247053824778</v>
      </c>
      <c r="I427" s="12"/>
      <c r="J427" s="12"/>
      <c r="K427" s="116"/>
    </row>
    <row r="428" spans="1:11" x14ac:dyDescent="0.25">
      <c r="A428" s="150"/>
      <c r="B428" s="152"/>
      <c r="C428" s="118" t="s">
        <v>84</v>
      </c>
      <c r="D428" s="11">
        <v>909.27808431927804</v>
      </c>
      <c r="E428" s="12">
        <v>888.04426404222784</v>
      </c>
      <c r="F428" s="12">
        <v>1114.0837840883382</v>
      </c>
      <c r="G428" s="18">
        <f t="shared" si="6"/>
        <v>1.2252398944844096</v>
      </c>
      <c r="H428" s="12">
        <v>503.75772541216816</v>
      </c>
      <c r="I428" s="12">
        <v>6.0430395875819176</v>
      </c>
      <c r="J428" s="12">
        <v>6.0430395875819176</v>
      </c>
      <c r="K428" s="116"/>
    </row>
    <row r="429" spans="1:11" x14ac:dyDescent="0.25">
      <c r="A429" s="150"/>
      <c r="B429" s="152"/>
      <c r="C429" s="118" t="s">
        <v>86</v>
      </c>
      <c r="D429" s="11">
        <v>33.418163948963809</v>
      </c>
      <c r="E429" s="12">
        <v>33.418163948963809</v>
      </c>
      <c r="F429" s="12">
        <v>45.732879281792208</v>
      </c>
      <c r="G429" s="18">
        <f t="shared" si="6"/>
        <v>1.368503648244572</v>
      </c>
      <c r="H429" s="12">
        <v>30.872242786942323</v>
      </c>
      <c r="I429" s="12">
        <v>2.4778250667013824</v>
      </c>
      <c r="J429" s="12">
        <v>2.4778250667013824</v>
      </c>
      <c r="K429" s="116"/>
    </row>
    <row r="430" spans="1:11" x14ac:dyDescent="0.25">
      <c r="A430" s="150"/>
      <c r="B430" s="152"/>
      <c r="C430" s="118" t="s">
        <v>160</v>
      </c>
      <c r="D430" s="11">
        <v>37.74544038818054</v>
      </c>
      <c r="E430" s="12">
        <v>37.74544038818054</v>
      </c>
      <c r="F430" s="12">
        <v>95.566350009253057</v>
      </c>
      <c r="G430" s="18">
        <f t="shared" si="6"/>
        <v>2.5318647504554836</v>
      </c>
      <c r="H430" s="12">
        <v>16.886615537090872</v>
      </c>
      <c r="I430" s="12"/>
      <c r="J430" s="12"/>
      <c r="K430" s="116"/>
    </row>
    <row r="431" spans="1:11" x14ac:dyDescent="0.25">
      <c r="A431" s="150"/>
      <c r="B431" s="152"/>
      <c r="C431" s="118" t="s">
        <v>88</v>
      </c>
      <c r="D431" s="11">
        <v>11087.51705651874</v>
      </c>
      <c r="E431" s="12">
        <v>11069.257152330736</v>
      </c>
      <c r="F431" s="12">
        <v>11705.853600642082</v>
      </c>
      <c r="G431" s="18">
        <f t="shared" si="6"/>
        <v>1.055768711874026</v>
      </c>
      <c r="H431" s="12">
        <v>9976.3502617387094</v>
      </c>
      <c r="I431" s="12">
        <v>19.248087238178947</v>
      </c>
      <c r="J431" s="12">
        <v>9.2538880952783398E-2</v>
      </c>
      <c r="K431" s="116"/>
    </row>
    <row r="432" spans="1:11" x14ac:dyDescent="0.25">
      <c r="A432" s="150"/>
      <c r="B432" s="152"/>
      <c r="C432" s="118" t="s">
        <v>151</v>
      </c>
      <c r="D432" s="11">
        <v>15185.30430132519</v>
      </c>
      <c r="E432" s="12">
        <v>15008.035918531652</v>
      </c>
      <c r="F432" s="12">
        <v>18169.240737222433</v>
      </c>
      <c r="G432" s="18">
        <f t="shared" si="6"/>
        <v>1.1965015897400779</v>
      </c>
      <c r="H432" s="12">
        <v>13900.80903164082</v>
      </c>
      <c r="I432" s="12">
        <v>27.768951892462251</v>
      </c>
      <c r="J432" s="12">
        <v>8.6134035352360847</v>
      </c>
      <c r="K432" s="116"/>
    </row>
    <row r="433" spans="1:11" x14ac:dyDescent="0.25">
      <c r="A433" s="150"/>
      <c r="B433" s="152" t="s">
        <v>45</v>
      </c>
      <c r="C433" s="118" t="s">
        <v>161</v>
      </c>
      <c r="D433" s="11">
        <v>204.60710137275086</v>
      </c>
      <c r="E433" s="12">
        <v>184.30611318392098</v>
      </c>
      <c r="F433" s="12">
        <v>342.55323608636792</v>
      </c>
      <c r="G433" s="18">
        <f t="shared" si="6"/>
        <v>1.6742001318043618</v>
      </c>
      <c r="H433" s="12">
        <v>232.4490490600565</v>
      </c>
      <c r="I433" s="12">
        <v>1.5859266788537121</v>
      </c>
      <c r="J433" s="12">
        <v>1.5859266788537121</v>
      </c>
      <c r="K433" s="116"/>
    </row>
    <row r="434" spans="1:11" x14ac:dyDescent="0.25">
      <c r="A434" s="150"/>
      <c r="B434" s="152"/>
      <c r="C434" s="118" t="s">
        <v>89</v>
      </c>
      <c r="D434" s="11">
        <v>14.023738994273719</v>
      </c>
      <c r="E434" s="12">
        <v>14.023738994273719</v>
      </c>
      <c r="F434" s="12">
        <v>22.724078887444421</v>
      </c>
      <c r="G434" s="18">
        <f t="shared" si="6"/>
        <v>1.6204008714596936</v>
      </c>
      <c r="H434" s="12">
        <v>4.0818551843899069</v>
      </c>
      <c r="I434" s="12">
        <v>1.0387954810573123</v>
      </c>
      <c r="J434" s="12"/>
      <c r="K434" s="116"/>
    </row>
    <row r="435" spans="1:11" x14ac:dyDescent="0.25">
      <c r="A435" s="150"/>
      <c r="B435" s="152"/>
      <c r="C435" s="118" t="s">
        <v>164</v>
      </c>
      <c r="D435" s="11">
        <v>7.7144807278834495</v>
      </c>
      <c r="E435" s="12">
        <v>3.8572403639417248</v>
      </c>
      <c r="F435" s="12">
        <v>14.040354924747884</v>
      </c>
      <c r="G435" s="18">
        <f t="shared" si="6"/>
        <v>1.8200000000000007</v>
      </c>
      <c r="H435" s="12">
        <v>9.3602366164985895</v>
      </c>
      <c r="I435" s="12"/>
      <c r="J435" s="12"/>
      <c r="K435" s="116"/>
    </row>
    <row r="436" spans="1:11" x14ac:dyDescent="0.25">
      <c r="A436" s="150"/>
      <c r="B436" s="152"/>
      <c r="C436" s="118" t="s">
        <v>90</v>
      </c>
      <c r="D436" s="11">
        <v>4.0453968320889473</v>
      </c>
      <c r="E436" s="12">
        <v>4.0453968320889473</v>
      </c>
      <c r="F436" s="12">
        <v>4.7688089714742619</v>
      </c>
      <c r="G436" s="18">
        <f t="shared" si="6"/>
        <v>1.1788235294117639</v>
      </c>
      <c r="H436" s="12">
        <v>3.1792059809828417</v>
      </c>
      <c r="I436" s="12"/>
      <c r="J436" s="12"/>
      <c r="K436" s="116"/>
    </row>
    <row r="437" spans="1:11" x14ac:dyDescent="0.25">
      <c r="A437" s="150"/>
      <c r="B437" s="152"/>
      <c r="C437" s="118" t="s">
        <v>165</v>
      </c>
      <c r="D437" s="11">
        <v>35.208160017236068</v>
      </c>
      <c r="E437" s="12">
        <v>30.807140015081558</v>
      </c>
      <c r="F437" s="12">
        <v>42.518340535324555</v>
      </c>
      <c r="G437" s="18">
        <f t="shared" si="6"/>
        <v>1.2076274509803921</v>
      </c>
      <c r="H437" s="12">
        <v>28.379848042128575</v>
      </c>
      <c r="I437" s="12"/>
      <c r="J437" s="12"/>
      <c r="K437" s="116"/>
    </row>
    <row r="438" spans="1:11" x14ac:dyDescent="0.25">
      <c r="A438" s="150"/>
      <c r="B438" s="152"/>
      <c r="C438" s="118" t="s">
        <v>166</v>
      </c>
      <c r="D438" s="11">
        <v>9.789220203722369</v>
      </c>
      <c r="E438" s="12">
        <v>7.3419151527917776</v>
      </c>
      <c r="F438" s="12">
        <v>19.004139488826372</v>
      </c>
      <c r="G438" s="18">
        <f t="shared" si="6"/>
        <v>1.9413333333333347</v>
      </c>
      <c r="H438" s="12">
        <v>2.3755174361032965</v>
      </c>
      <c r="I438" s="12"/>
      <c r="J438" s="12"/>
      <c r="K438" s="116"/>
    </row>
    <row r="439" spans="1:11" x14ac:dyDescent="0.25">
      <c r="A439" s="150"/>
      <c r="B439" s="152"/>
      <c r="C439" s="118" t="s">
        <v>151</v>
      </c>
      <c r="D439" s="11">
        <v>275.38809814795542</v>
      </c>
      <c r="E439" s="12">
        <v>244.38154454209871</v>
      </c>
      <c r="F439" s="12">
        <v>445.60895889418543</v>
      </c>
      <c r="G439" s="18">
        <f t="shared" si="6"/>
        <v>1.6181126268382773</v>
      </c>
      <c r="H439" s="12">
        <v>279.82571232015971</v>
      </c>
      <c r="I439" s="12">
        <v>2.6247221599110242</v>
      </c>
      <c r="J439" s="12">
        <v>1.5859266788537121</v>
      </c>
      <c r="K439" s="116"/>
    </row>
    <row r="440" spans="1:11" x14ac:dyDescent="0.25">
      <c r="A440" s="150"/>
      <c r="B440" s="152" t="s">
        <v>46</v>
      </c>
      <c r="C440" s="118" t="s">
        <v>94</v>
      </c>
      <c r="D440" s="11">
        <v>21.616087725642586</v>
      </c>
      <c r="E440" s="12">
        <v>21.616087725642586</v>
      </c>
      <c r="F440" s="12">
        <v>7.8682559321339074</v>
      </c>
      <c r="G440" s="18">
        <f t="shared" si="6"/>
        <v>0.36400000000000027</v>
      </c>
      <c r="H440" s="12">
        <v>0</v>
      </c>
      <c r="I440" s="12"/>
      <c r="J440" s="12"/>
      <c r="K440" s="116"/>
    </row>
    <row r="441" spans="1:11" x14ac:dyDescent="0.25">
      <c r="A441" s="150"/>
      <c r="B441" s="152"/>
      <c r="C441" s="118" t="s">
        <v>168</v>
      </c>
      <c r="D441" s="11">
        <v>6.7345286244921727</v>
      </c>
      <c r="E441" s="12">
        <v>6.7345286244921727</v>
      </c>
      <c r="F441" s="12">
        <v>8.1712280643838415</v>
      </c>
      <c r="G441" s="18">
        <f t="shared" si="6"/>
        <v>1.213333333333334</v>
      </c>
      <c r="H441" s="12">
        <v>1.3231368003414026</v>
      </c>
      <c r="I441" s="12">
        <v>0.2693811449796869</v>
      </c>
      <c r="J441" s="12">
        <v>0.2693811449796869</v>
      </c>
      <c r="K441" s="116"/>
    </row>
    <row r="442" spans="1:11" x14ac:dyDescent="0.25">
      <c r="A442" s="150"/>
      <c r="B442" s="152"/>
      <c r="C442" s="118" t="s">
        <v>98</v>
      </c>
      <c r="D442" s="11">
        <v>37.113119556507115</v>
      </c>
      <c r="E442" s="12">
        <v>37.113119556507115</v>
      </c>
      <c r="F442" s="12">
        <v>5.1851636839208863</v>
      </c>
      <c r="G442" s="18">
        <f t="shared" si="6"/>
        <v>0.13971241830065351</v>
      </c>
      <c r="H442" s="12">
        <v>52.035342738190145</v>
      </c>
      <c r="I442" s="12">
        <v>10.556620673850913</v>
      </c>
      <c r="J442" s="12">
        <v>10.556620673850913</v>
      </c>
      <c r="K442" s="116"/>
    </row>
    <row r="443" spans="1:11" x14ac:dyDescent="0.25">
      <c r="A443" s="150"/>
      <c r="B443" s="152"/>
      <c r="C443" s="118" t="s">
        <v>151</v>
      </c>
      <c r="D443" s="11">
        <v>65.463735906641872</v>
      </c>
      <c r="E443" s="12">
        <v>65.463735906641872</v>
      </c>
      <c r="F443" s="12">
        <v>21.224647680438636</v>
      </c>
      <c r="G443" s="18">
        <f t="shared" si="6"/>
        <v>0.32421992705560221</v>
      </c>
      <c r="H443" s="12">
        <v>53.35847953853154</v>
      </c>
      <c r="I443" s="12">
        <v>10.826001818830601</v>
      </c>
      <c r="J443" s="12">
        <v>10.826001818830601</v>
      </c>
      <c r="K443" s="116"/>
    </row>
    <row r="444" spans="1:11" x14ac:dyDescent="0.25">
      <c r="A444" s="150"/>
      <c r="B444" s="152" t="s">
        <v>47</v>
      </c>
      <c r="C444" s="118" t="s">
        <v>170</v>
      </c>
      <c r="D444" s="11">
        <v>7087.99622</v>
      </c>
      <c r="E444" s="12">
        <v>3893.1091284975596</v>
      </c>
      <c r="F444" s="12">
        <v>7319.977154271869</v>
      </c>
      <c r="G444" s="18">
        <f t="shared" si="6"/>
        <v>1.0327287045691835</v>
      </c>
      <c r="H444" s="12">
        <v>3088.657102606252</v>
      </c>
      <c r="I444" s="12">
        <v>3.1811202684765432</v>
      </c>
      <c r="J444" s="12"/>
      <c r="K444" s="116"/>
    </row>
    <row r="445" spans="1:11" x14ac:dyDescent="0.25">
      <c r="A445" s="150"/>
      <c r="B445" s="152"/>
      <c r="C445" s="118" t="s">
        <v>99</v>
      </c>
      <c r="D445" s="11">
        <v>1776.0593899203018</v>
      </c>
      <c r="E445" s="12">
        <v>842.90854298397664</v>
      </c>
      <c r="F445" s="12">
        <v>871.15927341892075</v>
      </c>
      <c r="G445" s="18">
        <f t="shared" si="6"/>
        <v>0.49050120641405626</v>
      </c>
      <c r="H445" s="12">
        <v>263.95502561893056</v>
      </c>
      <c r="I445" s="12">
        <v>18.085930770836423</v>
      </c>
      <c r="J445" s="12">
        <v>9.0429653854182117</v>
      </c>
      <c r="K445" s="116"/>
    </row>
    <row r="446" spans="1:11" x14ac:dyDescent="0.25">
      <c r="A446" s="150"/>
      <c r="B446" s="152"/>
      <c r="C446" s="118" t="s">
        <v>171</v>
      </c>
      <c r="D446" s="11">
        <v>737.26279582096356</v>
      </c>
      <c r="E446" s="12">
        <v>526.0106620711656</v>
      </c>
      <c r="F446" s="12">
        <v>718.3856388358505</v>
      </c>
      <c r="G446" s="18">
        <f t="shared" si="6"/>
        <v>0.97439561972730115</v>
      </c>
      <c r="H446" s="12">
        <v>226.60767634134643</v>
      </c>
      <c r="I446" s="12"/>
      <c r="J446" s="12"/>
      <c r="K446" s="116"/>
    </row>
    <row r="447" spans="1:11" x14ac:dyDescent="0.25">
      <c r="A447" s="150"/>
      <c r="B447" s="152"/>
      <c r="C447" s="118" t="s">
        <v>100</v>
      </c>
      <c r="D447" s="11">
        <v>7014.6456471017254</v>
      </c>
      <c r="E447" s="12">
        <v>4730.6627118747119</v>
      </c>
      <c r="F447" s="12">
        <v>9443.2589172385524</v>
      </c>
      <c r="G447" s="18">
        <f t="shared" si="6"/>
        <v>1.3462203783793796</v>
      </c>
      <c r="H447" s="12">
        <v>5104.0097812578279</v>
      </c>
      <c r="I447" s="12">
        <v>28.000563831391808</v>
      </c>
      <c r="J447" s="12">
        <v>38.478406618265169</v>
      </c>
      <c r="K447" s="116"/>
    </row>
    <row r="448" spans="1:11" x14ac:dyDescent="0.25">
      <c r="A448" s="150"/>
      <c r="B448" s="152"/>
      <c r="C448" s="118" t="s">
        <v>101</v>
      </c>
      <c r="D448" s="11">
        <v>2070.6800426689733</v>
      </c>
      <c r="E448" s="12">
        <v>1450.9424252123217</v>
      </c>
      <c r="F448" s="12">
        <v>2468.1143090586083</v>
      </c>
      <c r="G448" s="18">
        <f t="shared" si="6"/>
        <v>1.1919341753433659</v>
      </c>
      <c r="H448" s="12">
        <v>1621.8720643972106</v>
      </c>
      <c r="I448" s="12">
        <v>1.5276927536741813</v>
      </c>
      <c r="J448" s="12">
        <v>1.1793635574995631</v>
      </c>
      <c r="K448" s="116"/>
    </row>
    <row r="449" spans="1:11" x14ac:dyDescent="0.25">
      <c r="A449" s="150"/>
      <c r="B449" s="152"/>
      <c r="C449" s="118" t="s">
        <v>172</v>
      </c>
      <c r="D449" s="11">
        <v>62.923543141095173</v>
      </c>
      <c r="E449" s="12"/>
      <c r="F449" s="12"/>
      <c r="G449" s="18">
        <f t="shared" si="6"/>
        <v>0</v>
      </c>
      <c r="H449" s="12"/>
      <c r="I449" s="12">
        <v>-0.50338834512876141</v>
      </c>
      <c r="J449" s="12">
        <v>-0.50338834512876141</v>
      </c>
      <c r="K449" s="116"/>
    </row>
    <row r="450" spans="1:11" x14ac:dyDescent="0.25">
      <c r="A450" s="150"/>
      <c r="B450" s="152"/>
      <c r="C450" s="118" t="s">
        <v>102</v>
      </c>
      <c r="D450" s="11">
        <v>155.86509146375246</v>
      </c>
      <c r="E450" s="12">
        <v>54.812181223866645</v>
      </c>
      <c r="F450" s="12">
        <v>40.612186294538922</v>
      </c>
      <c r="G450" s="18">
        <f t="shared" si="6"/>
        <v>0.26055985925484526</v>
      </c>
      <c r="H450" s="12">
        <v>4.9263293741944354</v>
      </c>
      <c r="I450" s="12"/>
      <c r="J450" s="12"/>
      <c r="K450" s="116"/>
    </row>
    <row r="451" spans="1:11" x14ac:dyDescent="0.25">
      <c r="A451" s="150"/>
      <c r="B451" s="152"/>
      <c r="C451" s="118" t="s">
        <v>151</v>
      </c>
      <c r="D451" s="11">
        <v>18905.432730116812</v>
      </c>
      <c r="E451" s="12">
        <v>11498.445651863603</v>
      </c>
      <c r="F451" s="12">
        <v>20861.507479118336</v>
      </c>
      <c r="G451" s="18">
        <f t="shared" ref="G451:G514" si="7">F451/D451</f>
        <v>1.1034662774941644</v>
      </c>
      <c r="H451" s="12">
        <v>10310.027979595759</v>
      </c>
      <c r="I451" s="12">
        <v>50.291919279250195</v>
      </c>
      <c r="J451" s="12">
        <v>48.197347216054183</v>
      </c>
      <c r="K451" s="116"/>
    </row>
    <row r="452" spans="1:11" x14ac:dyDescent="0.25">
      <c r="A452" s="150"/>
      <c r="B452" s="152" t="s">
        <v>151</v>
      </c>
      <c r="C452" s="118" t="s">
        <v>51</v>
      </c>
      <c r="D452" s="11">
        <v>25.574620676524336</v>
      </c>
      <c r="E452" s="12">
        <v>12.787310338262168</v>
      </c>
      <c r="F452" s="12">
        <v>16.486818522032021</v>
      </c>
      <c r="G452" s="18">
        <f t="shared" si="7"/>
        <v>0.64465544691991206</v>
      </c>
      <c r="H452" s="12">
        <v>0</v>
      </c>
      <c r="I452" s="12"/>
      <c r="J452" s="12"/>
      <c r="K452" s="116"/>
    </row>
    <row r="453" spans="1:11" x14ac:dyDescent="0.25">
      <c r="A453" s="150"/>
      <c r="B453" s="152"/>
      <c r="C453" s="118" t="s">
        <v>54</v>
      </c>
      <c r="D453" s="11">
        <v>2.8112134982237924</v>
      </c>
      <c r="E453" s="12">
        <v>2.8112134982237924</v>
      </c>
      <c r="F453" s="12">
        <v>1.3643756178046147</v>
      </c>
      <c r="G453" s="18">
        <f t="shared" si="7"/>
        <v>0.48533333333333362</v>
      </c>
      <c r="H453" s="12">
        <v>0</v>
      </c>
      <c r="I453" s="12"/>
      <c r="J453" s="12"/>
      <c r="K453" s="116"/>
    </row>
    <row r="454" spans="1:11" x14ac:dyDescent="0.25">
      <c r="A454" s="150"/>
      <c r="B454" s="152"/>
      <c r="C454" s="118" t="s">
        <v>56</v>
      </c>
      <c r="D454" s="11">
        <v>1.7358063905649708</v>
      </c>
      <c r="E454" s="12"/>
      <c r="F454" s="12"/>
      <c r="G454" s="18">
        <f t="shared" si="7"/>
        <v>0</v>
      </c>
      <c r="H454" s="12">
        <v>0</v>
      </c>
      <c r="I454" s="12"/>
      <c r="J454" s="12"/>
      <c r="K454" s="116"/>
    </row>
    <row r="455" spans="1:11" x14ac:dyDescent="0.25">
      <c r="A455" s="150"/>
      <c r="B455" s="152"/>
      <c r="C455" s="118" t="s">
        <v>60</v>
      </c>
      <c r="D455" s="11">
        <v>2.6968049581920277</v>
      </c>
      <c r="E455" s="12">
        <v>2.6968049581920277</v>
      </c>
      <c r="F455" s="12">
        <v>4.2387428519347612</v>
      </c>
      <c r="G455" s="18">
        <f t="shared" si="7"/>
        <v>1.5717647058823521</v>
      </c>
      <c r="H455" s="12">
        <v>0</v>
      </c>
      <c r="I455" s="12"/>
      <c r="J455" s="12"/>
      <c r="K455" s="116"/>
    </row>
    <row r="456" spans="1:11" x14ac:dyDescent="0.25">
      <c r="A456" s="150"/>
      <c r="B456" s="152"/>
      <c r="C456" s="118" t="s">
        <v>67</v>
      </c>
      <c r="D456" s="11">
        <v>14.554489345391875</v>
      </c>
      <c r="E456" s="12">
        <v>14.554489345391875</v>
      </c>
      <c r="F456" s="12">
        <v>21.801786509146691</v>
      </c>
      <c r="G456" s="18">
        <f t="shared" si="7"/>
        <v>1.4979423868312767</v>
      </c>
      <c r="H456" s="12">
        <v>0</v>
      </c>
      <c r="I456" s="12"/>
      <c r="J456" s="12"/>
      <c r="K456" s="116"/>
    </row>
    <row r="457" spans="1:11" x14ac:dyDescent="0.25">
      <c r="A457" s="150"/>
      <c r="B457" s="152"/>
      <c r="C457" s="118" t="s">
        <v>69</v>
      </c>
      <c r="D457" s="11">
        <v>446.09820562267805</v>
      </c>
      <c r="E457" s="12">
        <v>439.09119278097438</v>
      </c>
      <c r="F457" s="12">
        <v>383.16898055585193</v>
      </c>
      <c r="G457" s="18">
        <f t="shared" si="7"/>
        <v>0.85893414437973914</v>
      </c>
      <c r="H457" s="12">
        <v>362.49717288054484</v>
      </c>
      <c r="I457" s="12"/>
      <c r="J457" s="12"/>
      <c r="K457" s="116"/>
    </row>
    <row r="458" spans="1:11" x14ac:dyDescent="0.25">
      <c r="A458" s="150"/>
      <c r="B458" s="152"/>
      <c r="C458" s="118" t="s">
        <v>153</v>
      </c>
      <c r="D458" s="11">
        <v>349.92382038294238</v>
      </c>
      <c r="E458" s="12">
        <v>345.74623490330151</v>
      </c>
      <c r="F458" s="12">
        <v>492.31578804173944</v>
      </c>
      <c r="G458" s="18">
        <f t="shared" si="7"/>
        <v>1.4069227625114777</v>
      </c>
      <c r="H458" s="12">
        <v>239.64806120836732</v>
      </c>
      <c r="I458" s="12"/>
      <c r="J458" s="12"/>
      <c r="K458" s="116"/>
    </row>
    <row r="459" spans="1:11" x14ac:dyDescent="0.25">
      <c r="A459" s="150"/>
      <c r="B459" s="152"/>
      <c r="C459" s="118" t="s">
        <v>71</v>
      </c>
      <c r="D459" s="11">
        <v>12.706327118571341</v>
      </c>
      <c r="E459" s="12">
        <v>12.706327118571341</v>
      </c>
      <c r="F459" s="12">
        <v>3.0819994608589871</v>
      </c>
      <c r="G459" s="18">
        <f t="shared" si="7"/>
        <v>0.24255628177196789</v>
      </c>
      <c r="H459" s="12">
        <v>0</v>
      </c>
      <c r="I459" s="12"/>
      <c r="J459" s="12"/>
      <c r="K459" s="116"/>
    </row>
    <row r="460" spans="1:11" x14ac:dyDescent="0.25">
      <c r="A460" s="150"/>
      <c r="B460" s="152"/>
      <c r="C460" s="118" t="s">
        <v>72</v>
      </c>
      <c r="D460" s="11">
        <v>583.69290448537754</v>
      </c>
      <c r="E460" s="12">
        <v>578.87343512574512</v>
      </c>
      <c r="F460" s="12">
        <v>1042.2761231145203</v>
      </c>
      <c r="G460" s="18">
        <f t="shared" si="7"/>
        <v>1.7856583746438723</v>
      </c>
      <c r="H460" s="12">
        <v>793.30533213070919</v>
      </c>
      <c r="I460" s="12"/>
      <c r="J460" s="12"/>
      <c r="K460" s="116"/>
    </row>
    <row r="461" spans="1:11" x14ac:dyDescent="0.25">
      <c r="A461" s="150"/>
      <c r="B461" s="152"/>
      <c r="C461" s="118" t="s">
        <v>73</v>
      </c>
      <c r="D461" s="11">
        <v>119.40006407275385</v>
      </c>
      <c r="E461" s="12">
        <v>119.40006407275385</v>
      </c>
      <c r="F461" s="12">
        <v>208.27465322527954</v>
      </c>
      <c r="G461" s="18">
        <f t="shared" si="7"/>
        <v>1.7443428933034062</v>
      </c>
      <c r="H461" s="12">
        <v>35.405621042126093</v>
      </c>
      <c r="I461" s="12">
        <v>1.211018097455026</v>
      </c>
      <c r="J461" s="12">
        <v>2.422036194910052</v>
      </c>
      <c r="K461" s="116"/>
    </row>
    <row r="462" spans="1:11" x14ac:dyDescent="0.25">
      <c r="A462" s="150"/>
      <c r="B462" s="152"/>
      <c r="C462" s="118" t="s">
        <v>74</v>
      </c>
      <c r="D462" s="11">
        <v>255.55213866914383</v>
      </c>
      <c r="E462" s="12">
        <v>234.26879684293669</v>
      </c>
      <c r="F462" s="12">
        <v>293.98489492101788</v>
      </c>
      <c r="G462" s="18">
        <f t="shared" si="7"/>
        <v>1.150391056995347</v>
      </c>
      <c r="H462" s="12">
        <v>141.32369805726486</v>
      </c>
      <c r="I462" s="12"/>
      <c r="J462" s="12"/>
      <c r="K462" s="116"/>
    </row>
    <row r="463" spans="1:11" x14ac:dyDescent="0.25">
      <c r="A463" s="150"/>
      <c r="B463" s="152"/>
      <c r="C463" s="118" t="s">
        <v>75</v>
      </c>
      <c r="D463" s="11">
        <v>12.284800227862821</v>
      </c>
      <c r="E463" s="12">
        <v>12.284800227862821</v>
      </c>
      <c r="F463" s="12">
        <v>43.903642414340325</v>
      </c>
      <c r="G463" s="18">
        <f t="shared" si="7"/>
        <v>3.5738181818181847</v>
      </c>
      <c r="H463" s="12">
        <v>10.11771183211135</v>
      </c>
      <c r="I463" s="12"/>
      <c r="J463" s="12">
        <v>0.47650134217164886</v>
      </c>
      <c r="K463" s="116"/>
    </row>
    <row r="464" spans="1:11" x14ac:dyDescent="0.25">
      <c r="A464" s="150"/>
      <c r="B464" s="152"/>
      <c r="C464" s="118" t="s">
        <v>76</v>
      </c>
      <c r="D464" s="11">
        <v>316.10530543533889</v>
      </c>
      <c r="E464" s="12">
        <v>316.10530543533889</v>
      </c>
      <c r="F464" s="12">
        <v>585.5821284296544</v>
      </c>
      <c r="G464" s="18">
        <f t="shared" si="7"/>
        <v>1.8524906680170812</v>
      </c>
      <c r="H464" s="12">
        <v>336.10599564289748</v>
      </c>
      <c r="I464" s="12">
        <v>2.0737330079475309</v>
      </c>
      <c r="J464" s="12">
        <v>2.0737330079475309</v>
      </c>
      <c r="K464" s="116"/>
    </row>
    <row r="465" spans="1:11" x14ac:dyDescent="0.25">
      <c r="A465" s="150"/>
      <c r="B465" s="152"/>
      <c r="C465" s="118" t="s">
        <v>77</v>
      </c>
      <c r="D465" s="11">
        <v>31.013293256021932</v>
      </c>
      <c r="E465" s="12">
        <v>31.013293256021932</v>
      </c>
      <c r="F465" s="12">
        <v>47.058425885388189</v>
      </c>
      <c r="G465" s="18">
        <f t="shared" si="7"/>
        <v>1.5173630706326466</v>
      </c>
      <c r="H465" s="12">
        <v>17.074409460440016</v>
      </c>
      <c r="I465" s="12"/>
      <c r="J465" s="12"/>
      <c r="K465" s="116"/>
    </row>
    <row r="466" spans="1:11" x14ac:dyDescent="0.25">
      <c r="A466" s="150"/>
      <c r="B466" s="152"/>
      <c r="C466" s="118" t="s">
        <v>78</v>
      </c>
      <c r="D466" s="11">
        <v>11.886346645645423</v>
      </c>
      <c r="E466" s="12">
        <v>11.886346645645423</v>
      </c>
      <c r="F466" s="12">
        <v>33.352622556440075</v>
      </c>
      <c r="G466" s="18">
        <f t="shared" si="7"/>
        <v>2.8059607843137275</v>
      </c>
      <c r="H466" s="12">
        <v>16.635341867497953</v>
      </c>
      <c r="I466" s="12">
        <v>1.2625497613525889</v>
      </c>
      <c r="J466" s="12">
        <v>1.2625497613525889</v>
      </c>
      <c r="K466" s="116"/>
    </row>
    <row r="467" spans="1:11" x14ac:dyDescent="0.25">
      <c r="A467" s="150"/>
      <c r="B467" s="152"/>
      <c r="C467" s="118" t="s">
        <v>79</v>
      </c>
      <c r="D467" s="11">
        <v>6.4761790280569835</v>
      </c>
      <c r="E467" s="12">
        <v>6.4761790280569835</v>
      </c>
      <c r="F467" s="12">
        <v>0.57637993349707151</v>
      </c>
      <c r="G467" s="18">
        <f t="shared" si="7"/>
        <v>8.8999999999999996E-2</v>
      </c>
      <c r="H467" s="12">
        <v>0</v>
      </c>
      <c r="I467" s="12"/>
      <c r="J467" s="12"/>
      <c r="K467" s="116"/>
    </row>
    <row r="468" spans="1:11" x14ac:dyDescent="0.25">
      <c r="A468" s="150"/>
      <c r="B468" s="152"/>
      <c r="C468" s="118" t="s">
        <v>80</v>
      </c>
      <c r="D468" s="11">
        <v>7.4854093956517431</v>
      </c>
      <c r="E468" s="12">
        <v>7.4854093956517431</v>
      </c>
      <c r="F468" s="12">
        <v>9.1036151615005032</v>
      </c>
      <c r="G468" s="18">
        <f t="shared" si="7"/>
        <v>1.2161813309488152</v>
      </c>
      <c r="H468" s="12">
        <v>0</v>
      </c>
      <c r="I468" s="12">
        <v>1.1934904256861083</v>
      </c>
      <c r="J468" s="12">
        <v>0.53044018919382585</v>
      </c>
      <c r="K468" s="116"/>
    </row>
    <row r="469" spans="1:11" x14ac:dyDescent="0.25">
      <c r="A469" s="150"/>
      <c r="B469" s="152"/>
      <c r="C469" s="118" t="s">
        <v>154</v>
      </c>
      <c r="D469" s="11">
        <v>17.705280994614068</v>
      </c>
      <c r="E469" s="12">
        <v>14.373783473977786</v>
      </c>
      <c r="F469" s="12">
        <v>26.847857639515247</v>
      </c>
      <c r="G469" s="18">
        <f t="shared" si="7"/>
        <v>1.5163756874393772</v>
      </c>
      <c r="H469" s="12">
        <v>10.254433531497378</v>
      </c>
      <c r="I469" s="12"/>
      <c r="J469" s="12"/>
      <c r="K469" s="116"/>
    </row>
    <row r="470" spans="1:11" x14ac:dyDescent="0.25">
      <c r="A470" s="150"/>
      <c r="B470" s="152"/>
      <c r="C470" s="118" t="s">
        <v>155</v>
      </c>
      <c r="D470" s="11">
        <v>1565.2081152199721</v>
      </c>
      <c r="E470" s="12">
        <v>1529.4611996952292</v>
      </c>
      <c r="F470" s="12">
        <v>2795.6229605722906</v>
      </c>
      <c r="G470" s="18">
        <f t="shared" si="7"/>
        <v>1.786103032170516</v>
      </c>
      <c r="H470" s="12">
        <v>745.7014354260632</v>
      </c>
      <c r="I470" s="12"/>
      <c r="J470" s="12"/>
      <c r="K470" s="116"/>
    </row>
    <row r="471" spans="1:11" x14ac:dyDescent="0.25">
      <c r="A471" s="150"/>
      <c r="B471" s="152"/>
      <c r="C471" s="118" t="s">
        <v>156</v>
      </c>
      <c r="D471" s="11">
        <v>1397.5954577216439</v>
      </c>
      <c r="E471" s="12">
        <v>1397.5954577216439</v>
      </c>
      <c r="F471" s="12">
        <v>2179.6989189381366</v>
      </c>
      <c r="G471" s="18">
        <f t="shared" si="7"/>
        <v>1.559606470452813</v>
      </c>
      <c r="H471" s="12">
        <v>1685.6096212770003</v>
      </c>
      <c r="I471" s="12">
        <v>4.257030437852257</v>
      </c>
      <c r="J471" s="12">
        <v>4.257030437852257</v>
      </c>
      <c r="K471" s="116"/>
    </row>
    <row r="472" spans="1:11" x14ac:dyDescent="0.25">
      <c r="A472" s="150"/>
      <c r="B472" s="152"/>
      <c r="C472" s="118" t="s">
        <v>81</v>
      </c>
      <c r="D472" s="11">
        <v>585.82411346607103</v>
      </c>
      <c r="E472" s="12">
        <v>571.57115513441624</v>
      </c>
      <c r="F472" s="12">
        <v>678.71557293532339</v>
      </c>
      <c r="G472" s="18">
        <f t="shared" si="7"/>
        <v>1.1585654419714022</v>
      </c>
      <c r="H472" s="12">
        <v>239.25856225902581</v>
      </c>
      <c r="I472" s="12"/>
      <c r="J472" s="12"/>
      <c r="K472" s="116"/>
    </row>
    <row r="473" spans="1:11" x14ac:dyDescent="0.25">
      <c r="A473" s="150"/>
      <c r="B473" s="152"/>
      <c r="C473" s="118" t="s">
        <v>157</v>
      </c>
      <c r="D473" s="11">
        <v>2.5878231484582037</v>
      </c>
      <c r="E473" s="12">
        <v>2.5878231484582037</v>
      </c>
      <c r="F473" s="12">
        <v>0.82810340750662526</v>
      </c>
      <c r="G473" s="18">
        <f t="shared" si="7"/>
        <v>0.32</v>
      </c>
      <c r="H473" s="12">
        <v>0</v>
      </c>
      <c r="I473" s="12"/>
      <c r="J473" s="12"/>
      <c r="K473" s="116"/>
    </row>
    <row r="474" spans="1:11" x14ac:dyDescent="0.25">
      <c r="A474" s="150"/>
      <c r="B474" s="152"/>
      <c r="C474" s="118" t="s">
        <v>82</v>
      </c>
      <c r="D474" s="11">
        <v>19.435270176286551</v>
      </c>
      <c r="E474" s="12">
        <v>19.435270176286551</v>
      </c>
      <c r="F474" s="12">
        <v>70.744383441683084</v>
      </c>
      <c r="G474" s="18">
        <f t="shared" si="7"/>
        <v>3.6400000000000019</v>
      </c>
      <c r="H474" s="12">
        <v>63.669945097514777</v>
      </c>
      <c r="I474" s="12"/>
      <c r="J474" s="12"/>
      <c r="K474" s="116"/>
    </row>
    <row r="475" spans="1:11" x14ac:dyDescent="0.25">
      <c r="A475" s="150"/>
      <c r="B475" s="152"/>
      <c r="C475" s="118" t="s">
        <v>83</v>
      </c>
      <c r="D475" s="11">
        <v>754.51197772593582</v>
      </c>
      <c r="E475" s="12">
        <v>707.26157165924053</v>
      </c>
      <c r="F475" s="12">
        <v>1203.022585050825</v>
      </c>
      <c r="G475" s="18">
        <f t="shared" si="7"/>
        <v>1.5944380216158787</v>
      </c>
      <c r="H475" s="12">
        <v>510.2434744192891</v>
      </c>
      <c r="I475" s="12">
        <v>2.2168795289478136</v>
      </c>
      <c r="J475" s="12">
        <v>2.2168795289478136</v>
      </c>
      <c r="K475" s="116"/>
    </row>
    <row r="476" spans="1:11" x14ac:dyDescent="0.25">
      <c r="A476" s="150"/>
      <c r="B476" s="152"/>
      <c r="C476" s="118" t="s">
        <v>158</v>
      </c>
      <c r="D476" s="11">
        <v>533.75801577960249</v>
      </c>
      <c r="E476" s="12">
        <v>525.64356112506732</v>
      </c>
      <c r="F476" s="12">
        <v>601.54859551927404</v>
      </c>
      <c r="G476" s="18">
        <f t="shared" si="7"/>
        <v>1.1270062045637987</v>
      </c>
      <c r="H476" s="12">
        <v>195.91748078343036</v>
      </c>
      <c r="I476" s="12"/>
      <c r="J476" s="12"/>
      <c r="K476" s="116"/>
    </row>
    <row r="477" spans="1:11" x14ac:dyDescent="0.25">
      <c r="A477" s="150"/>
      <c r="B477" s="152"/>
      <c r="C477" s="118" t="s">
        <v>159</v>
      </c>
      <c r="D477" s="11">
        <v>2583.5875403704235</v>
      </c>
      <c r="E477" s="12">
        <v>2453.9273366964758</v>
      </c>
      <c r="F477" s="12">
        <v>4606.4555276816927</v>
      </c>
      <c r="G477" s="18">
        <f t="shared" si="7"/>
        <v>1.78296862626193</v>
      </c>
      <c r="H477" s="12">
        <v>3177.0247053824778</v>
      </c>
      <c r="I477" s="12"/>
      <c r="J477" s="12"/>
      <c r="K477" s="116"/>
    </row>
    <row r="478" spans="1:11" x14ac:dyDescent="0.25">
      <c r="A478" s="150"/>
      <c r="B478" s="152"/>
      <c r="C478" s="118" t="s">
        <v>84</v>
      </c>
      <c r="D478" s="11">
        <v>909.27808431927804</v>
      </c>
      <c r="E478" s="12">
        <v>888.04426404222784</v>
      </c>
      <c r="F478" s="12">
        <v>1114.0837840883382</v>
      </c>
      <c r="G478" s="18">
        <f t="shared" si="7"/>
        <v>1.2252398944844096</v>
      </c>
      <c r="H478" s="12">
        <v>503.75772541216816</v>
      </c>
      <c r="I478" s="12">
        <v>6.0430395875819176</v>
      </c>
      <c r="J478" s="12">
        <v>6.0430395875819176</v>
      </c>
      <c r="K478" s="116"/>
    </row>
    <row r="479" spans="1:11" x14ac:dyDescent="0.25">
      <c r="A479" s="150"/>
      <c r="B479" s="152"/>
      <c r="C479" s="118" t="s">
        <v>86</v>
      </c>
      <c r="D479" s="11">
        <v>33.418163948963809</v>
      </c>
      <c r="E479" s="12">
        <v>33.418163948963809</v>
      </c>
      <c r="F479" s="12">
        <v>45.732879281792208</v>
      </c>
      <c r="G479" s="18">
        <f t="shared" si="7"/>
        <v>1.368503648244572</v>
      </c>
      <c r="H479" s="12">
        <v>30.872242786942323</v>
      </c>
      <c r="I479" s="12">
        <v>2.4778250667013824</v>
      </c>
      <c r="J479" s="12">
        <v>2.4778250667013824</v>
      </c>
      <c r="K479" s="116"/>
    </row>
    <row r="480" spans="1:11" x14ac:dyDescent="0.25">
      <c r="A480" s="150"/>
      <c r="B480" s="152"/>
      <c r="C480" s="118" t="s">
        <v>160</v>
      </c>
      <c r="D480" s="11">
        <v>37.74544038818054</v>
      </c>
      <c r="E480" s="12">
        <v>37.74544038818054</v>
      </c>
      <c r="F480" s="12">
        <v>95.566350009253057</v>
      </c>
      <c r="G480" s="18">
        <f t="shared" si="7"/>
        <v>2.5318647504554836</v>
      </c>
      <c r="H480" s="12">
        <v>16.886615537090872</v>
      </c>
      <c r="I480" s="12"/>
      <c r="J480" s="12"/>
      <c r="K480" s="116"/>
    </row>
    <row r="481" spans="1:11" x14ac:dyDescent="0.25">
      <c r="A481" s="150"/>
      <c r="B481" s="152"/>
      <c r="C481" s="118" t="s">
        <v>88</v>
      </c>
      <c r="D481" s="11">
        <v>11087.51705651874</v>
      </c>
      <c r="E481" s="12">
        <v>11069.257152330736</v>
      </c>
      <c r="F481" s="12">
        <v>11705.853600642082</v>
      </c>
      <c r="G481" s="18">
        <f t="shared" si="7"/>
        <v>1.055768711874026</v>
      </c>
      <c r="H481" s="12">
        <v>9976.3502617387094</v>
      </c>
      <c r="I481" s="12">
        <v>19.248087238178947</v>
      </c>
      <c r="J481" s="12">
        <v>9.2538880952783398E-2</v>
      </c>
      <c r="K481" s="116"/>
    </row>
    <row r="482" spans="1:11" x14ac:dyDescent="0.25">
      <c r="A482" s="150"/>
      <c r="B482" s="152"/>
      <c r="C482" s="118" t="s">
        <v>161</v>
      </c>
      <c r="D482" s="11">
        <v>204.60710137275086</v>
      </c>
      <c r="E482" s="12">
        <v>184.30611318392098</v>
      </c>
      <c r="F482" s="12">
        <v>342.55323608636792</v>
      </c>
      <c r="G482" s="18">
        <f t="shared" si="7"/>
        <v>1.6742001318043618</v>
      </c>
      <c r="H482" s="12">
        <v>232.4490490600565</v>
      </c>
      <c r="I482" s="12">
        <v>1.5859266788537121</v>
      </c>
      <c r="J482" s="12">
        <v>1.5859266788537121</v>
      </c>
      <c r="K482" s="116"/>
    </row>
    <row r="483" spans="1:11" x14ac:dyDescent="0.25">
      <c r="A483" s="150"/>
      <c r="B483" s="152"/>
      <c r="C483" s="118" t="s">
        <v>89</v>
      </c>
      <c r="D483" s="11">
        <v>14.023738994273719</v>
      </c>
      <c r="E483" s="12">
        <v>14.023738994273719</v>
      </c>
      <c r="F483" s="12">
        <v>22.724078887444421</v>
      </c>
      <c r="G483" s="18">
        <f t="shared" si="7"/>
        <v>1.6204008714596936</v>
      </c>
      <c r="H483" s="12">
        <v>4.0818551843899069</v>
      </c>
      <c r="I483" s="12">
        <v>1.0387954810573123</v>
      </c>
      <c r="J483" s="12"/>
      <c r="K483" s="116"/>
    </row>
    <row r="484" spans="1:11" x14ac:dyDescent="0.25">
      <c r="A484" s="150"/>
      <c r="B484" s="152"/>
      <c r="C484" s="118" t="s">
        <v>164</v>
      </c>
      <c r="D484" s="11">
        <v>7.7144807278834495</v>
      </c>
      <c r="E484" s="12">
        <v>3.8572403639417248</v>
      </c>
      <c r="F484" s="12">
        <v>14.040354924747884</v>
      </c>
      <c r="G484" s="18">
        <f t="shared" si="7"/>
        <v>1.8200000000000007</v>
      </c>
      <c r="H484" s="12">
        <v>9.3602366164985895</v>
      </c>
      <c r="I484" s="12"/>
      <c r="J484" s="12"/>
      <c r="K484" s="116"/>
    </row>
    <row r="485" spans="1:11" x14ac:dyDescent="0.25">
      <c r="A485" s="150"/>
      <c r="B485" s="152"/>
      <c r="C485" s="118" t="s">
        <v>90</v>
      </c>
      <c r="D485" s="11">
        <v>4.0453968320889473</v>
      </c>
      <c r="E485" s="12">
        <v>4.0453968320889473</v>
      </c>
      <c r="F485" s="12">
        <v>4.7688089714742619</v>
      </c>
      <c r="G485" s="18">
        <f t="shared" si="7"/>
        <v>1.1788235294117639</v>
      </c>
      <c r="H485" s="12">
        <v>3.1792059809828417</v>
      </c>
      <c r="I485" s="12"/>
      <c r="J485" s="12"/>
      <c r="K485" s="116"/>
    </row>
    <row r="486" spans="1:11" x14ac:dyDescent="0.25">
      <c r="A486" s="150"/>
      <c r="B486" s="152"/>
      <c r="C486" s="118" t="s">
        <v>165</v>
      </c>
      <c r="D486" s="11">
        <v>35.208160017236068</v>
      </c>
      <c r="E486" s="12">
        <v>30.807140015081558</v>
      </c>
      <c r="F486" s="12">
        <v>42.518340535324555</v>
      </c>
      <c r="G486" s="18">
        <f t="shared" si="7"/>
        <v>1.2076274509803921</v>
      </c>
      <c r="H486" s="12">
        <v>28.379848042128575</v>
      </c>
      <c r="I486" s="12"/>
      <c r="J486" s="12"/>
      <c r="K486" s="116"/>
    </row>
    <row r="487" spans="1:11" x14ac:dyDescent="0.25">
      <c r="A487" s="150"/>
      <c r="B487" s="152"/>
      <c r="C487" s="118" t="s">
        <v>166</v>
      </c>
      <c r="D487" s="11">
        <v>9.789220203722369</v>
      </c>
      <c r="E487" s="12">
        <v>7.3419151527917776</v>
      </c>
      <c r="F487" s="12">
        <v>19.004139488826372</v>
      </c>
      <c r="G487" s="18">
        <f t="shared" si="7"/>
        <v>1.9413333333333347</v>
      </c>
      <c r="H487" s="12">
        <v>2.3755174361032965</v>
      </c>
      <c r="I487" s="12"/>
      <c r="J487" s="12"/>
      <c r="K487" s="116"/>
    </row>
    <row r="488" spans="1:11" x14ac:dyDescent="0.25">
      <c r="A488" s="150"/>
      <c r="B488" s="152"/>
      <c r="C488" s="118" t="s">
        <v>94</v>
      </c>
      <c r="D488" s="11">
        <v>21.616087725642586</v>
      </c>
      <c r="E488" s="12">
        <v>21.616087725642586</v>
      </c>
      <c r="F488" s="12">
        <v>7.8682559321339074</v>
      </c>
      <c r="G488" s="18">
        <f t="shared" si="7"/>
        <v>0.36400000000000027</v>
      </c>
      <c r="H488" s="12">
        <v>0</v>
      </c>
      <c r="I488" s="12"/>
      <c r="J488" s="12"/>
      <c r="K488" s="116"/>
    </row>
    <row r="489" spans="1:11" x14ac:dyDescent="0.25">
      <c r="A489" s="150"/>
      <c r="B489" s="152"/>
      <c r="C489" s="118" t="s">
        <v>168</v>
      </c>
      <c r="D489" s="11">
        <v>6.7345286244921727</v>
      </c>
      <c r="E489" s="12">
        <v>6.7345286244921727</v>
      </c>
      <c r="F489" s="12">
        <v>8.1712280643838415</v>
      </c>
      <c r="G489" s="18">
        <f t="shared" si="7"/>
        <v>1.213333333333334</v>
      </c>
      <c r="H489" s="12">
        <v>1.3231368003414026</v>
      </c>
      <c r="I489" s="12">
        <v>0.2693811449796869</v>
      </c>
      <c r="J489" s="12">
        <v>0.2693811449796869</v>
      </c>
      <c r="K489" s="116"/>
    </row>
    <row r="490" spans="1:11" x14ac:dyDescent="0.25">
      <c r="A490" s="150"/>
      <c r="B490" s="152"/>
      <c r="C490" s="118" t="s">
        <v>98</v>
      </c>
      <c r="D490" s="11">
        <v>37.113119556507115</v>
      </c>
      <c r="E490" s="12">
        <v>37.113119556507115</v>
      </c>
      <c r="F490" s="12">
        <v>5.1851636839208863</v>
      </c>
      <c r="G490" s="18">
        <f t="shared" si="7"/>
        <v>0.13971241830065351</v>
      </c>
      <c r="H490" s="12">
        <v>52.035342738190145</v>
      </c>
      <c r="I490" s="12">
        <v>10.556620673850913</v>
      </c>
      <c r="J490" s="12">
        <v>10.556620673850913</v>
      </c>
      <c r="K490" s="116"/>
    </row>
    <row r="491" spans="1:11" x14ac:dyDescent="0.25">
      <c r="A491" s="150"/>
      <c r="B491" s="152"/>
      <c r="C491" s="118" t="s">
        <v>170</v>
      </c>
      <c r="D491" s="11">
        <v>7087.99622</v>
      </c>
      <c r="E491" s="12">
        <v>3893.1091284975596</v>
      </c>
      <c r="F491" s="12">
        <v>7319.977154271869</v>
      </c>
      <c r="G491" s="18">
        <f t="shared" si="7"/>
        <v>1.0327287045691835</v>
      </c>
      <c r="H491" s="12">
        <v>3088.657102606252</v>
      </c>
      <c r="I491" s="12">
        <v>3.1811202684765432</v>
      </c>
      <c r="J491" s="12"/>
      <c r="K491" s="116"/>
    </row>
    <row r="492" spans="1:11" x14ac:dyDescent="0.25">
      <c r="A492" s="150"/>
      <c r="B492" s="152"/>
      <c r="C492" s="118" t="s">
        <v>99</v>
      </c>
      <c r="D492" s="11">
        <v>1776.0593899203018</v>
      </c>
      <c r="E492" s="12">
        <v>842.90854298397664</v>
      </c>
      <c r="F492" s="12">
        <v>871.15927341892075</v>
      </c>
      <c r="G492" s="18">
        <f t="shared" si="7"/>
        <v>0.49050120641405626</v>
      </c>
      <c r="H492" s="12">
        <v>263.95502561893056</v>
      </c>
      <c r="I492" s="12">
        <v>18.085930770836423</v>
      </c>
      <c r="J492" s="12">
        <v>9.0429653854182117</v>
      </c>
      <c r="K492" s="116"/>
    </row>
    <row r="493" spans="1:11" x14ac:dyDescent="0.25">
      <c r="A493" s="150"/>
      <c r="B493" s="152"/>
      <c r="C493" s="118" t="s">
        <v>171</v>
      </c>
      <c r="D493" s="11">
        <v>737.26279582096356</v>
      </c>
      <c r="E493" s="12">
        <v>526.0106620711656</v>
      </c>
      <c r="F493" s="12">
        <v>718.3856388358505</v>
      </c>
      <c r="G493" s="18">
        <f t="shared" si="7"/>
        <v>0.97439561972730115</v>
      </c>
      <c r="H493" s="12">
        <v>226.60767634134643</v>
      </c>
      <c r="I493" s="12"/>
      <c r="J493" s="12"/>
      <c r="K493" s="116"/>
    </row>
    <row r="494" spans="1:11" x14ac:dyDescent="0.25">
      <c r="A494" s="150"/>
      <c r="B494" s="152"/>
      <c r="C494" s="118" t="s">
        <v>100</v>
      </c>
      <c r="D494" s="11">
        <v>7014.6456471017254</v>
      </c>
      <c r="E494" s="12">
        <v>4730.6627118747119</v>
      </c>
      <c r="F494" s="12">
        <v>9443.2589172385524</v>
      </c>
      <c r="G494" s="18">
        <f t="shared" si="7"/>
        <v>1.3462203783793796</v>
      </c>
      <c r="H494" s="12">
        <v>5104.0097812578279</v>
      </c>
      <c r="I494" s="12">
        <v>28.000563831391808</v>
      </c>
      <c r="J494" s="12">
        <v>38.478406618265169</v>
      </c>
      <c r="K494" s="116"/>
    </row>
    <row r="495" spans="1:11" x14ac:dyDescent="0.25">
      <c r="A495" s="150"/>
      <c r="B495" s="152"/>
      <c r="C495" s="118" t="s">
        <v>101</v>
      </c>
      <c r="D495" s="11">
        <v>2070.6800426689733</v>
      </c>
      <c r="E495" s="12">
        <v>1450.9424252123217</v>
      </c>
      <c r="F495" s="12">
        <v>2468.1143090586083</v>
      </c>
      <c r="G495" s="18">
        <f t="shared" si="7"/>
        <v>1.1919341753433659</v>
      </c>
      <c r="H495" s="12">
        <v>1621.8720643972106</v>
      </c>
      <c r="I495" s="12">
        <v>1.5276927536741813</v>
      </c>
      <c r="J495" s="12">
        <v>1.1793635574995631</v>
      </c>
      <c r="K495" s="116"/>
    </row>
    <row r="496" spans="1:11" x14ac:dyDescent="0.25">
      <c r="A496" s="150"/>
      <c r="B496" s="152"/>
      <c r="C496" s="118" t="s">
        <v>172</v>
      </c>
      <c r="D496" s="11">
        <v>62.923543141095173</v>
      </c>
      <c r="E496" s="12"/>
      <c r="F496" s="12"/>
      <c r="G496" s="18">
        <f t="shared" si="7"/>
        <v>0</v>
      </c>
      <c r="H496" s="12"/>
      <c r="I496" s="12">
        <v>-0.50338834512876141</v>
      </c>
      <c r="J496" s="12">
        <v>-0.50338834512876141</v>
      </c>
      <c r="K496" s="116"/>
    </row>
    <row r="497" spans="1:11" x14ac:dyDescent="0.25">
      <c r="A497" s="150"/>
      <c r="B497" s="152"/>
      <c r="C497" s="118" t="s">
        <v>102</v>
      </c>
      <c r="D497" s="11">
        <v>155.86509146375246</v>
      </c>
      <c r="E497" s="12">
        <v>54.812181223866645</v>
      </c>
      <c r="F497" s="12">
        <v>40.612186294538922</v>
      </c>
      <c r="G497" s="18">
        <f t="shared" si="7"/>
        <v>0.26055985925484526</v>
      </c>
      <c r="H497" s="12">
        <v>4.9263293741944354</v>
      </c>
      <c r="I497" s="12"/>
      <c r="J497" s="12"/>
      <c r="K497" s="116"/>
    </row>
    <row r="498" spans="1:11" x14ac:dyDescent="0.25">
      <c r="A498" s="150"/>
      <c r="B498" s="152"/>
      <c r="C498" s="118" t="s">
        <v>151</v>
      </c>
      <c r="D498" s="11">
        <v>40974.45463315853</v>
      </c>
      <c r="E498" s="12">
        <v>33206.800314826178</v>
      </c>
      <c r="F498" s="12">
        <v>49639.633182101679</v>
      </c>
      <c r="G498" s="18">
        <f t="shared" si="7"/>
        <v>1.2114775810080183</v>
      </c>
      <c r="H498" s="12">
        <v>29750.872019227627</v>
      </c>
      <c r="I498" s="12">
        <v>103.72629640969539</v>
      </c>
      <c r="J498" s="12">
        <v>82.461849711350283</v>
      </c>
      <c r="K498" s="116"/>
    </row>
    <row r="499" spans="1:11" x14ac:dyDescent="0.25">
      <c r="A499" s="150" t="s">
        <v>121</v>
      </c>
      <c r="B499" s="152" t="s">
        <v>144</v>
      </c>
      <c r="C499" s="118" t="s">
        <v>51</v>
      </c>
      <c r="D499" s="11">
        <v>153.47619047619048</v>
      </c>
      <c r="E499" s="12">
        <v>152.95238095238096</v>
      </c>
      <c r="F499" s="12">
        <v>7.8571428571428577</v>
      </c>
      <c r="G499" s="18">
        <f t="shared" si="7"/>
        <v>5.1194539249146756E-2</v>
      </c>
      <c r="H499" s="12">
        <v>0</v>
      </c>
      <c r="I499" s="12">
        <v>25.352380952380955</v>
      </c>
      <c r="J499" s="12">
        <v>25.457142857142859</v>
      </c>
      <c r="K499" s="116"/>
    </row>
    <row r="500" spans="1:11" ht="24" x14ac:dyDescent="0.25">
      <c r="A500" s="150"/>
      <c r="B500" s="152"/>
      <c r="C500" s="118" t="s">
        <v>53</v>
      </c>
      <c r="D500" s="11">
        <v>48.970696000273904</v>
      </c>
      <c r="E500" s="12">
        <v>48.970696000273904</v>
      </c>
      <c r="F500" s="12">
        <v>28.515523537848129</v>
      </c>
      <c r="G500" s="18">
        <f t="shared" si="7"/>
        <v>0.58229769774333273</v>
      </c>
      <c r="H500" s="12">
        <v>2.9567718159454177</v>
      </c>
      <c r="I500" s="12"/>
      <c r="J500" s="12"/>
      <c r="K500" s="116"/>
    </row>
    <row r="501" spans="1:11" x14ac:dyDescent="0.25">
      <c r="A501" s="150"/>
      <c r="B501" s="152"/>
      <c r="C501" s="118" t="s">
        <v>54</v>
      </c>
      <c r="D501" s="11">
        <v>803.06007</v>
      </c>
      <c r="E501" s="12">
        <v>803.06007</v>
      </c>
      <c r="F501" s="12">
        <v>823.27243898739175</v>
      </c>
      <c r="G501" s="18">
        <f t="shared" si="7"/>
        <v>1.0251691868920736</v>
      </c>
      <c r="H501" s="12">
        <v>238.87425466485519</v>
      </c>
      <c r="I501" s="12"/>
      <c r="J501" s="12"/>
      <c r="K501" s="116"/>
    </row>
    <row r="502" spans="1:11" x14ac:dyDescent="0.25">
      <c r="A502" s="150"/>
      <c r="B502" s="152"/>
      <c r="C502" s="118" t="s">
        <v>56</v>
      </c>
      <c r="D502" s="11">
        <v>1867.2935200051825</v>
      </c>
      <c r="E502" s="12">
        <v>1779.7570188648126</v>
      </c>
      <c r="F502" s="12">
        <v>1027.3261905321303</v>
      </c>
      <c r="G502" s="18">
        <f t="shared" si="7"/>
        <v>0.55016856189233665</v>
      </c>
      <c r="H502" s="12">
        <v>285.14153437873881</v>
      </c>
      <c r="I502" s="12"/>
      <c r="J502" s="12"/>
      <c r="K502" s="116"/>
    </row>
    <row r="503" spans="1:11" x14ac:dyDescent="0.25">
      <c r="A503" s="150"/>
      <c r="B503" s="152"/>
      <c r="C503" s="118" t="s">
        <v>151</v>
      </c>
      <c r="D503" s="11">
        <v>2872.8004764816469</v>
      </c>
      <c r="E503" s="12">
        <v>2784.7401658174676</v>
      </c>
      <c r="F503" s="12">
        <v>1886.9712959145131</v>
      </c>
      <c r="G503" s="18">
        <f t="shared" si="7"/>
        <v>0.65684035886317782</v>
      </c>
      <c r="H503" s="12">
        <v>526.9725608595395</v>
      </c>
      <c r="I503" s="12">
        <v>25.352380952380955</v>
      </c>
      <c r="J503" s="12">
        <v>25.457142857142859</v>
      </c>
      <c r="K503" s="116"/>
    </row>
    <row r="504" spans="1:11" ht="24" x14ac:dyDescent="0.25">
      <c r="A504" s="150"/>
      <c r="B504" s="152" t="s">
        <v>39</v>
      </c>
      <c r="C504" s="118" t="s">
        <v>152</v>
      </c>
      <c r="D504" s="11">
        <v>5.9556256493230295</v>
      </c>
      <c r="E504" s="12">
        <v>5.9556256493230295</v>
      </c>
      <c r="F504" s="12">
        <v>3.5020313144578861</v>
      </c>
      <c r="G504" s="18">
        <f t="shared" si="7"/>
        <v>0.58802072538860106</v>
      </c>
      <c r="H504" s="12">
        <v>2.3228791522198984</v>
      </c>
      <c r="I504" s="12">
        <v>0.92985934144870797</v>
      </c>
      <c r="J504" s="12">
        <v>0.92985934144870797</v>
      </c>
      <c r="K504" s="116"/>
    </row>
    <row r="505" spans="1:11" x14ac:dyDescent="0.25">
      <c r="A505" s="150"/>
      <c r="B505" s="152"/>
      <c r="C505" s="118" t="s">
        <v>57</v>
      </c>
      <c r="D505" s="11">
        <v>51.370562016751798</v>
      </c>
      <c r="E505" s="12">
        <v>51.370562016751798</v>
      </c>
      <c r="F505" s="12">
        <v>59.380588589629362</v>
      </c>
      <c r="G505" s="18">
        <f t="shared" si="7"/>
        <v>1.1559263955544328</v>
      </c>
      <c r="H505" s="12">
        <v>20.888427294390617</v>
      </c>
      <c r="I505" s="12"/>
      <c r="J505" s="12"/>
      <c r="K505" s="116"/>
    </row>
    <row r="506" spans="1:11" x14ac:dyDescent="0.25">
      <c r="A506" s="150"/>
      <c r="B506" s="152"/>
      <c r="C506" s="118" t="s">
        <v>59</v>
      </c>
      <c r="D506" s="11">
        <v>23.721513469999998</v>
      </c>
      <c r="E506" s="12">
        <v>23.721513469999998</v>
      </c>
      <c r="F506" s="12">
        <v>18.0400645648139</v>
      </c>
      <c r="G506" s="18">
        <f t="shared" si="7"/>
        <v>0.76049382715941438</v>
      </c>
      <c r="H506" s="12">
        <v>15.462912484126202</v>
      </c>
      <c r="I506" s="12"/>
      <c r="J506" s="12"/>
      <c r="K506" s="116"/>
    </row>
    <row r="507" spans="1:11" x14ac:dyDescent="0.25">
      <c r="A507" s="150"/>
      <c r="B507" s="152"/>
      <c r="C507" s="118" t="s">
        <v>61</v>
      </c>
      <c r="D507" s="11">
        <v>20.12563470099952</v>
      </c>
      <c r="E507" s="12">
        <v>20.12563470099952</v>
      </c>
      <c r="F507" s="12">
        <v>7.4128321387222513</v>
      </c>
      <c r="G507" s="18">
        <f t="shared" si="7"/>
        <v>0.36832786885245911</v>
      </c>
      <c r="H507" s="12">
        <v>3.7064160693611257</v>
      </c>
      <c r="I507" s="12"/>
      <c r="J507" s="12"/>
      <c r="K507" s="116"/>
    </row>
    <row r="508" spans="1:11" x14ac:dyDescent="0.25">
      <c r="A508" s="150"/>
      <c r="B508" s="152"/>
      <c r="C508" s="118" t="s">
        <v>64</v>
      </c>
      <c r="D508" s="11">
        <v>9.294692798021071</v>
      </c>
      <c r="E508" s="12">
        <v>9.294692798021071</v>
      </c>
      <c r="F508" s="12">
        <v>8.0237613477773788</v>
      </c>
      <c r="G508" s="18">
        <f t="shared" si="7"/>
        <v>0.86326267281105995</v>
      </c>
      <c r="H508" s="12">
        <v>5.5897225947717999</v>
      </c>
      <c r="I508" s="12"/>
      <c r="J508" s="12"/>
      <c r="K508" s="116"/>
    </row>
    <row r="509" spans="1:11" x14ac:dyDescent="0.25">
      <c r="A509" s="150"/>
      <c r="B509" s="152"/>
      <c r="C509" s="118" t="s">
        <v>65</v>
      </c>
      <c r="D509" s="11">
        <v>3.0111745327535617</v>
      </c>
      <c r="E509" s="12">
        <v>3.0111745327535617</v>
      </c>
      <c r="F509" s="12">
        <v>2.2222468051721287</v>
      </c>
      <c r="G509" s="18">
        <f t="shared" si="7"/>
        <v>0.7380000000000001</v>
      </c>
      <c r="H509" s="12">
        <v>0</v>
      </c>
      <c r="I509" s="12"/>
      <c r="J509" s="12"/>
      <c r="K509" s="116"/>
    </row>
    <row r="510" spans="1:11" x14ac:dyDescent="0.25">
      <c r="A510" s="150"/>
      <c r="B510" s="152"/>
      <c r="C510" s="118" t="s">
        <v>151</v>
      </c>
      <c r="D510" s="11">
        <v>113.47920316784898</v>
      </c>
      <c r="E510" s="12">
        <v>113.47920316784898</v>
      </c>
      <c r="F510" s="12">
        <v>98.581524760572933</v>
      </c>
      <c r="G510" s="18">
        <f t="shared" si="7"/>
        <v>0.86871886661699027</v>
      </c>
      <c r="H510" s="12">
        <v>47.97035759486964</v>
      </c>
      <c r="I510" s="12">
        <v>0.92985934144870797</v>
      </c>
      <c r="J510" s="12">
        <v>0.92985934144870797</v>
      </c>
      <c r="K510" s="116"/>
    </row>
    <row r="511" spans="1:11" x14ac:dyDescent="0.25">
      <c r="A511" s="150"/>
      <c r="B511" s="152" t="s">
        <v>40</v>
      </c>
      <c r="C511" s="118" t="s">
        <v>69</v>
      </c>
      <c r="D511" s="11">
        <v>388.73741614006104</v>
      </c>
      <c r="E511" s="12">
        <v>388.73741614006104</v>
      </c>
      <c r="F511" s="12">
        <v>523.8852540303244</v>
      </c>
      <c r="G511" s="18">
        <f t="shared" si="7"/>
        <v>1.3476584251451884</v>
      </c>
      <c r="H511" s="12">
        <v>193.04695374093905</v>
      </c>
      <c r="I511" s="12"/>
      <c r="J511" s="12"/>
      <c r="K511" s="116"/>
    </row>
    <row r="512" spans="1:11" x14ac:dyDescent="0.25">
      <c r="A512" s="150"/>
      <c r="B512" s="152"/>
      <c r="C512" s="118" t="s">
        <v>153</v>
      </c>
      <c r="D512" s="11">
        <v>1.7333366588037693</v>
      </c>
      <c r="E512" s="12">
        <v>1.7333366588037693</v>
      </c>
      <c r="F512" s="12">
        <v>0.61013450389892665</v>
      </c>
      <c r="G512" s="18">
        <f t="shared" si="7"/>
        <v>0.35199999999999992</v>
      </c>
      <c r="H512" s="12">
        <v>0</v>
      </c>
      <c r="I512" s="12"/>
      <c r="J512" s="12"/>
      <c r="K512" s="116"/>
    </row>
    <row r="513" spans="1:11" x14ac:dyDescent="0.25">
      <c r="A513" s="150"/>
      <c r="B513" s="152"/>
      <c r="C513" s="118" t="s">
        <v>70</v>
      </c>
      <c r="D513" s="11">
        <v>6.4685372468044324</v>
      </c>
      <c r="E513" s="12">
        <v>6.4685372468044324</v>
      </c>
      <c r="F513" s="12">
        <v>6.365040650855561</v>
      </c>
      <c r="G513" s="18">
        <f t="shared" si="7"/>
        <v>0.98399999999999987</v>
      </c>
      <c r="H513" s="12">
        <v>3.1825203254277805</v>
      </c>
      <c r="I513" s="12"/>
      <c r="J513" s="12"/>
      <c r="K513" s="116"/>
    </row>
    <row r="514" spans="1:11" x14ac:dyDescent="0.25">
      <c r="A514" s="150"/>
      <c r="B514" s="152"/>
      <c r="C514" s="118" t="s">
        <v>151</v>
      </c>
      <c r="D514" s="11">
        <v>396.93929004566917</v>
      </c>
      <c r="E514" s="12">
        <v>396.93929004566917</v>
      </c>
      <c r="F514" s="12">
        <v>530.86042918507894</v>
      </c>
      <c r="G514" s="18">
        <f t="shared" si="7"/>
        <v>1.3373844376151369</v>
      </c>
      <c r="H514" s="12">
        <v>196.22947406636683</v>
      </c>
      <c r="I514" s="12"/>
      <c r="J514" s="12"/>
      <c r="K514" s="116"/>
    </row>
    <row r="515" spans="1:11" x14ac:dyDescent="0.25">
      <c r="A515" s="150"/>
      <c r="B515" s="152" t="s">
        <v>41</v>
      </c>
      <c r="C515" s="118" t="s">
        <v>73</v>
      </c>
      <c r="D515" s="11">
        <v>493.89651501500623</v>
      </c>
      <c r="E515" s="12">
        <v>493.89651501500623</v>
      </c>
      <c r="F515" s="12">
        <v>461.70312778883306</v>
      </c>
      <c r="G515" s="18">
        <f t="shared" ref="G515:G578" si="8">F515/D515</f>
        <v>0.93481754528032046</v>
      </c>
      <c r="H515" s="12">
        <v>250.36292806482422</v>
      </c>
      <c r="I515" s="12">
        <v>0</v>
      </c>
      <c r="J515" s="12">
        <v>0</v>
      </c>
      <c r="K515" s="116"/>
    </row>
    <row r="516" spans="1:11" x14ac:dyDescent="0.25">
      <c r="A516" s="150"/>
      <c r="B516" s="152"/>
      <c r="C516" s="118" t="s">
        <v>74</v>
      </c>
      <c r="D516" s="11">
        <v>262.34563784959118</v>
      </c>
      <c r="E516" s="12">
        <v>255.52879938061756</v>
      </c>
      <c r="F516" s="12">
        <v>306.08030854357935</v>
      </c>
      <c r="G516" s="18">
        <f t="shared" si="8"/>
        <v>1.1667063003314058</v>
      </c>
      <c r="H516" s="12">
        <v>141.14178269106921</v>
      </c>
      <c r="I516" s="12">
        <v>0</v>
      </c>
      <c r="J516" s="12">
        <v>0</v>
      </c>
      <c r="K516" s="116"/>
    </row>
    <row r="517" spans="1:11" x14ac:dyDescent="0.25">
      <c r="A517" s="150"/>
      <c r="B517" s="152"/>
      <c r="C517" s="118" t="s">
        <v>76</v>
      </c>
      <c r="D517" s="11">
        <v>326.13861977319277</v>
      </c>
      <c r="E517" s="12">
        <v>326.13861977319277</v>
      </c>
      <c r="F517" s="12">
        <v>370.94432024057897</v>
      </c>
      <c r="G517" s="18">
        <f t="shared" si="8"/>
        <v>1.1373823820636315</v>
      </c>
      <c r="H517" s="12">
        <v>244.51055967056251</v>
      </c>
      <c r="I517" s="12"/>
      <c r="J517" s="12"/>
      <c r="K517" s="116"/>
    </row>
    <row r="518" spans="1:11" x14ac:dyDescent="0.25">
      <c r="A518" s="150"/>
      <c r="B518" s="152"/>
      <c r="C518" s="118" t="s">
        <v>78</v>
      </c>
      <c r="D518" s="11">
        <v>194.75978188762792</v>
      </c>
      <c r="E518" s="12">
        <v>194.75978188762792</v>
      </c>
      <c r="F518" s="12">
        <v>232.17677551963669</v>
      </c>
      <c r="G518" s="18">
        <f t="shared" si="8"/>
        <v>1.1921186872842029</v>
      </c>
      <c r="H518" s="12">
        <v>131.04075952032568</v>
      </c>
      <c r="I518" s="12"/>
      <c r="J518" s="12"/>
      <c r="K518" s="116"/>
    </row>
    <row r="519" spans="1:11" x14ac:dyDescent="0.25">
      <c r="A519" s="150"/>
      <c r="B519" s="152"/>
      <c r="C519" s="118" t="s">
        <v>151</v>
      </c>
      <c r="D519" s="11">
        <v>1277.1405545254181</v>
      </c>
      <c r="E519" s="12">
        <v>1270.3237160564445</v>
      </c>
      <c r="F519" s="12">
        <v>1370.9045320926282</v>
      </c>
      <c r="G519" s="18">
        <f t="shared" si="8"/>
        <v>1.073417117039285</v>
      </c>
      <c r="H519" s="12">
        <v>767.05602994678156</v>
      </c>
      <c r="I519" s="12">
        <v>0</v>
      </c>
      <c r="J519" s="12">
        <v>0</v>
      </c>
      <c r="K519" s="116"/>
    </row>
    <row r="520" spans="1:11" x14ac:dyDescent="0.25">
      <c r="A520" s="150"/>
      <c r="B520" s="152" t="s">
        <v>42</v>
      </c>
      <c r="C520" s="118" t="s">
        <v>79</v>
      </c>
      <c r="D520" s="11">
        <v>99.519679909365465</v>
      </c>
      <c r="E520" s="12">
        <v>72.888085195779468</v>
      </c>
      <c r="F520" s="12">
        <v>47.687614534696223</v>
      </c>
      <c r="G520" s="18">
        <f t="shared" si="8"/>
        <v>0.47917773226487742</v>
      </c>
      <c r="H520" s="12">
        <v>9.0310186838572832</v>
      </c>
      <c r="I520" s="12">
        <v>11.096497797327501</v>
      </c>
      <c r="J520" s="12">
        <v>11.096497797327501</v>
      </c>
      <c r="K520" s="116"/>
    </row>
    <row r="521" spans="1:11" x14ac:dyDescent="0.25">
      <c r="A521" s="150"/>
      <c r="B521" s="152"/>
      <c r="C521" s="118" t="s">
        <v>80</v>
      </c>
      <c r="D521" s="11">
        <v>14.368421052631582</v>
      </c>
      <c r="E521" s="12">
        <v>10.263157894736842</v>
      </c>
      <c r="F521" s="12">
        <v>0</v>
      </c>
      <c r="G521" s="18">
        <f t="shared" si="8"/>
        <v>0</v>
      </c>
      <c r="H521" s="12">
        <v>0</v>
      </c>
      <c r="I521" s="12">
        <v>2.0526315789473686</v>
      </c>
      <c r="J521" s="12">
        <v>1.642105263157895</v>
      </c>
      <c r="K521" s="116"/>
    </row>
    <row r="522" spans="1:11" x14ac:dyDescent="0.25">
      <c r="A522" s="150"/>
      <c r="B522" s="152"/>
      <c r="C522" s="118" t="s">
        <v>151</v>
      </c>
      <c r="D522" s="11">
        <v>113.88810096199705</v>
      </c>
      <c r="E522" s="12">
        <v>83.151243090516317</v>
      </c>
      <c r="F522" s="12">
        <v>47.687614534696223</v>
      </c>
      <c r="G522" s="18">
        <f t="shared" si="8"/>
        <v>0.41872341475435565</v>
      </c>
      <c r="H522" s="12">
        <v>9.0310186838572832</v>
      </c>
      <c r="I522" s="12">
        <v>13.149129376274869</v>
      </c>
      <c r="J522" s="12">
        <v>12.738603060485396</v>
      </c>
      <c r="K522" s="116"/>
    </row>
    <row r="523" spans="1:11" x14ac:dyDescent="0.25">
      <c r="A523" s="150"/>
      <c r="B523" s="152" t="s">
        <v>43</v>
      </c>
      <c r="C523" s="118" t="s">
        <v>155</v>
      </c>
      <c r="D523" s="11">
        <v>548.85661348439726</v>
      </c>
      <c r="E523" s="12">
        <v>485.0008739368032</v>
      </c>
      <c r="F523" s="12">
        <v>276.58056055195351</v>
      </c>
      <c r="G523" s="18">
        <f t="shared" si="8"/>
        <v>0.5039213407598232</v>
      </c>
      <c r="H523" s="12">
        <v>46.371734464110745</v>
      </c>
      <c r="I523" s="12"/>
      <c r="J523" s="12"/>
      <c r="K523" s="116"/>
    </row>
    <row r="524" spans="1:11" x14ac:dyDescent="0.25">
      <c r="A524" s="150"/>
      <c r="B524" s="152"/>
      <c r="C524" s="118" t="s">
        <v>156</v>
      </c>
      <c r="D524" s="11">
        <v>3332.1696804699241</v>
      </c>
      <c r="E524" s="12">
        <v>3318.2423586670739</v>
      </c>
      <c r="F524" s="12">
        <v>2835.2514070698526</v>
      </c>
      <c r="G524" s="18">
        <f t="shared" si="8"/>
        <v>0.85087245817266033</v>
      </c>
      <c r="H524" s="12">
        <v>692.48322973414179</v>
      </c>
      <c r="I524" s="12">
        <v>0.1834330188668046</v>
      </c>
      <c r="J524" s="12"/>
      <c r="K524" s="116"/>
    </row>
    <row r="525" spans="1:11" x14ac:dyDescent="0.25">
      <c r="A525" s="150"/>
      <c r="B525" s="152"/>
      <c r="C525" s="118" t="s">
        <v>81</v>
      </c>
      <c r="D525" s="11">
        <v>810.12826097745722</v>
      </c>
      <c r="E525" s="12">
        <v>810.12826097745722</v>
      </c>
      <c r="F525" s="12">
        <v>605.23700091877583</v>
      </c>
      <c r="G525" s="18">
        <f t="shared" si="8"/>
        <v>0.74708787493541995</v>
      </c>
      <c r="H525" s="12">
        <v>175.6839834825586</v>
      </c>
      <c r="I525" s="12"/>
      <c r="J525" s="12"/>
      <c r="K525" s="116"/>
    </row>
    <row r="526" spans="1:11" x14ac:dyDescent="0.25">
      <c r="A526" s="150"/>
      <c r="B526" s="152"/>
      <c r="C526" s="118" t="s">
        <v>157</v>
      </c>
      <c r="D526" s="11">
        <v>428.41912674663052</v>
      </c>
      <c r="E526" s="12">
        <v>428.41912674663052</v>
      </c>
      <c r="F526" s="12">
        <v>399.23125058450063</v>
      </c>
      <c r="G526" s="18">
        <f t="shared" si="8"/>
        <v>0.93187074446517004</v>
      </c>
      <c r="H526" s="12">
        <v>178.45459384203917</v>
      </c>
      <c r="I526" s="12"/>
      <c r="J526" s="12"/>
      <c r="K526" s="116"/>
    </row>
    <row r="527" spans="1:11" x14ac:dyDescent="0.25">
      <c r="A527" s="150"/>
      <c r="B527" s="152"/>
      <c r="C527" s="118" t="s">
        <v>82</v>
      </c>
      <c r="D527" s="11">
        <v>2563.3676176798458</v>
      </c>
      <c r="E527" s="12">
        <v>2466.410728975668</v>
      </c>
      <c r="F527" s="12">
        <v>2657.2121453175296</v>
      </c>
      <c r="G527" s="18">
        <f t="shared" si="8"/>
        <v>1.0366098592298767</v>
      </c>
      <c r="H527" s="12">
        <v>1104.7458378777187</v>
      </c>
      <c r="I527" s="12"/>
      <c r="J527" s="12"/>
      <c r="K527" s="116"/>
    </row>
    <row r="528" spans="1:11" x14ac:dyDescent="0.25">
      <c r="A528" s="150"/>
      <c r="B528" s="152"/>
      <c r="C528" s="118" t="s">
        <v>83</v>
      </c>
      <c r="D528" s="11">
        <v>2621.1133452694257</v>
      </c>
      <c r="E528" s="12">
        <v>2617.2788364591988</v>
      </c>
      <c r="F528" s="12">
        <v>3366.3686859597451</v>
      </c>
      <c r="G528" s="18">
        <f t="shared" si="8"/>
        <v>1.2843277808017548</v>
      </c>
      <c r="H528" s="12">
        <v>1952.671270461934</v>
      </c>
      <c r="I528" s="12">
        <v>3.2948371998986858</v>
      </c>
      <c r="J528" s="12">
        <v>3.2948371998986858</v>
      </c>
      <c r="K528" s="116"/>
    </row>
    <row r="529" spans="1:11" x14ac:dyDescent="0.25">
      <c r="A529" s="150"/>
      <c r="B529" s="152"/>
      <c r="C529" s="118" t="s">
        <v>151</v>
      </c>
      <c r="D529" s="11">
        <v>10304.05464462768</v>
      </c>
      <c r="E529" s="12">
        <v>10125.480185762832</v>
      </c>
      <c r="F529" s="12">
        <v>10139.881050402357</v>
      </c>
      <c r="G529" s="18">
        <f t="shared" si="8"/>
        <v>0.98406708816214206</v>
      </c>
      <c r="H529" s="12">
        <v>4150.4106498625033</v>
      </c>
      <c r="I529" s="12">
        <v>3.4782702187654904</v>
      </c>
      <c r="J529" s="12">
        <v>3.2948371998986858</v>
      </c>
      <c r="K529" s="116"/>
    </row>
    <row r="530" spans="1:11" x14ac:dyDescent="0.25">
      <c r="A530" s="150"/>
      <c r="B530" s="152" t="s">
        <v>44</v>
      </c>
      <c r="C530" s="118" t="s">
        <v>158</v>
      </c>
      <c r="D530" s="11">
        <v>10.23060699408555</v>
      </c>
      <c r="E530" s="12">
        <v>10.23060699408555</v>
      </c>
      <c r="F530" s="12">
        <v>10.312451850038235</v>
      </c>
      <c r="G530" s="18">
        <f t="shared" si="8"/>
        <v>1.008</v>
      </c>
      <c r="H530" s="12">
        <v>9.2075462946769946</v>
      </c>
      <c r="I530" s="12"/>
      <c r="J530" s="12"/>
      <c r="K530" s="116"/>
    </row>
    <row r="531" spans="1:11" x14ac:dyDescent="0.25">
      <c r="A531" s="150"/>
      <c r="B531" s="152"/>
      <c r="C531" s="118" t="s">
        <v>84</v>
      </c>
      <c r="D531" s="11">
        <v>1547.1031880954404</v>
      </c>
      <c r="E531" s="12">
        <v>1520.947193885605</v>
      </c>
      <c r="F531" s="12">
        <v>1481.1848774351429</v>
      </c>
      <c r="G531" s="18">
        <f t="shared" si="8"/>
        <v>0.95739242788230161</v>
      </c>
      <c r="H531" s="12">
        <v>514.08765438295723</v>
      </c>
      <c r="I531" s="12">
        <v>9.2587999395451508</v>
      </c>
      <c r="J531" s="12">
        <v>9.2587999395451508</v>
      </c>
      <c r="K531" s="116"/>
    </row>
    <row r="532" spans="1:11" x14ac:dyDescent="0.25">
      <c r="A532" s="150"/>
      <c r="B532" s="152"/>
      <c r="C532" s="118" t="s">
        <v>85</v>
      </c>
      <c r="D532" s="11">
        <v>489.62496096596971</v>
      </c>
      <c r="E532" s="12">
        <v>488.7263882073089</v>
      </c>
      <c r="F532" s="12">
        <v>780.35028119193782</v>
      </c>
      <c r="G532" s="18">
        <f t="shared" si="8"/>
        <v>1.5937714442752324</v>
      </c>
      <c r="H532" s="12">
        <v>321.14990106190669</v>
      </c>
      <c r="I532" s="12">
        <v>3.0487290025992797</v>
      </c>
      <c r="J532" s="12">
        <v>3.0487290025992797</v>
      </c>
      <c r="K532" s="116"/>
    </row>
    <row r="533" spans="1:11" x14ac:dyDescent="0.25">
      <c r="A533" s="150"/>
      <c r="B533" s="152"/>
      <c r="C533" s="118" t="s">
        <v>86</v>
      </c>
      <c r="D533" s="11">
        <v>5306.9886840376867</v>
      </c>
      <c r="E533" s="12">
        <v>4688.7094074557972</v>
      </c>
      <c r="F533" s="12">
        <v>5017.5833797242876</v>
      </c>
      <c r="G533" s="18">
        <f t="shared" si="8"/>
        <v>0.94546713370920321</v>
      </c>
      <c r="H533" s="12">
        <v>2118.8982333330841</v>
      </c>
      <c r="I533" s="12">
        <v>0</v>
      </c>
      <c r="J533" s="12">
        <v>0</v>
      </c>
      <c r="K533" s="116"/>
    </row>
    <row r="534" spans="1:11" x14ac:dyDescent="0.25">
      <c r="A534" s="150"/>
      <c r="B534" s="152"/>
      <c r="C534" s="118" t="s">
        <v>87</v>
      </c>
      <c r="D534" s="11">
        <v>2358.137506837917</v>
      </c>
      <c r="E534" s="12">
        <v>2358.137506837917</v>
      </c>
      <c r="F534" s="12">
        <v>2252.9909926838386</v>
      </c>
      <c r="G534" s="18">
        <f t="shared" si="8"/>
        <v>0.95541120318506279</v>
      </c>
      <c r="H534" s="12">
        <v>919.36902146250929</v>
      </c>
      <c r="I534" s="12"/>
      <c r="J534" s="12"/>
      <c r="K534" s="116"/>
    </row>
    <row r="535" spans="1:11" x14ac:dyDescent="0.25">
      <c r="A535" s="150"/>
      <c r="B535" s="152"/>
      <c r="C535" s="118" t="s">
        <v>160</v>
      </c>
      <c r="D535" s="11">
        <v>387.70965444811583</v>
      </c>
      <c r="E535" s="12">
        <v>387.70965444811583</v>
      </c>
      <c r="F535" s="12">
        <v>346.60274510557593</v>
      </c>
      <c r="G535" s="18">
        <f t="shared" si="8"/>
        <v>0.89397501746234975</v>
      </c>
      <c r="H535" s="12">
        <v>116.72660424564742</v>
      </c>
      <c r="I535" s="12"/>
      <c r="J535" s="12"/>
      <c r="K535" s="116"/>
    </row>
    <row r="536" spans="1:11" x14ac:dyDescent="0.25">
      <c r="A536" s="150"/>
      <c r="B536" s="152"/>
      <c r="C536" s="118" t="s">
        <v>88</v>
      </c>
      <c r="D536" s="11">
        <v>2642.4129494940316</v>
      </c>
      <c r="E536" s="12">
        <v>2642.4129494940316</v>
      </c>
      <c r="F536" s="12">
        <v>2522.9369499855925</v>
      </c>
      <c r="G536" s="18">
        <f t="shared" si="8"/>
        <v>0.9547852656673832</v>
      </c>
      <c r="H536" s="12">
        <v>1024.2871637763078</v>
      </c>
      <c r="I536" s="12">
        <v>4.0240392171892161</v>
      </c>
      <c r="J536" s="12">
        <v>3.0986504076613821</v>
      </c>
      <c r="K536" s="116"/>
    </row>
    <row r="537" spans="1:11" x14ac:dyDescent="0.25">
      <c r="A537" s="150"/>
      <c r="B537" s="152"/>
      <c r="C537" s="118" t="s">
        <v>151</v>
      </c>
      <c r="D537" s="11">
        <v>12742.207550873249</v>
      </c>
      <c r="E537" s="12">
        <v>12096.87370732286</v>
      </c>
      <c r="F537" s="12">
        <v>12411.961677976415</v>
      </c>
      <c r="G537" s="18">
        <f t="shared" si="8"/>
        <v>0.97408252286126029</v>
      </c>
      <c r="H537" s="12">
        <v>5023.7261245570899</v>
      </c>
      <c r="I537" s="12">
        <v>16.331568159333642</v>
      </c>
      <c r="J537" s="12">
        <v>15.406179349805811</v>
      </c>
      <c r="K537" s="116"/>
    </row>
    <row r="538" spans="1:11" x14ac:dyDescent="0.25">
      <c r="A538" s="150"/>
      <c r="B538" s="152" t="s">
        <v>45</v>
      </c>
      <c r="C538" s="118" t="s">
        <v>163</v>
      </c>
      <c r="D538" s="11">
        <v>5.6678331855330892</v>
      </c>
      <c r="E538" s="12">
        <v>5.6678331855330892</v>
      </c>
      <c r="F538" s="12">
        <v>5.5771478545645596</v>
      </c>
      <c r="G538" s="18">
        <f t="shared" si="8"/>
        <v>0.98399999999999999</v>
      </c>
      <c r="H538" s="12">
        <v>0</v>
      </c>
      <c r="I538" s="12"/>
      <c r="J538" s="12"/>
      <c r="K538" s="116"/>
    </row>
    <row r="539" spans="1:11" x14ac:dyDescent="0.25">
      <c r="A539" s="150"/>
      <c r="B539" s="152"/>
      <c r="C539" s="118" t="s">
        <v>90</v>
      </c>
      <c r="D539" s="11">
        <v>0.5</v>
      </c>
      <c r="E539" s="12">
        <v>0.5</v>
      </c>
      <c r="F539" s="12">
        <v>0</v>
      </c>
      <c r="G539" s="18">
        <f t="shared" si="8"/>
        <v>0</v>
      </c>
      <c r="H539" s="12">
        <v>0</v>
      </c>
      <c r="I539" s="12">
        <v>0</v>
      </c>
      <c r="J539" s="12">
        <v>0</v>
      </c>
      <c r="K539" s="116"/>
    </row>
    <row r="540" spans="1:11" x14ac:dyDescent="0.25">
      <c r="A540" s="150"/>
      <c r="B540" s="152"/>
      <c r="C540" s="118" t="s">
        <v>165</v>
      </c>
      <c r="D540" s="11">
        <v>223.48774661483932</v>
      </c>
      <c r="E540" s="12">
        <v>212.99890451911222</v>
      </c>
      <c r="F540" s="12">
        <v>236.25018577158849</v>
      </c>
      <c r="G540" s="18">
        <f t="shared" si="8"/>
        <v>1.0571057668711656</v>
      </c>
      <c r="H540" s="12">
        <v>12.39871627685968</v>
      </c>
      <c r="I540" s="12"/>
      <c r="J540" s="12"/>
      <c r="K540" s="116"/>
    </row>
    <row r="541" spans="1:11" x14ac:dyDescent="0.25">
      <c r="A541" s="150"/>
      <c r="B541" s="152"/>
      <c r="C541" s="118" t="s">
        <v>166</v>
      </c>
      <c r="D541" s="11">
        <v>4.8946101018611845</v>
      </c>
      <c r="E541" s="12">
        <v>4.8946101018611845</v>
      </c>
      <c r="F541" s="12">
        <v>9.6325926804628104</v>
      </c>
      <c r="G541" s="18">
        <f t="shared" si="8"/>
        <v>1.9679999999999997</v>
      </c>
      <c r="H541" s="12">
        <v>0</v>
      </c>
      <c r="I541" s="12"/>
      <c r="J541" s="12"/>
      <c r="K541" s="116"/>
    </row>
    <row r="542" spans="1:11" x14ac:dyDescent="0.25">
      <c r="A542" s="150"/>
      <c r="B542" s="152"/>
      <c r="C542" s="118" t="s">
        <v>151</v>
      </c>
      <c r="D542" s="11">
        <v>234.55018990223357</v>
      </c>
      <c r="E542" s="12">
        <v>224.06134780650649</v>
      </c>
      <c r="F542" s="12">
        <v>251.4599263066159</v>
      </c>
      <c r="G542" s="18">
        <f t="shared" si="8"/>
        <v>1.0720943198188444</v>
      </c>
      <c r="H542" s="12">
        <v>12.39871627685968</v>
      </c>
      <c r="I542" s="12">
        <v>0</v>
      </c>
      <c r="J542" s="12">
        <v>0</v>
      </c>
      <c r="K542" s="116"/>
    </row>
    <row r="543" spans="1:11" x14ac:dyDescent="0.25">
      <c r="A543" s="150"/>
      <c r="B543" s="152" t="s">
        <v>46</v>
      </c>
      <c r="C543" s="118" t="s">
        <v>167</v>
      </c>
      <c r="D543" s="11">
        <v>412.85285402974569</v>
      </c>
      <c r="E543" s="12">
        <v>328.25242157192923</v>
      </c>
      <c r="F543" s="12">
        <v>227.15252702227804</v>
      </c>
      <c r="G543" s="18">
        <f t="shared" si="8"/>
        <v>0.5502021478236212</v>
      </c>
      <c r="H543" s="12">
        <v>60.403380156150497</v>
      </c>
      <c r="I543" s="12"/>
      <c r="J543" s="12"/>
      <c r="K543" s="116"/>
    </row>
    <row r="544" spans="1:11" x14ac:dyDescent="0.25">
      <c r="A544" s="150"/>
      <c r="B544" s="152"/>
      <c r="C544" s="118" t="s">
        <v>93</v>
      </c>
      <c r="D544" s="11">
        <v>123.43014872867974</v>
      </c>
      <c r="E544" s="12">
        <v>123.43014872867974</v>
      </c>
      <c r="F544" s="12">
        <v>22.151228049039148</v>
      </c>
      <c r="G544" s="18">
        <f t="shared" si="8"/>
        <v>0.17946367461430576</v>
      </c>
      <c r="H544" s="12">
        <v>0</v>
      </c>
      <c r="I544" s="12"/>
      <c r="J544" s="12"/>
      <c r="K544" s="116"/>
    </row>
    <row r="545" spans="1:11" x14ac:dyDescent="0.25">
      <c r="A545" s="150"/>
      <c r="B545" s="152"/>
      <c r="C545" s="118" t="s">
        <v>94</v>
      </c>
      <c r="D545" s="11">
        <v>411.90037548338717</v>
      </c>
      <c r="E545" s="12">
        <v>393.83918261535456</v>
      </c>
      <c r="F545" s="12">
        <v>222.66401033170129</v>
      </c>
      <c r="G545" s="18">
        <f t="shared" si="8"/>
        <v>0.54057734244692823</v>
      </c>
      <c r="H545" s="12">
        <v>43.583896106017328</v>
      </c>
      <c r="I545" s="12"/>
      <c r="J545" s="12"/>
      <c r="K545" s="116"/>
    </row>
    <row r="546" spans="1:11" x14ac:dyDescent="0.25">
      <c r="A546" s="150"/>
      <c r="B546" s="152"/>
      <c r="C546" s="118" t="s">
        <v>96</v>
      </c>
      <c r="D546" s="11">
        <v>34.322033898305079</v>
      </c>
      <c r="E546" s="12">
        <v>34.322033898305079</v>
      </c>
      <c r="F546" s="12">
        <v>48.940677966101688</v>
      </c>
      <c r="G546" s="18">
        <f t="shared" si="8"/>
        <v>1.425925925925926</v>
      </c>
      <c r="H546" s="12">
        <v>0</v>
      </c>
      <c r="I546" s="12">
        <v>1.0169491525423728</v>
      </c>
      <c r="J546" s="12"/>
      <c r="K546" s="116"/>
    </row>
    <row r="547" spans="1:11" x14ac:dyDescent="0.25">
      <c r="A547" s="150"/>
      <c r="B547" s="152"/>
      <c r="C547" s="118" t="s">
        <v>97</v>
      </c>
      <c r="D547" s="11">
        <v>2.1838235294117649</v>
      </c>
      <c r="E547" s="12">
        <v>2.1838235294117649</v>
      </c>
      <c r="F547" s="12"/>
      <c r="G547" s="18">
        <f t="shared" si="8"/>
        <v>0</v>
      </c>
      <c r="H547" s="12"/>
      <c r="I547" s="12"/>
      <c r="J547" s="12"/>
      <c r="K547" s="116"/>
    </row>
    <row r="548" spans="1:11" x14ac:dyDescent="0.25">
      <c r="A548" s="150"/>
      <c r="B548" s="152"/>
      <c r="C548" s="118" t="s">
        <v>169</v>
      </c>
      <c r="D548" s="11">
        <v>916.51558733698141</v>
      </c>
      <c r="E548" s="12">
        <v>495.60108374991449</v>
      </c>
      <c r="F548" s="12">
        <v>556.60233403082259</v>
      </c>
      <c r="G548" s="18">
        <f t="shared" si="8"/>
        <v>0.60730263807959972</v>
      </c>
      <c r="H548" s="12">
        <v>36.158211257472438</v>
      </c>
      <c r="I548" s="12"/>
      <c r="J548" s="12"/>
      <c r="K548" s="116"/>
    </row>
    <row r="549" spans="1:11" x14ac:dyDescent="0.25">
      <c r="A549" s="150"/>
      <c r="B549" s="152"/>
      <c r="C549" s="118" t="s">
        <v>98</v>
      </c>
      <c r="D549" s="11">
        <v>283.17975722864122</v>
      </c>
      <c r="E549" s="12">
        <v>276.5818693074844</v>
      </c>
      <c r="F549" s="12">
        <v>71.258500557392296</v>
      </c>
      <c r="G549" s="18">
        <f t="shared" si="8"/>
        <v>0.25163698583108013</v>
      </c>
      <c r="H549" s="12">
        <v>0</v>
      </c>
      <c r="I549" s="12"/>
      <c r="J549" s="12"/>
      <c r="K549" s="116"/>
    </row>
    <row r="550" spans="1:11" x14ac:dyDescent="0.25">
      <c r="A550" s="150"/>
      <c r="B550" s="152"/>
      <c r="C550" s="118" t="s">
        <v>151</v>
      </c>
      <c r="D550" s="11">
        <v>2184.384580235152</v>
      </c>
      <c r="E550" s="12">
        <v>1654.2105634010791</v>
      </c>
      <c r="F550" s="12">
        <v>1148.7692779573351</v>
      </c>
      <c r="G550" s="18">
        <f t="shared" si="8"/>
        <v>0.52590065337014447</v>
      </c>
      <c r="H550" s="12">
        <v>140.14548751964026</v>
      </c>
      <c r="I550" s="12">
        <v>1.0169491525423728</v>
      </c>
      <c r="J550" s="12"/>
      <c r="K550" s="116"/>
    </row>
    <row r="551" spans="1:11" x14ac:dyDescent="0.25">
      <c r="A551" s="150"/>
      <c r="B551" s="152" t="s">
        <v>47</v>
      </c>
      <c r="C551" s="118" t="s">
        <v>170</v>
      </c>
      <c r="D551" s="11">
        <v>2530.6138352932094</v>
      </c>
      <c r="E551" s="12">
        <v>1239.662072118688</v>
      </c>
      <c r="F551" s="12">
        <v>458.61502315799936</v>
      </c>
      <c r="G551" s="18">
        <f t="shared" si="8"/>
        <v>0.18122679041816822</v>
      </c>
      <c r="H551" s="12">
        <v>13.132135796690944</v>
      </c>
      <c r="I551" s="12"/>
      <c r="J551" s="12"/>
      <c r="K551" s="116"/>
    </row>
    <row r="552" spans="1:11" x14ac:dyDescent="0.25">
      <c r="A552" s="150"/>
      <c r="B552" s="152"/>
      <c r="C552" s="118" t="s">
        <v>99</v>
      </c>
      <c r="D552" s="11">
        <v>609.60025252695277</v>
      </c>
      <c r="E552" s="12">
        <v>441.44260577306045</v>
      </c>
      <c r="F552" s="12">
        <v>192.93443533309423</v>
      </c>
      <c r="G552" s="18">
        <f t="shared" si="8"/>
        <v>0.31649336517386673</v>
      </c>
      <c r="H552" s="12">
        <v>25.31698606965308</v>
      </c>
      <c r="I552" s="12"/>
      <c r="J552" s="12"/>
      <c r="K552" s="116"/>
    </row>
    <row r="553" spans="1:11" x14ac:dyDescent="0.25">
      <c r="A553" s="150"/>
      <c r="B553" s="152"/>
      <c r="C553" s="118" t="s">
        <v>171</v>
      </c>
      <c r="D553" s="11">
        <v>434.23832731918924</v>
      </c>
      <c r="E553" s="12">
        <v>265.79667739787436</v>
      </c>
      <c r="F553" s="12">
        <v>199.31063430332659</v>
      </c>
      <c r="G553" s="18">
        <f t="shared" si="8"/>
        <v>0.45898904303033167</v>
      </c>
      <c r="H553" s="12">
        <v>24.650640050544009</v>
      </c>
      <c r="I553" s="12"/>
      <c r="J553" s="12"/>
      <c r="K553" s="116"/>
    </row>
    <row r="554" spans="1:11" x14ac:dyDescent="0.25">
      <c r="A554" s="150"/>
      <c r="B554" s="152"/>
      <c r="C554" s="118" t="s">
        <v>100</v>
      </c>
      <c r="D554" s="11">
        <v>224.66073501469577</v>
      </c>
      <c r="E554" s="12">
        <v>101.68282573906983</v>
      </c>
      <c r="F554" s="12">
        <v>68.321752971961871</v>
      </c>
      <c r="G554" s="18">
        <f t="shared" si="8"/>
        <v>0.30411078717201173</v>
      </c>
      <c r="H554" s="12">
        <v>0</v>
      </c>
      <c r="I554" s="12"/>
      <c r="J554" s="12"/>
      <c r="K554" s="116"/>
    </row>
    <row r="555" spans="1:11" x14ac:dyDescent="0.25">
      <c r="A555" s="150"/>
      <c r="B555" s="152"/>
      <c r="C555" s="118" t="s">
        <v>101</v>
      </c>
      <c r="D555" s="11">
        <v>1477.769591761506</v>
      </c>
      <c r="E555" s="12">
        <v>1003.7989651037974</v>
      </c>
      <c r="F555" s="12">
        <v>447.94986255032848</v>
      </c>
      <c r="G555" s="18">
        <f t="shared" si="8"/>
        <v>0.30312564627640687</v>
      </c>
      <c r="H555" s="12">
        <v>7.8758255752716959</v>
      </c>
      <c r="I555" s="12"/>
      <c r="J555" s="12"/>
      <c r="K555" s="116"/>
    </row>
    <row r="556" spans="1:11" x14ac:dyDescent="0.25">
      <c r="A556" s="150"/>
      <c r="B556" s="152"/>
      <c r="C556" s="118" t="s">
        <v>172</v>
      </c>
      <c r="D556" s="11">
        <v>1780.1890390050255</v>
      </c>
      <c r="E556" s="12">
        <v>1194.180320035071</v>
      </c>
      <c r="F556" s="12">
        <v>572.3010680301129</v>
      </c>
      <c r="G556" s="18">
        <f t="shared" si="8"/>
        <v>0.32148331187904661</v>
      </c>
      <c r="H556" s="12">
        <v>47.337271569181851</v>
      </c>
      <c r="I556" s="12"/>
      <c r="J556" s="12"/>
      <c r="K556" s="116"/>
    </row>
    <row r="557" spans="1:11" x14ac:dyDescent="0.25">
      <c r="A557" s="150"/>
      <c r="B557" s="152"/>
      <c r="C557" s="118" t="s">
        <v>102</v>
      </c>
      <c r="D557" s="11">
        <v>2238.9230426932145</v>
      </c>
      <c r="E557" s="12">
        <v>1487.883113497568</v>
      </c>
      <c r="F557" s="12">
        <v>677.94878273485108</v>
      </c>
      <c r="G557" s="18">
        <f t="shared" si="8"/>
        <v>0.30280128874788936</v>
      </c>
      <c r="H557" s="12">
        <v>27.947804872074364</v>
      </c>
      <c r="I557" s="12"/>
      <c r="J557" s="12"/>
      <c r="K557" s="116"/>
    </row>
    <row r="558" spans="1:11" x14ac:dyDescent="0.25">
      <c r="A558" s="150"/>
      <c r="B558" s="152"/>
      <c r="C558" s="118" t="s">
        <v>151</v>
      </c>
      <c r="D558" s="11">
        <v>9295.9948236137916</v>
      </c>
      <c r="E558" s="12">
        <v>5734.4465796651293</v>
      </c>
      <c r="F558" s="12">
        <v>2617.3815590816744</v>
      </c>
      <c r="G558" s="18">
        <f t="shared" si="8"/>
        <v>0.28156013517057604</v>
      </c>
      <c r="H558" s="12">
        <v>146.26066393341594</v>
      </c>
      <c r="I558" s="12"/>
      <c r="J558" s="12"/>
      <c r="K558" s="116"/>
    </row>
    <row r="559" spans="1:11" x14ac:dyDescent="0.25">
      <c r="A559" s="150"/>
      <c r="B559" s="152" t="s">
        <v>151</v>
      </c>
      <c r="C559" s="118" t="s">
        <v>51</v>
      </c>
      <c r="D559" s="11">
        <v>153.47619047619048</v>
      </c>
      <c r="E559" s="12">
        <v>152.95238095238096</v>
      </c>
      <c r="F559" s="12">
        <v>7.8571428571428577</v>
      </c>
      <c r="G559" s="18">
        <f t="shared" si="8"/>
        <v>5.1194539249146756E-2</v>
      </c>
      <c r="H559" s="12">
        <v>0</v>
      </c>
      <c r="I559" s="12">
        <v>25.352380952380955</v>
      </c>
      <c r="J559" s="12">
        <v>25.457142857142859</v>
      </c>
      <c r="K559" s="116"/>
    </row>
    <row r="560" spans="1:11" ht="24" x14ac:dyDescent="0.25">
      <c r="A560" s="150"/>
      <c r="B560" s="152"/>
      <c r="C560" s="118" t="s">
        <v>53</v>
      </c>
      <c r="D560" s="11">
        <v>48.970696000273904</v>
      </c>
      <c r="E560" s="12">
        <v>48.970696000273904</v>
      </c>
      <c r="F560" s="12">
        <v>28.515523537848129</v>
      </c>
      <c r="G560" s="18">
        <f t="shared" si="8"/>
        <v>0.58229769774333273</v>
      </c>
      <c r="H560" s="12">
        <v>2.9567718159454177</v>
      </c>
      <c r="I560" s="12"/>
      <c r="J560" s="12"/>
      <c r="K560" s="116"/>
    </row>
    <row r="561" spans="1:11" x14ac:dyDescent="0.25">
      <c r="A561" s="150"/>
      <c r="B561" s="152"/>
      <c r="C561" s="118" t="s">
        <v>54</v>
      </c>
      <c r="D561" s="11">
        <v>803.06007</v>
      </c>
      <c r="E561" s="12">
        <v>803.06007</v>
      </c>
      <c r="F561" s="12">
        <v>823.27243898739175</v>
      </c>
      <c r="G561" s="18">
        <f t="shared" si="8"/>
        <v>1.0251691868920736</v>
      </c>
      <c r="H561" s="12">
        <v>238.87425466485519</v>
      </c>
      <c r="I561" s="12"/>
      <c r="J561" s="12"/>
      <c r="K561" s="116"/>
    </row>
    <row r="562" spans="1:11" x14ac:dyDescent="0.25">
      <c r="A562" s="150"/>
      <c r="B562" s="152"/>
      <c r="C562" s="118" t="s">
        <v>56</v>
      </c>
      <c r="D562" s="11">
        <v>1867.2935200051825</v>
      </c>
      <c r="E562" s="12">
        <v>1779.7570188648126</v>
      </c>
      <c r="F562" s="12">
        <v>1027.3261905321303</v>
      </c>
      <c r="G562" s="18">
        <f t="shared" si="8"/>
        <v>0.55016856189233665</v>
      </c>
      <c r="H562" s="12">
        <v>285.14153437873881</v>
      </c>
      <c r="I562" s="12"/>
      <c r="J562" s="12"/>
      <c r="K562" s="116"/>
    </row>
    <row r="563" spans="1:11" ht="24" x14ac:dyDescent="0.25">
      <c r="A563" s="150"/>
      <c r="B563" s="152"/>
      <c r="C563" s="118" t="s">
        <v>152</v>
      </c>
      <c r="D563" s="11">
        <v>5.9556256493230295</v>
      </c>
      <c r="E563" s="12">
        <v>5.9556256493230295</v>
      </c>
      <c r="F563" s="12">
        <v>3.5020313144578861</v>
      </c>
      <c r="G563" s="18">
        <f t="shared" si="8"/>
        <v>0.58802072538860106</v>
      </c>
      <c r="H563" s="12">
        <v>2.3228791522198984</v>
      </c>
      <c r="I563" s="12">
        <v>0.92985934144870797</v>
      </c>
      <c r="J563" s="12">
        <v>0.92985934144870797</v>
      </c>
      <c r="K563" s="116"/>
    </row>
    <row r="564" spans="1:11" x14ac:dyDescent="0.25">
      <c r="A564" s="150"/>
      <c r="B564" s="152"/>
      <c r="C564" s="118" t="s">
        <v>57</v>
      </c>
      <c r="D564" s="11">
        <v>51.370562016751798</v>
      </c>
      <c r="E564" s="12">
        <v>51.370562016751798</v>
      </c>
      <c r="F564" s="12">
        <v>59.380588589629362</v>
      </c>
      <c r="G564" s="18">
        <f t="shared" si="8"/>
        <v>1.1559263955544328</v>
      </c>
      <c r="H564" s="12">
        <v>20.888427294390617</v>
      </c>
      <c r="I564" s="12"/>
      <c r="J564" s="12"/>
      <c r="K564" s="116"/>
    </row>
    <row r="565" spans="1:11" x14ac:dyDescent="0.25">
      <c r="A565" s="150"/>
      <c r="B565" s="152"/>
      <c r="C565" s="118" t="s">
        <v>59</v>
      </c>
      <c r="D565" s="11">
        <v>23.721513469999998</v>
      </c>
      <c r="E565" s="12">
        <v>23.721513469999998</v>
      </c>
      <c r="F565" s="12">
        <v>18.0400645648139</v>
      </c>
      <c r="G565" s="18">
        <f t="shared" si="8"/>
        <v>0.76049382715941438</v>
      </c>
      <c r="H565" s="12">
        <v>15.462912484126202</v>
      </c>
      <c r="I565" s="12"/>
      <c r="J565" s="12"/>
      <c r="K565" s="116"/>
    </row>
    <row r="566" spans="1:11" x14ac:dyDescent="0.25">
      <c r="A566" s="150"/>
      <c r="B566" s="152"/>
      <c r="C566" s="118" t="s">
        <v>61</v>
      </c>
      <c r="D566" s="11">
        <v>20.12563470099952</v>
      </c>
      <c r="E566" s="12">
        <v>20.12563470099952</v>
      </c>
      <c r="F566" s="12">
        <v>7.4128321387222513</v>
      </c>
      <c r="G566" s="18">
        <f t="shared" si="8"/>
        <v>0.36832786885245911</v>
      </c>
      <c r="H566" s="12">
        <v>3.7064160693611257</v>
      </c>
      <c r="I566" s="12"/>
      <c r="J566" s="12"/>
      <c r="K566" s="116"/>
    </row>
    <row r="567" spans="1:11" x14ac:dyDescent="0.25">
      <c r="A567" s="150"/>
      <c r="B567" s="152"/>
      <c r="C567" s="118" t="s">
        <v>64</v>
      </c>
      <c r="D567" s="11">
        <v>9.294692798021071</v>
      </c>
      <c r="E567" s="12">
        <v>9.294692798021071</v>
      </c>
      <c r="F567" s="12">
        <v>8.0237613477773788</v>
      </c>
      <c r="G567" s="18">
        <f t="shared" si="8"/>
        <v>0.86326267281105995</v>
      </c>
      <c r="H567" s="12">
        <v>5.5897225947717999</v>
      </c>
      <c r="I567" s="12"/>
      <c r="J567" s="12"/>
      <c r="K567" s="116"/>
    </row>
    <row r="568" spans="1:11" x14ac:dyDescent="0.25">
      <c r="A568" s="150"/>
      <c r="B568" s="152"/>
      <c r="C568" s="118" t="s">
        <v>65</v>
      </c>
      <c r="D568" s="11">
        <v>3.0111745327535617</v>
      </c>
      <c r="E568" s="12">
        <v>3.0111745327535617</v>
      </c>
      <c r="F568" s="12">
        <v>2.2222468051721287</v>
      </c>
      <c r="G568" s="18">
        <f t="shared" si="8"/>
        <v>0.7380000000000001</v>
      </c>
      <c r="H568" s="12">
        <v>0</v>
      </c>
      <c r="I568" s="12"/>
      <c r="J568" s="12"/>
      <c r="K568" s="116"/>
    </row>
    <row r="569" spans="1:11" x14ac:dyDescent="0.25">
      <c r="A569" s="150"/>
      <c r="B569" s="152"/>
      <c r="C569" s="118" t="s">
        <v>69</v>
      </c>
      <c r="D569" s="11">
        <v>388.73741614006104</v>
      </c>
      <c r="E569" s="12">
        <v>388.73741614006104</v>
      </c>
      <c r="F569" s="12">
        <v>523.8852540303244</v>
      </c>
      <c r="G569" s="18">
        <f t="shared" si="8"/>
        <v>1.3476584251451884</v>
      </c>
      <c r="H569" s="12">
        <v>193.04695374093905</v>
      </c>
      <c r="I569" s="12"/>
      <c r="J569" s="12"/>
      <c r="K569" s="116"/>
    </row>
    <row r="570" spans="1:11" x14ac:dyDescent="0.25">
      <c r="A570" s="150"/>
      <c r="B570" s="152"/>
      <c r="C570" s="118" t="s">
        <v>153</v>
      </c>
      <c r="D570" s="11">
        <v>1.7333366588037693</v>
      </c>
      <c r="E570" s="12">
        <v>1.7333366588037693</v>
      </c>
      <c r="F570" s="12">
        <v>0.61013450389892665</v>
      </c>
      <c r="G570" s="18">
        <f t="shared" si="8"/>
        <v>0.35199999999999992</v>
      </c>
      <c r="H570" s="12">
        <v>0</v>
      </c>
      <c r="I570" s="12"/>
      <c r="J570" s="12"/>
      <c r="K570" s="116"/>
    </row>
    <row r="571" spans="1:11" x14ac:dyDescent="0.25">
      <c r="A571" s="150"/>
      <c r="B571" s="152"/>
      <c r="C571" s="118" t="s">
        <v>70</v>
      </c>
      <c r="D571" s="11">
        <v>6.4685372468044324</v>
      </c>
      <c r="E571" s="12">
        <v>6.4685372468044324</v>
      </c>
      <c r="F571" s="12">
        <v>6.365040650855561</v>
      </c>
      <c r="G571" s="18">
        <f t="shared" si="8"/>
        <v>0.98399999999999987</v>
      </c>
      <c r="H571" s="12">
        <v>3.1825203254277805</v>
      </c>
      <c r="I571" s="12"/>
      <c r="J571" s="12"/>
      <c r="K571" s="116"/>
    </row>
    <row r="572" spans="1:11" x14ac:dyDescent="0.25">
      <c r="A572" s="150"/>
      <c r="B572" s="152"/>
      <c r="C572" s="118" t="s">
        <v>73</v>
      </c>
      <c r="D572" s="11">
        <v>493.89651501500623</v>
      </c>
      <c r="E572" s="12">
        <v>493.89651501500623</v>
      </c>
      <c r="F572" s="12">
        <v>461.70312778883306</v>
      </c>
      <c r="G572" s="18">
        <f t="shared" si="8"/>
        <v>0.93481754528032046</v>
      </c>
      <c r="H572" s="12">
        <v>250.36292806482422</v>
      </c>
      <c r="I572" s="12">
        <v>0</v>
      </c>
      <c r="J572" s="12">
        <v>0</v>
      </c>
      <c r="K572" s="116"/>
    </row>
    <row r="573" spans="1:11" x14ac:dyDescent="0.25">
      <c r="A573" s="150"/>
      <c r="B573" s="152"/>
      <c r="C573" s="118" t="s">
        <v>74</v>
      </c>
      <c r="D573" s="11">
        <v>262.34563784959118</v>
      </c>
      <c r="E573" s="12">
        <v>255.52879938061756</v>
      </c>
      <c r="F573" s="12">
        <v>306.08030854357935</v>
      </c>
      <c r="G573" s="18">
        <f t="shared" si="8"/>
        <v>1.1667063003314058</v>
      </c>
      <c r="H573" s="12">
        <v>141.14178269106921</v>
      </c>
      <c r="I573" s="12">
        <v>0</v>
      </c>
      <c r="J573" s="12">
        <v>0</v>
      </c>
      <c r="K573" s="116"/>
    </row>
    <row r="574" spans="1:11" x14ac:dyDescent="0.25">
      <c r="A574" s="150"/>
      <c r="B574" s="152"/>
      <c r="C574" s="118" t="s">
        <v>76</v>
      </c>
      <c r="D574" s="11">
        <v>326.13861977319277</v>
      </c>
      <c r="E574" s="12">
        <v>326.13861977319277</v>
      </c>
      <c r="F574" s="12">
        <v>370.94432024057897</v>
      </c>
      <c r="G574" s="18">
        <f t="shared" si="8"/>
        <v>1.1373823820636315</v>
      </c>
      <c r="H574" s="12">
        <v>244.51055967056251</v>
      </c>
      <c r="I574" s="12"/>
      <c r="J574" s="12"/>
      <c r="K574" s="116"/>
    </row>
    <row r="575" spans="1:11" x14ac:dyDescent="0.25">
      <c r="A575" s="150"/>
      <c r="B575" s="152"/>
      <c r="C575" s="118" t="s">
        <v>78</v>
      </c>
      <c r="D575" s="11">
        <v>194.75978188762792</v>
      </c>
      <c r="E575" s="12">
        <v>194.75978188762792</v>
      </c>
      <c r="F575" s="12">
        <v>232.17677551963669</v>
      </c>
      <c r="G575" s="18">
        <f t="shared" si="8"/>
        <v>1.1921186872842029</v>
      </c>
      <c r="H575" s="12">
        <v>131.04075952032568</v>
      </c>
      <c r="I575" s="12"/>
      <c r="J575" s="12"/>
      <c r="K575" s="116"/>
    </row>
    <row r="576" spans="1:11" x14ac:dyDescent="0.25">
      <c r="A576" s="150"/>
      <c r="B576" s="152"/>
      <c r="C576" s="118" t="s">
        <v>79</v>
      </c>
      <c r="D576" s="11">
        <v>99.519679909365465</v>
      </c>
      <c r="E576" s="12">
        <v>72.888085195779468</v>
      </c>
      <c r="F576" s="12">
        <v>47.687614534696223</v>
      </c>
      <c r="G576" s="18">
        <f t="shared" si="8"/>
        <v>0.47917773226487742</v>
      </c>
      <c r="H576" s="12">
        <v>9.0310186838572832</v>
      </c>
      <c r="I576" s="12">
        <v>11.096497797327501</v>
      </c>
      <c r="J576" s="12">
        <v>11.096497797327501</v>
      </c>
      <c r="K576" s="116"/>
    </row>
    <row r="577" spans="1:11" x14ac:dyDescent="0.25">
      <c r="A577" s="150"/>
      <c r="B577" s="152"/>
      <c r="C577" s="118" t="s">
        <v>80</v>
      </c>
      <c r="D577" s="11">
        <v>14.368421052631582</v>
      </c>
      <c r="E577" s="12">
        <v>10.263157894736842</v>
      </c>
      <c r="F577" s="12">
        <v>0</v>
      </c>
      <c r="G577" s="18">
        <f t="shared" si="8"/>
        <v>0</v>
      </c>
      <c r="H577" s="12">
        <v>0</v>
      </c>
      <c r="I577" s="12">
        <v>2.0526315789473686</v>
      </c>
      <c r="J577" s="12">
        <v>1.642105263157895</v>
      </c>
      <c r="K577" s="116"/>
    </row>
    <row r="578" spans="1:11" x14ac:dyDescent="0.25">
      <c r="A578" s="150"/>
      <c r="B578" s="152"/>
      <c r="C578" s="118" t="s">
        <v>155</v>
      </c>
      <c r="D578" s="11">
        <v>548.85661348439726</v>
      </c>
      <c r="E578" s="12">
        <v>485.0008739368032</v>
      </c>
      <c r="F578" s="12">
        <v>276.58056055195351</v>
      </c>
      <c r="G578" s="18">
        <f t="shared" si="8"/>
        <v>0.5039213407598232</v>
      </c>
      <c r="H578" s="12">
        <v>46.371734464110745</v>
      </c>
      <c r="I578" s="12"/>
      <c r="J578" s="12"/>
      <c r="K578" s="116"/>
    </row>
    <row r="579" spans="1:11" x14ac:dyDescent="0.25">
      <c r="A579" s="150"/>
      <c r="B579" s="152"/>
      <c r="C579" s="118" t="s">
        <v>156</v>
      </c>
      <c r="D579" s="11">
        <v>3332.1696804699241</v>
      </c>
      <c r="E579" s="12">
        <v>3318.2423586670739</v>
      </c>
      <c r="F579" s="12">
        <v>2835.2514070698526</v>
      </c>
      <c r="G579" s="18">
        <f t="shared" ref="G579:G642" si="9">F579/D579</f>
        <v>0.85087245817266033</v>
      </c>
      <c r="H579" s="12">
        <v>692.48322973414179</v>
      </c>
      <c r="I579" s="12">
        <v>0.1834330188668046</v>
      </c>
      <c r="J579" s="12"/>
      <c r="K579" s="116"/>
    </row>
    <row r="580" spans="1:11" x14ac:dyDescent="0.25">
      <c r="A580" s="150"/>
      <c r="B580" s="152"/>
      <c r="C580" s="118" t="s">
        <v>81</v>
      </c>
      <c r="D580" s="11">
        <v>810.12826097745722</v>
      </c>
      <c r="E580" s="12">
        <v>810.12826097745722</v>
      </c>
      <c r="F580" s="12">
        <v>605.23700091877583</v>
      </c>
      <c r="G580" s="18">
        <f t="shared" si="9"/>
        <v>0.74708787493541995</v>
      </c>
      <c r="H580" s="12">
        <v>175.6839834825586</v>
      </c>
      <c r="I580" s="12"/>
      <c r="J580" s="12"/>
      <c r="K580" s="116"/>
    </row>
    <row r="581" spans="1:11" x14ac:dyDescent="0.25">
      <c r="A581" s="150"/>
      <c r="B581" s="152"/>
      <c r="C581" s="118" t="s">
        <v>157</v>
      </c>
      <c r="D581" s="11">
        <v>428.41912674663052</v>
      </c>
      <c r="E581" s="12">
        <v>428.41912674663052</v>
      </c>
      <c r="F581" s="12">
        <v>399.23125058450063</v>
      </c>
      <c r="G581" s="18">
        <f t="shared" si="9"/>
        <v>0.93187074446517004</v>
      </c>
      <c r="H581" s="12">
        <v>178.45459384203917</v>
      </c>
      <c r="I581" s="12"/>
      <c r="J581" s="12"/>
      <c r="K581" s="116"/>
    </row>
    <row r="582" spans="1:11" x14ac:dyDescent="0.25">
      <c r="A582" s="150"/>
      <c r="B582" s="152"/>
      <c r="C582" s="118" t="s">
        <v>82</v>
      </c>
      <c r="D582" s="11">
        <v>2563.3676176798458</v>
      </c>
      <c r="E582" s="12">
        <v>2466.410728975668</v>
      </c>
      <c r="F582" s="12">
        <v>2657.2121453175296</v>
      </c>
      <c r="G582" s="18">
        <f t="shared" si="9"/>
        <v>1.0366098592298767</v>
      </c>
      <c r="H582" s="12">
        <v>1104.7458378777187</v>
      </c>
      <c r="I582" s="12"/>
      <c r="J582" s="12"/>
      <c r="K582" s="116"/>
    </row>
    <row r="583" spans="1:11" x14ac:dyDescent="0.25">
      <c r="A583" s="150"/>
      <c r="B583" s="152"/>
      <c r="C583" s="118" t="s">
        <v>83</v>
      </c>
      <c r="D583" s="11">
        <v>2621.1133452694257</v>
      </c>
      <c r="E583" s="12">
        <v>2617.2788364591988</v>
      </c>
      <c r="F583" s="12">
        <v>3366.3686859597451</v>
      </c>
      <c r="G583" s="18">
        <f t="shared" si="9"/>
        <v>1.2843277808017548</v>
      </c>
      <c r="H583" s="12">
        <v>1952.671270461934</v>
      </c>
      <c r="I583" s="12">
        <v>3.2948371998986858</v>
      </c>
      <c r="J583" s="12">
        <v>3.2948371998986858</v>
      </c>
      <c r="K583" s="116"/>
    </row>
    <row r="584" spans="1:11" x14ac:dyDescent="0.25">
      <c r="A584" s="150"/>
      <c r="B584" s="152"/>
      <c r="C584" s="118" t="s">
        <v>158</v>
      </c>
      <c r="D584" s="11">
        <v>10.23060699408555</v>
      </c>
      <c r="E584" s="12">
        <v>10.23060699408555</v>
      </c>
      <c r="F584" s="12">
        <v>10.312451850038235</v>
      </c>
      <c r="G584" s="18">
        <f t="shared" si="9"/>
        <v>1.008</v>
      </c>
      <c r="H584" s="12">
        <v>9.2075462946769946</v>
      </c>
      <c r="I584" s="12"/>
      <c r="J584" s="12"/>
      <c r="K584" s="116"/>
    </row>
    <row r="585" spans="1:11" x14ac:dyDescent="0.25">
      <c r="A585" s="150"/>
      <c r="B585" s="152"/>
      <c r="C585" s="118" t="s">
        <v>84</v>
      </c>
      <c r="D585" s="11">
        <v>1547.1031880954404</v>
      </c>
      <c r="E585" s="12">
        <v>1520.947193885605</v>
      </c>
      <c r="F585" s="12">
        <v>1481.1848774351429</v>
      </c>
      <c r="G585" s="18">
        <f t="shared" si="9"/>
        <v>0.95739242788230161</v>
      </c>
      <c r="H585" s="12">
        <v>514.08765438295723</v>
      </c>
      <c r="I585" s="12">
        <v>9.2587999395451508</v>
      </c>
      <c r="J585" s="12">
        <v>9.2587999395451508</v>
      </c>
      <c r="K585" s="116"/>
    </row>
    <row r="586" spans="1:11" x14ac:dyDescent="0.25">
      <c r="A586" s="150"/>
      <c r="B586" s="152"/>
      <c r="C586" s="118" t="s">
        <v>85</v>
      </c>
      <c r="D586" s="11">
        <v>489.62496096596971</v>
      </c>
      <c r="E586" s="12">
        <v>488.7263882073089</v>
      </c>
      <c r="F586" s="12">
        <v>780.35028119193782</v>
      </c>
      <c r="G586" s="18">
        <f t="shared" si="9"/>
        <v>1.5937714442752324</v>
      </c>
      <c r="H586" s="12">
        <v>321.14990106190669</v>
      </c>
      <c r="I586" s="12">
        <v>3.0487290025992797</v>
      </c>
      <c r="J586" s="12">
        <v>3.0487290025992797</v>
      </c>
      <c r="K586" s="116"/>
    </row>
    <row r="587" spans="1:11" x14ac:dyDescent="0.25">
      <c r="A587" s="150"/>
      <c r="B587" s="152"/>
      <c r="C587" s="118" t="s">
        <v>86</v>
      </c>
      <c r="D587" s="11">
        <v>5306.9886840376867</v>
      </c>
      <c r="E587" s="12">
        <v>4688.7094074557972</v>
      </c>
      <c r="F587" s="12">
        <v>5017.5833797242876</v>
      </c>
      <c r="G587" s="18">
        <f t="shared" si="9"/>
        <v>0.94546713370920321</v>
      </c>
      <c r="H587" s="12">
        <v>2118.8982333330841</v>
      </c>
      <c r="I587" s="12">
        <v>0</v>
      </c>
      <c r="J587" s="12">
        <v>0</v>
      </c>
      <c r="K587" s="116"/>
    </row>
    <row r="588" spans="1:11" x14ac:dyDescent="0.25">
      <c r="A588" s="150"/>
      <c r="B588" s="152"/>
      <c r="C588" s="118" t="s">
        <v>87</v>
      </c>
      <c r="D588" s="11">
        <v>2358.137506837917</v>
      </c>
      <c r="E588" s="12">
        <v>2358.137506837917</v>
      </c>
      <c r="F588" s="12">
        <v>2252.9909926838386</v>
      </c>
      <c r="G588" s="18">
        <f t="shared" si="9"/>
        <v>0.95541120318506279</v>
      </c>
      <c r="H588" s="12">
        <v>919.36902146250929</v>
      </c>
      <c r="I588" s="12"/>
      <c r="J588" s="12"/>
      <c r="K588" s="116"/>
    </row>
    <row r="589" spans="1:11" x14ac:dyDescent="0.25">
      <c r="A589" s="150"/>
      <c r="B589" s="152"/>
      <c r="C589" s="118" t="s">
        <v>160</v>
      </c>
      <c r="D589" s="11">
        <v>387.70965444811583</v>
      </c>
      <c r="E589" s="12">
        <v>387.70965444811583</v>
      </c>
      <c r="F589" s="12">
        <v>346.60274510557593</v>
      </c>
      <c r="G589" s="18">
        <f t="shared" si="9"/>
        <v>0.89397501746234975</v>
      </c>
      <c r="H589" s="12">
        <v>116.72660424564742</v>
      </c>
      <c r="I589" s="12"/>
      <c r="J589" s="12"/>
      <c r="K589" s="116"/>
    </row>
    <row r="590" spans="1:11" x14ac:dyDescent="0.25">
      <c r="A590" s="150"/>
      <c r="B590" s="152"/>
      <c r="C590" s="118" t="s">
        <v>88</v>
      </c>
      <c r="D590" s="11">
        <v>2642.4129494940316</v>
      </c>
      <c r="E590" s="12">
        <v>2642.4129494940316</v>
      </c>
      <c r="F590" s="12">
        <v>2522.9369499855925</v>
      </c>
      <c r="G590" s="18">
        <f t="shared" si="9"/>
        <v>0.9547852656673832</v>
      </c>
      <c r="H590" s="12">
        <v>1024.2871637763078</v>
      </c>
      <c r="I590" s="12">
        <v>4.0240392171892161</v>
      </c>
      <c r="J590" s="12">
        <v>3.0986504076613821</v>
      </c>
      <c r="K590" s="116"/>
    </row>
    <row r="591" spans="1:11" x14ac:dyDescent="0.25">
      <c r="A591" s="150"/>
      <c r="B591" s="152"/>
      <c r="C591" s="118" t="s">
        <v>163</v>
      </c>
      <c r="D591" s="11">
        <v>5.6678331855330892</v>
      </c>
      <c r="E591" s="12">
        <v>5.6678331855330892</v>
      </c>
      <c r="F591" s="12">
        <v>5.5771478545645596</v>
      </c>
      <c r="G591" s="18">
        <f t="shared" si="9"/>
        <v>0.98399999999999999</v>
      </c>
      <c r="H591" s="12">
        <v>0</v>
      </c>
      <c r="I591" s="12"/>
      <c r="J591" s="12"/>
      <c r="K591" s="116"/>
    </row>
    <row r="592" spans="1:11" x14ac:dyDescent="0.25">
      <c r="A592" s="150"/>
      <c r="B592" s="152"/>
      <c r="C592" s="118" t="s">
        <v>90</v>
      </c>
      <c r="D592" s="11">
        <v>0.5</v>
      </c>
      <c r="E592" s="12">
        <v>0.5</v>
      </c>
      <c r="F592" s="12">
        <v>0</v>
      </c>
      <c r="G592" s="18">
        <f t="shared" si="9"/>
        <v>0</v>
      </c>
      <c r="H592" s="12">
        <v>0</v>
      </c>
      <c r="I592" s="12">
        <v>0</v>
      </c>
      <c r="J592" s="12">
        <v>0</v>
      </c>
      <c r="K592" s="116"/>
    </row>
    <row r="593" spans="1:11" x14ac:dyDescent="0.25">
      <c r="A593" s="150"/>
      <c r="B593" s="152"/>
      <c r="C593" s="118" t="s">
        <v>165</v>
      </c>
      <c r="D593" s="11">
        <v>223.48774661483932</v>
      </c>
      <c r="E593" s="12">
        <v>212.99890451911222</v>
      </c>
      <c r="F593" s="12">
        <v>236.25018577158849</v>
      </c>
      <c r="G593" s="18">
        <f t="shared" si="9"/>
        <v>1.0571057668711656</v>
      </c>
      <c r="H593" s="12">
        <v>12.39871627685968</v>
      </c>
      <c r="I593" s="12"/>
      <c r="J593" s="12"/>
      <c r="K593" s="116"/>
    </row>
    <row r="594" spans="1:11" x14ac:dyDescent="0.25">
      <c r="A594" s="150"/>
      <c r="B594" s="152"/>
      <c r="C594" s="118" t="s">
        <v>166</v>
      </c>
      <c r="D594" s="11">
        <v>4.8946101018611845</v>
      </c>
      <c r="E594" s="12">
        <v>4.8946101018611845</v>
      </c>
      <c r="F594" s="12">
        <v>9.6325926804628104</v>
      </c>
      <c r="G594" s="18">
        <f t="shared" si="9"/>
        <v>1.9679999999999997</v>
      </c>
      <c r="H594" s="12">
        <v>0</v>
      </c>
      <c r="I594" s="12"/>
      <c r="J594" s="12"/>
      <c r="K594" s="116"/>
    </row>
    <row r="595" spans="1:11" x14ac:dyDescent="0.25">
      <c r="A595" s="150"/>
      <c r="B595" s="152"/>
      <c r="C595" s="118" t="s">
        <v>167</v>
      </c>
      <c r="D595" s="11">
        <v>412.85285402974569</v>
      </c>
      <c r="E595" s="12">
        <v>328.25242157192923</v>
      </c>
      <c r="F595" s="12">
        <v>227.15252702227804</v>
      </c>
      <c r="G595" s="18">
        <f t="shared" si="9"/>
        <v>0.5502021478236212</v>
      </c>
      <c r="H595" s="12">
        <v>60.403380156150497</v>
      </c>
      <c r="I595" s="12"/>
      <c r="J595" s="12"/>
      <c r="K595" s="116"/>
    </row>
    <row r="596" spans="1:11" x14ac:dyDescent="0.25">
      <c r="A596" s="150"/>
      <c r="B596" s="152"/>
      <c r="C596" s="118" t="s">
        <v>93</v>
      </c>
      <c r="D596" s="11">
        <v>123.43014872867974</v>
      </c>
      <c r="E596" s="12">
        <v>123.43014872867974</v>
      </c>
      <c r="F596" s="12">
        <v>22.151228049039148</v>
      </c>
      <c r="G596" s="18">
        <f t="shared" si="9"/>
        <v>0.17946367461430576</v>
      </c>
      <c r="H596" s="12">
        <v>0</v>
      </c>
      <c r="I596" s="12"/>
      <c r="J596" s="12"/>
      <c r="K596" s="116"/>
    </row>
    <row r="597" spans="1:11" x14ac:dyDescent="0.25">
      <c r="A597" s="150"/>
      <c r="B597" s="152"/>
      <c r="C597" s="118" t="s">
        <v>94</v>
      </c>
      <c r="D597" s="11">
        <v>411.90037548338717</v>
      </c>
      <c r="E597" s="12">
        <v>393.83918261535456</v>
      </c>
      <c r="F597" s="12">
        <v>222.66401033170129</v>
      </c>
      <c r="G597" s="18">
        <f t="shared" si="9"/>
        <v>0.54057734244692823</v>
      </c>
      <c r="H597" s="12">
        <v>43.583896106017328</v>
      </c>
      <c r="I597" s="12"/>
      <c r="J597" s="12"/>
      <c r="K597" s="116"/>
    </row>
    <row r="598" spans="1:11" x14ac:dyDescent="0.25">
      <c r="A598" s="150"/>
      <c r="B598" s="152"/>
      <c r="C598" s="118" t="s">
        <v>96</v>
      </c>
      <c r="D598" s="11">
        <v>34.322033898305079</v>
      </c>
      <c r="E598" s="12">
        <v>34.322033898305079</v>
      </c>
      <c r="F598" s="12">
        <v>48.940677966101688</v>
      </c>
      <c r="G598" s="18">
        <f t="shared" si="9"/>
        <v>1.425925925925926</v>
      </c>
      <c r="H598" s="12">
        <v>0</v>
      </c>
      <c r="I598" s="12">
        <v>1.0169491525423728</v>
      </c>
      <c r="J598" s="12"/>
      <c r="K598" s="116"/>
    </row>
    <row r="599" spans="1:11" x14ac:dyDescent="0.25">
      <c r="A599" s="150"/>
      <c r="B599" s="152"/>
      <c r="C599" s="118" t="s">
        <v>97</v>
      </c>
      <c r="D599" s="11">
        <v>2.1838235294117649</v>
      </c>
      <c r="E599" s="12">
        <v>2.1838235294117649</v>
      </c>
      <c r="F599" s="12"/>
      <c r="G599" s="18">
        <f t="shared" si="9"/>
        <v>0</v>
      </c>
      <c r="H599" s="12"/>
      <c r="I599" s="12"/>
      <c r="J599" s="12"/>
      <c r="K599" s="116"/>
    </row>
    <row r="600" spans="1:11" x14ac:dyDescent="0.25">
      <c r="A600" s="150"/>
      <c r="B600" s="152"/>
      <c r="C600" s="118" t="s">
        <v>169</v>
      </c>
      <c r="D600" s="11">
        <v>916.51558733698141</v>
      </c>
      <c r="E600" s="12">
        <v>495.60108374991449</v>
      </c>
      <c r="F600" s="12">
        <v>556.60233403082259</v>
      </c>
      <c r="G600" s="18">
        <f t="shared" si="9"/>
        <v>0.60730263807959972</v>
      </c>
      <c r="H600" s="12">
        <v>36.158211257472438</v>
      </c>
      <c r="I600" s="12"/>
      <c r="J600" s="12"/>
      <c r="K600" s="116"/>
    </row>
    <row r="601" spans="1:11" x14ac:dyDescent="0.25">
      <c r="A601" s="150"/>
      <c r="B601" s="152"/>
      <c r="C601" s="118" t="s">
        <v>98</v>
      </c>
      <c r="D601" s="11">
        <v>283.17975722864122</v>
      </c>
      <c r="E601" s="12">
        <v>276.5818693074844</v>
      </c>
      <c r="F601" s="12">
        <v>71.258500557392296</v>
      </c>
      <c r="G601" s="18">
        <f t="shared" si="9"/>
        <v>0.25163698583108013</v>
      </c>
      <c r="H601" s="12">
        <v>0</v>
      </c>
      <c r="I601" s="12"/>
      <c r="J601" s="12"/>
      <c r="K601" s="116"/>
    </row>
    <row r="602" spans="1:11" x14ac:dyDescent="0.25">
      <c r="A602" s="150"/>
      <c r="B602" s="152"/>
      <c r="C602" s="118" t="s">
        <v>170</v>
      </c>
      <c r="D602" s="11">
        <v>2530.6138352932094</v>
      </c>
      <c r="E602" s="12">
        <v>1239.662072118688</v>
      </c>
      <c r="F602" s="12">
        <v>458.61502315799936</v>
      </c>
      <c r="G602" s="18">
        <f t="shared" si="9"/>
        <v>0.18122679041816822</v>
      </c>
      <c r="H602" s="12">
        <v>13.132135796690944</v>
      </c>
      <c r="I602" s="12"/>
      <c r="J602" s="12"/>
      <c r="K602" s="116"/>
    </row>
    <row r="603" spans="1:11" x14ac:dyDescent="0.25">
      <c r="A603" s="150"/>
      <c r="B603" s="152"/>
      <c r="C603" s="118" t="s">
        <v>99</v>
      </c>
      <c r="D603" s="11">
        <v>609.60025252695277</v>
      </c>
      <c r="E603" s="12">
        <v>441.44260577306045</v>
      </c>
      <c r="F603" s="12">
        <v>192.93443533309423</v>
      </c>
      <c r="G603" s="18">
        <f t="shared" si="9"/>
        <v>0.31649336517386673</v>
      </c>
      <c r="H603" s="12">
        <v>25.31698606965308</v>
      </c>
      <c r="I603" s="12"/>
      <c r="J603" s="12"/>
      <c r="K603" s="116"/>
    </row>
    <row r="604" spans="1:11" x14ac:dyDescent="0.25">
      <c r="A604" s="150"/>
      <c r="B604" s="152"/>
      <c r="C604" s="118" t="s">
        <v>171</v>
      </c>
      <c r="D604" s="11">
        <v>434.23832731918924</v>
      </c>
      <c r="E604" s="12">
        <v>265.79667739787436</v>
      </c>
      <c r="F604" s="12">
        <v>199.31063430332659</v>
      </c>
      <c r="G604" s="18">
        <f t="shared" si="9"/>
        <v>0.45898904303033167</v>
      </c>
      <c r="H604" s="12">
        <v>24.650640050544009</v>
      </c>
      <c r="I604" s="12"/>
      <c r="J604" s="12"/>
      <c r="K604" s="116"/>
    </row>
    <row r="605" spans="1:11" x14ac:dyDescent="0.25">
      <c r="A605" s="150"/>
      <c r="B605" s="152"/>
      <c r="C605" s="118" t="s">
        <v>100</v>
      </c>
      <c r="D605" s="11">
        <v>224.66073501469577</v>
      </c>
      <c r="E605" s="12">
        <v>101.68282573906983</v>
      </c>
      <c r="F605" s="12">
        <v>68.321752971961871</v>
      </c>
      <c r="G605" s="18">
        <f t="shared" si="9"/>
        <v>0.30411078717201173</v>
      </c>
      <c r="H605" s="12">
        <v>0</v>
      </c>
      <c r="I605" s="12"/>
      <c r="J605" s="12"/>
      <c r="K605" s="116"/>
    </row>
    <row r="606" spans="1:11" x14ac:dyDescent="0.25">
      <c r="A606" s="150"/>
      <c r="B606" s="152"/>
      <c r="C606" s="118" t="s">
        <v>101</v>
      </c>
      <c r="D606" s="11">
        <v>1477.769591761506</v>
      </c>
      <c r="E606" s="12">
        <v>1003.7989651037974</v>
      </c>
      <c r="F606" s="12">
        <v>447.94986255032848</v>
      </c>
      <c r="G606" s="18">
        <f t="shared" si="9"/>
        <v>0.30312564627640687</v>
      </c>
      <c r="H606" s="12">
        <v>7.8758255752716959</v>
      </c>
      <c r="I606" s="12"/>
      <c r="J606" s="12"/>
      <c r="K606" s="116"/>
    </row>
    <row r="607" spans="1:11" x14ac:dyDescent="0.25">
      <c r="A607" s="150"/>
      <c r="B607" s="152"/>
      <c r="C607" s="118" t="s">
        <v>172</v>
      </c>
      <c r="D607" s="11">
        <v>1780.1890390050255</v>
      </c>
      <c r="E607" s="12">
        <v>1194.180320035071</v>
      </c>
      <c r="F607" s="12">
        <v>572.3010680301129</v>
      </c>
      <c r="G607" s="18">
        <f t="shared" si="9"/>
        <v>0.32148331187904661</v>
      </c>
      <c r="H607" s="12">
        <v>47.337271569181851</v>
      </c>
      <c r="I607" s="12"/>
      <c r="J607" s="12"/>
      <c r="K607" s="116"/>
    </row>
    <row r="608" spans="1:11" x14ac:dyDescent="0.25">
      <c r="A608" s="150"/>
      <c r="B608" s="152"/>
      <c r="C608" s="118" t="s">
        <v>102</v>
      </c>
      <c r="D608" s="11">
        <v>2238.9230426932145</v>
      </c>
      <c r="E608" s="12">
        <v>1487.883113497568</v>
      </c>
      <c r="F608" s="12">
        <v>677.94878273485108</v>
      </c>
      <c r="G608" s="18">
        <f t="shared" si="9"/>
        <v>0.30280128874788936</v>
      </c>
      <c r="H608" s="12">
        <v>27.947804872074364</v>
      </c>
      <c r="I608" s="12"/>
      <c r="J608" s="12"/>
      <c r="K608" s="116"/>
    </row>
    <row r="609" spans="1:11" x14ac:dyDescent="0.25">
      <c r="A609" s="150"/>
      <c r="B609" s="152"/>
      <c r="C609" s="118" t="s">
        <v>151</v>
      </c>
      <c r="D609" s="11">
        <v>39535.439414434695</v>
      </c>
      <c r="E609" s="12">
        <v>34483.70600213635</v>
      </c>
      <c r="F609" s="12">
        <v>30504.458888211884</v>
      </c>
      <c r="G609" s="18">
        <f t="shared" si="9"/>
        <v>0.7715725268270186</v>
      </c>
      <c r="H609" s="12">
        <v>11020.201083300924</v>
      </c>
      <c r="I609" s="12">
        <v>60.258157200746048</v>
      </c>
      <c r="J609" s="12">
        <v>57.826621808781461</v>
      </c>
      <c r="K609" s="116"/>
    </row>
    <row r="610" spans="1:11" x14ac:dyDescent="0.25">
      <c r="A610" s="150" t="s">
        <v>13</v>
      </c>
      <c r="B610" s="152" t="s">
        <v>144</v>
      </c>
      <c r="C610" s="118" t="s">
        <v>51</v>
      </c>
      <c r="D610" s="11">
        <v>1092.2285044353821</v>
      </c>
      <c r="E610" s="12">
        <v>1030.9700073679116</v>
      </c>
      <c r="F610" s="12">
        <v>360.29823690448598</v>
      </c>
      <c r="G610" s="18">
        <f t="shared" si="9"/>
        <v>0.32987441313000615</v>
      </c>
      <c r="H610" s="12">
        <v>69.666666666666671</v>
      </c>
      <c r="I610" s="12">
        <v>8.5904761904761902</v>
      </c>
      <c r="J610" s="12">
        <v>11.171042658169529</v>
      </c>
      <c r="K610" s="116"/>
    </row>
    <row r="611" spans="1:11" x14ac:dyDescent="0.25">
      <c r="A611" s="150"/>
      <c r="B611" s="152"/>
      <c r="C611" s="118" t="s">
        <v>52</v>
      </c>
      <c r="D611" s="11">
        <v>49.003288523883526</v>
      </c>
      <c r="E611" s="12">
        <v>49.003288523883526</v>
      </c>
      <c r="F611" s="12">
        <v>57.056672874406047</v>
      </c>
      <c r="G611" s="18">
        <f t="shared" si="9"/>
        <v>1.1643437531054148</v>
      </c>
      <c r="H611" s="12">
        <v>29.919999999999998</v>
      </c>
      <c r="I611" s="12">
        <v>2.3233333333333333</v>
      </c>
      <c r="J611" s="12">
        <v>2.3233333333333333</v>
      </c>
      <c r="K611" s="116"/>
    </row>
    <row r="612" spans="1:11" ht="24" x14ac:dyDescent="0.25">
      <c r="A612" s="150"/>
      <c r="B612" s="152"/>
      <c r="C612" s="118" t="s">
        <v>53</v>
      </c>
      <c r="D612" s="11">
        <v>1779.7997475947125</v>
      </c>
      <c r="E612" s="12">
        <v>1779.7997475947125</v>
      </c>
      <c r="F612" s="12">
        <v>1524.5132569673833</v>
      </c>
      <c r="G612" s="18">
        <f t="shared" si="9"/>
        <v>0.85656448655398854</v>
      </c>
      <c r="H612" s="12">
        <v>976.2</v>
      </c>
      <c r="I612" s="12">
        <v>100.12050492897752</v>
      </c>
      <c r="J612" s="12">
        <v>98</v>
      </c>
      <c r="K612" s="116"/>
    </row>
    <row r="613" spans="1:11" x14ac:dyDescent="0.25">
      <c r="A613" s="150"/>
      <c r="B613" s="152"/>
      <c r="C613" s="118" t="s">
        <v>54</v>
      </c>
      <c r="D613" s="11">
        <v>400.53040372211444</v>
      </c>
      <c r="E613" s="12">
        <v>400.53040372211444</v>
      </c>
      <c r="F613" s="12">
        <v>839.68936416994643</v>
      </c>
      <c r="G613" s="18">
        <f t="shared" si="9"/>
        <v>2.096443506826807</v>
      </c>
      <c r="H613" s="12">
        <v>718.60564670059375</v>
      </c>
      <c r="I613" s="12">
        <v>57.894736842105267</v>
      </c>
      <c r="J613" s="12">
        <v>57.894736842105267</v>
      </c>
      <c r="K613" s="116"/>
    </row>
    <row r="614" spans="1:11" x14ac:dyDescent="0.25">
      <c r="A614" s="150"/>
      <c r="B614" s="152"/>
      <c r="C614" s="118" t="s">
        <v>55</v>
      </c>
      <c r="D614" s="11">
        <v>147.49220629607072</v>
      </c>
      <c r="E614" s="12">
        <v>125.26452153968229</v>
      </c>
      <c r="F614" s="12">
        <v>51.933888063475173</v>
      </c>
      <c r="G614" s="18">
        <f t="shared" si="9"/>
        <v>0.35211276153280191</v>
      </c>
      <c r="H614" s="12">
        <v>1.75</v>
      </c>
      <c r="I614" s="12">
        <v>0</v>
      </c>
      <c r="J614" s="12">
        <v>0</v>
      </c>
      <c r="K614" s="116"/>
    </row>
    <row r="615" spans="1:11" x14ac:dyDescent="0.25">
      <c r="A615" s="150"/>
      <c r="B615" s="152"/>
      <c r="C615" s="118" t="s">
        <v>56</v>
      </c>
      <c r="D615" s="11">
        <v>63.129749593485819</v>
      </c>
      <c r="E615" s="12">
        <v>31.593619089701445</v>
      </c>
      <c r="F615" s="12">
        <v>38.597900686503699</v>
      </c>
      <c r="G615" s="18">
        <f t="shared" si="9"/>
        <v>0.61140588922099115</v>
      </c>
      <c r="H615" s="12">
        <v>21.6</v>
      </c>
      <c r="I615" s="12">
        <v>4.32</v>
      </c>
      <c r="J615" s="12">
        <v>2.88</v>
      </c>
      <c r="K615" s="116"/>
    </row>
    <row r="616" spans="1:11" x14ac:dyDescent="0.25">
      <c r="A616" s="150"/>
      <c r="B616" s="152"/>
      <c r="C616" s="118" t="s">
        <v>151</v>
      </c>
      <c r="D616" s="11">
        <v>3532.183900165649</v>
      </c>
      <c r="E616" s="12">
        <v>3417.1615878380057</v>
      </c>
      <c r="F616" s="12">
        <v>2872.0893196662009</v>
      </c>
      <c r="G616" s="18">
        <f t="shared" si="9"/>
        <v>0.8131199849281654</v>
      </c>
      <c r="H616" s="12">
        <v>1817.7423133672607</v>
      </c>
      <c r="I616" s="12">
        <v>173.24905129489233</v>
      </c>
      <c r="J616" s="12">
        <v>172.26911283360812</v>
      </c>
      <c r="K616" s="116"/>
    </row>
    <row r="617" spans="1:11" x14ac:dyDescent="0.25">
      <c r="A617" s="150"/>
      <c r="B617" s="152" t="s">
        <v>39</v>
      </c>
      <c r="C617" s="118" t="s">
        <v>57</v>
      </c>
      <c r="D617" s="11">
        <v>3.3379836016189435</v>
      </c>
      <c r="E617" s="12">
        <v>2.7816530013491199</v>
      </c>
      <c r="F617" s="12">
        <v>0.98911130083172549</v>
      </c>
      <c r="G617" s="18">
        <f t="shared" si="9"/>
        <v>0.29632000000000003</v>
      </c>
      <c r="H617" s="12"/>
      <c r="I617" s="12"/>
      <c r="J617" s="12"/>
      <c r="K617" s="116"/>
    </row>
    <row r="618" spans="1:11" x14ac:dyDescent="0.25">
      <c r="A618" s="150"/>
      <c r="B618" s="152"/>
      <c r="C618" s="118" t="s">
        <v>59</v>
      </c>
      <c r="D618" s="11">
        <v>1</v>
      </c>
      <c r="E618" s="12">
        <v>1</v>
      </c>
      <c r="F618" s="12">
        <v>0</v>
      </c>
      <c r="G618" s="18">
        <f t="shared" si="9"/>
        <v>0</v>
      </c>
      <c r="H618" s="12">
        <v>0</v>
      </c>
      <c r="I618" s="12">
        <v>0</v>
      </c>
      <c r="J618" s="12">
        <v>0</v>
      </c>
      <c r="K618" s="116"/>
    </row>
    <row r="619" spans="1:11" x14ac:dyDescent="0.25">
      <c r="A619" s="150"/>
      <c r="B619" s="152"/>
      <c r="C619" s="118" t="s">
        <v>60</v>
      </c>
      <c r="D619" s="11">
        <v>13.236327435443078</v>
      </c>
      <c r="E619" s="12">
        <v>13.236327435443078</v>
      </c>
      <c r="F619" s="12">
        <v>5.2949545366551662</v>
      </c>
      <c r="G619" s="18">
        <f t="shared" si="9"/>
        <v>0.40003200000000005</v>
      </c>
      <c r="H619" s="12"/>
      <c r="I619" s="12"/>
      <c r="J619" s="12"/>
      <c r="K619" s="116"/>
    </row>
    <row r="620" spans="1:11" x14ac:dyDescent="0.25">
      <c r="A620" s="150"/>
      <c r="B620" s="152"/>
      <c r="C620" s="118" t="s">
        <v>61</v>
      </c>
      <c r="D620" s="11">
        <v>0.5</v>
      </c>
      <c r="E620" s="12">
        <v>0.5</v>
      </c>
      <c r="F620" s="12"/>
      <c r="G620" s="18">
        <f t="shared" si="9"/>
        <v>0</v>
      </c>
      <c r="H620" s="12"/>
      <c r="I620" s="12"/>
      <c r="J620" s="12"/>
      <c r="K620" s="116"/>
    </row>
    <row r="621" spans="1:11" x14ac:dyDescent="0.25">
      <c r="A621" s="150"/>
      <c r="B621" s="152"/>
      <c r="C621" s="118" t="s">
        <v>62</v>
      </c>
      <c r="D621" s="11">
        <v>7.1801890139669897</v>
      </c>
      <c r="E621" s="12">
        <v>7.1801890139669897</v>
      </c>
      <c r="F621" s="12">
        <v>2.3935878096960357</v>
      </c>
      <c r="G621" s="18">
        <f t="shared" si="9"/>
        <v>0.33335999999999999</v>
      </c>
      <c r="H621" s="12"/>
      <c r="I621" s="12"/>
      <c r="J621" s="12"/>
      <c r="K621" s="116"/>
    </row>
    <row r="622" spans="1:11" x14ac:dyDescent="0.25">
      <c r="A622" s="150"/>
      <c r="B622" s="152"/>
      <c r="C622" s="118" t="s">
        <v>63</v>
      </c>
      <c r="D622" s="11">
        <v>25.489917997885975</v>
      </c>
      <c r="E622" s="12">
        <v>25.489917997885975</v>
      </c>
      <c r="F622" s="12">
        <v>19.995098439625448</v>
      </c>
      <c r="G622" s="18">
        <f t="shared" si="9"/>
        <v>0.78443165024241179</v>
      </c>
      <c r="H622" s="12">
        <v>5.2</v>
      </c>
      <c r="I622" s="12">
        <v>0.2</v>
      </c>
      <c r="J622" s="12">
        <v>0</v>
      </c>
      <c r="K622" s="116"/>
    </row>
    <row r="623" spans="1:11" x14ac:dyDescent="0.25">
      <c r="A623" s="150"/>
      <c r="B623" s="152"/>
      <c r="C623" s="118" t="s">
        <v>151</v>
      </c>
      <c r="D623" s="11">
        <v>50.744418048914987</v>
      </c>
      <c r="E623" s="12">
        <v>50.18808744864517</v>
      </c>
      <c r="F623" s="12">
        <v>28.672752086808373</v>
      </c>
      <c r="G623" s="18">
        <f t="shared" si="9"/>
        <v>0.56504248524772371</v>
      </c>
      <c r="H623" s="12">
        <v>5.2</v>
      </c>
      <c r="I623" s="12">
        <v>0.2</v>
      </c>
      <c r="J623" s="12">
        <v>0</v>
      </c>
      <c r="K623" s="116"/>
    </row>
    <row r="624" spans="1:11" x14ac:dyDescent="0.25">
      <c r="A624" s="150"/>
      <c r="B624" s="152" t="s">
        <v>40</v>
      </c>
      <c r="C624" s="118" t="s">
        <v>66</v>
      </c>
      <c r="D624" s="11">
        <v>4862.7068225065977</v>
      </c>
      <c r="E624" s="12">
        <v>4810.9857892475002</v>
      </c>
      <c r="F624" s="12">
        <v>2381.3251215300693</v>
      </c>
      <c r="G624" s="18">
        <f t="shared" si="9"/>
        <v>0.48971184331087408</v>
      </c>
      <c r="H624" s="12">
        <v>5</v>
      </c>
      <c r="I624" s="12">
        <v>0</v>
      </c>
      <c r="J624" s="12">
        <v>0</v>
      </c>
      <c r="K624" s="116"/>
    </row>
    <row r="625" spans="1:11" x14ac:dyDescent="0.25">
      <c r="A625" s="150"/>
      <c r="B625" s="152"/>
      <c r="C625" s="118" t="s">
        <v>67</v>
      </c>
      <c r="D625" s="11">
        <v>8007.4343415663388</v>
      </c>
      <c r="E625" s="12">
        <v>7520.6189207192447</v>
      </c>
      <c r="F625" s="12">
        <v>4440.8706823734892</v>
      </c>
      <c r="G625" s="18">
        <f t="shared" si="9"/>
        <v>0.55459345564921714</v>
      </c>
      <c r="H625" s="12">
        <v>12.1</v>
      </c>
      <c r="I625" s="12">
        <v>4.0797620391073774</v>
      </c>
      <c r="J625" s="12">
        <v>1.708422852586827</v>
      </c>
      <c r="K625" s="116"/>
    </row>
    <row r="626" spans="1:11" x14ac:dyDescent="0.25">
      <c r="A626" s="150"/>
      <c r="B626" s="152"/>
      <c r="C626" s="118" t="s">
        <v>68</v>
      </c>
      <c r="D626" s="11">
        <v>9130.3732777288496</v>
      </c>
      <c r="E626" s="12">
        <v>8660.9277005492731</v>
      </c>
      <c r="F626" s="12">
        <v>4026.961401316345</v>
      </c>
      <c r="G626" s="18">
        <f t="shared" si="9"/>
        <v>0.44105112450758843</v>
      </c>
      <c r="H626" s="12">
        <v>1.0227272727272727</v>
      </c>
      <c r="I626" s="12">
        <v>6.3340994890634015</v>
      </c>
      <c r="J626" s="12">
        <v>0</v>
      </c>
      <c r="K626" s="116"/>
    </row>
    <row r="627" spans="1:11" x14ac:dyDescent="0.25">
      <c r="A627" s="150"/>
      <c r="B627" s="152"/>
      <c r="C627" s="118" t="s">
        <v>69</v>
      </c>
      <c r="D627" s="11">
        <v>13424.480715582886</v>
      </c>
      <c r="E627" s="12">
        <v>12961.706704404847</v>
      </c>
      <c r="F627" s="12">
        <v>6488.3839898917267</v>
      </c>
      <c r="G627" s="18">
        <f t="shared" si="9"/>
        <v>0.48332476520750128</v>
      </c>
      <c r="H627" s="12">
        <v>18.5</v>
      </c>
      <c r="I627" s="12">
        <v>6.9205065103246186E-2</v>
      </c>
      <c r="J627" s="12">
        <v>0</v>
      </c>
      <c r="K627" s="116"/>
    </row>
    <row r="628" spans="1:11" x14ac:dyDescent="0.25">
      <c r="A628" s="150"/>
      <c r="B628" s="152"/>
      <c r="C628" s="118" t="s">
        <v>153</v>
      </c>
      <c r="D628" s="11">
        <v>482.99137522957409</v>
      </c>
      <c r="E628" s="12">
        <v>462.2198676146088</v>
      </c>
      <c r="F628" s="12">
        <v>312.04546846361745</v>
      </c>
      <c r="G628" s="18">
        <f t="shared" si="9"/>
        <v>0.64606840715384806</v>
      </c>
      <c r="H628" s="12"/>
      <c r="I628" s="12"/>
      <c r="J628" s="12"/>
      <c r="K628" s="116"/>
    </row>
    <row r="629" spans="1:11" x14ac:dyDescent="0.25">
      <c r="A629" s="150"/>
      <c r="B629" s="152"/>
      <c r="C629" s="118" t="s">
        <v>70</v>
      </c>
      <c r="D629" s="11">
        <v>1860.704887633198</v>
      </c>
      <c r="E629" s="12">
        <v>1846.3952864941173</v>
      </c>
      <c r="F629" s="12">
        <v>1227.7049740537643</v>
      </c>
      <c r="G629" s="18">
        <f t="shared" si="9"/>
        <v>0.65980638961796645</v>
      </c>
      <c r="H629" s="12">
        <v>0</v>
      </c>
      <c r="I629" s="12">
        <v>0</v>
      </c>
      <c r="J629" s="12">
        <v>0</v>
      </c>
      <c r="K629" s="116"/>
    </row>
    <row r="630" spans="1:11" x14ac:dyDescent="0.25">
      <c r="A630" s="150"/>
      <c r="B630" s="152"/>
      <c r="C630" s="118" t="s">
        <v>71</v>
      </c>
      <c r="D630" s="11">
        <v>9573.4692607187935</v>
      </c>
      <c r="E630" s="12">
        <v>9461.1938593923005</v>
      </c>
      <c r="F630" s="12">
        <v>5175.8775695103013</v>
      </c>
      <c r="G630" s="18">
        <f t="shared" si="9"/>
        <v>0.54064805856196874</v>
      </c>
      <c r="H630" s="12">
        <v>5.5</v>
      </c>
      <c r="I630" s="12">
        <v>0</v>
      </c>
      <c r="J630" s="12">
        <v>0</v>
      </c>
      <c r="K630" s="116"/>
    </row>
    <row r="631" spans="1:11" x14ac:dyDescent="0.25">
      <c r="A631" s="150"/>
      <c r="B631" s="152"/>
      <c r="C631" s="118" t="s">
        <v>151</v>
      </c>
      <c r="D631" s="11">
        <v>47342.160680966241</v>
      </c>
      <c r="E631" s="12">
        <v>45724.048128421906</v>
      </c>
      <c r="F631" s="12">
        <v>24053.169207139315</v>
      </c>
      <c r="G631" s="18">
        <f t="shared" si="9"/>
        <v>0.50807079485093742</v>
      </c>
      <c r="H631" s="12">
        <v>42.122727272727275</v>
      </c>
      <c r="I631" s="12">
        <v>10.483066593274025</v>
      </c>
      <c r="J631" s="12">
        <v>1.708422852586827</v>
      </c>
      <c r="K631" s="116"/>
    </row>
    <row r="632" spans="1:11" x14ac:dyDescent="0.25">
      <c r="A632" s="150"/>
      <c r="B632" s="152" t="s">
        <v>41</v>
      </c>
      <c r="C632" s="118" t="s">
        <v>74</v>
      </c>
      <c r="D632" s="11">
        <v>0.67391304347826086</v>
      </c>
      <c r="E632" s="12">
        <v>0.67391304347826086</v>
      </c>
      <c r="F632" s="12">
        <v>0.33695652173913043</v>
      </c>
      <c r="G632" s="18">
        <f t="shared" si="9"/>
        <v>0.5</v>
      </c>
      <c r="H632" s="12">
        <v>0</v>
      </c>
      <c r="I632" s="12">
        <v>0</v>
      </c>
      <c r="J632" s="12">
        <v>0</v>
      </c>
      <c r="K632" s="116"/>
    </row>
    <row r="633" spans="1:11" x14ac:dyDescent="0.25">
      <c r="A633" s="150"/>
      <c r="B633" s="152"/>
      <c r="C633" s="118" t="s">
        <v>75</v>
      </c>
      <c r="D633" s="11">
        <v>0.25</v>
      </c>
      <c r="E633" s="12">
        <v>0.25</v>
      </c>
      <c r="F633" s="12">
        <v>0.1</v>
      </c>
      <c r="G633" s="18">
        <f t="shared" si="9"/>
        <v>0.4</v>
      </c>
      <c r="H633" s="12">
        <v>0.05</v>
      </c>
      <c r="I633" s="12">
        <v>0.05</v>
      </c>
      <c r="J633" s="12">
        <v>0</v>
      </c>
      <c r="K633" s="116"/>
    </row>
    <row r="634" spans="1:11" x14ac:dyDescent="0.25">
      <c r="A634" s="150"/>
      <c r="B634" s="152"/>
      <c r="C634" s="118" t="s">
        <v>76</v>
      </c>
      <c r="D634" s="11">
        <v>4.5941162022222191</v>
      </c>
      <c r="E634" s="12">
        <v>4.5941162022222191</v>
      </c>
      <c r="F634" s="12">
        <v>1.0209963847818662</v>
      </c>
      <c r="G634" s="18">
        <f t="shared" si="9"/>
        <v>0.22224000000000005</v>
      </c>
      <c r="H634" s="12"/>
      <c r="I634" s="12"/>
      <c r="J634" s="12"/>
      <c r="K634" s="116"/>
    </row>
    <row r="635" spans="1:11" x14ac:dyDescent="0.25">
      <c r="A635" s="150"/>
      <c r="B635" s="152"/>
      <c r="C635" s="118" t="s">
        <v>77</v>
      </c>
      <c r="D635" s="11">
        <v>4.6264318936994977</v>
      </c>
      <c r="E635" s="12">
        <v>4.6264318936994977</v>
      </c>
      <c r="F635" s="12">
        <v>2.0563564481115533</v>
      </c>
      <c r="G635" s="18">
        <f t="shared" si="9"/>
        <v>0.4444800000000001</v>
      </c>
      <c r="H635" s="12"/>
      <c r="I635" s="12"/>
      <c r="J635" s="12"/>
      <c r="K635" s="116"/>
    </row>
    <row r="636" spans="1:11" x14ac:dyDescent="0.25">
      <c r="A636" s="150"/>
      <c r="B636" s="152"/>
      <c r="C636" s="118" t="s">
        <v>78</v>
      </c>
      <c r="D636" s="11">
        <v>3.7157318925883187</v>
      </c>
      <c r="E636" s="12">
        <v>3.7157318925883187</v>
      </c>
      <c r="F636" s="12">
        <v>2.0644606395220704</v>
      </c>
      <c r="G636" s="18">
        <f t="shared" si="9"/>
        <v>0.55560000000000009</v>
      </c>
      <c r="H636" s="12"/>
      <c r="I636" s="12"/>
      <c r="J636" s="12"/>
      <c r="K636" s="116"/>
    </row>
    <row r="637" spans="1:11" x14ac:dyDescent="0.25">
      <c r="A637" s="150"/>
      <c r="B637" s="152"/>
      <c r="C637" s="118" t="s">
        <v>151</v>
      </c>
      <c r="D637" s="11">
        <v>13.860193031988295</v>
      </c>
      <c r="E637" s="12">
        <v>13.860193031988295</v>
      </c>
      <c r="F637" s="12">
        <v>5.5787699941546194</v>
      </c>
      <c r="G637" s="18">
        <f t="shared" si="9"/>
        <v>0.40250305181747709</v>
      </c>
      <c r="H637" s="12">
        <v>0.05</v>
      </c>
      <c r="I637" s="12">
        <v>0.05</v>
      </c>
      <c r="J637" s="12">
        <v>0</v>
      </c>
      <c r="K637" s="116"/>
    </row>
    <row r="638" spans="1:11" x14ac:dyDescent="0.25">
      <c r="A638" s="150"/>
      <c r="B638" s="152" t="s">
        <v>42</v>
      </c>
      <c r="C638" s="118" t="s">
        <v>79</v>
      </c>
      <c r="D638" s="11">
        <v>54.424408296865913</v>
      </c>
      <c r="E638" s="12">
        <v>54.424408296865913</v>
      </c>
      <c r="F638" s="12">
        <v>24.297338979376132</v>
      </c>
      <c r="G638" s="18">
        <f t="shared" si="9"/>
        <v>0.44644195021547567</v>
      </c>
      <c r="H638" s="12"/>
      <c r="I638" s="12"/>
      <c r="J638" s="12"/>
      <c r="K638" s="116"/>
    </row>
    <row r="639" spans="1:11" x14ac:dyDescent="0.25">
      <c r="A639" s="150"/>
      <c r="B639" s="152"/>
      <c r="C639" s="118" t="s">
        <v>80</v>
      </c>
      <c r="D639" s="11">
        <v>99.727904256474559</v>
      </c>
      <c r="E639" s="12">
        <v>75.045207690665819</v>
      </c>
      <c r="F639" s="12">
        <v>24.910787293504395</v>
      </c>
      <c r="G639" s="18">
        <f t="shared" si="9"/>
        <v>0.24978753418341418</v>
      </c>
      <c r="H639" s="12">
        <v>0</v>
      </c>
      <c r="I639" s="12">
        <v>5.6447368421052637</v>
      </c>
      <c r="J639" s="12">
        <v>6.3398701545568494</v>
      </c>
      <c r="K639" s="116"/>
    </row>
    <row r="640" spans="1:11" x14ac:dyDescent="0.25">
      <c r="A640" s="150"/>
      <c r="B640" s="152"/>
      <c r="C640" s="118" t="s">
        <v>151</v>
      </c>
      <c r="D640" s="11">
        <v>154.15231255334047</v>
      </c>
      <c r="E640" s="12">
        <v>129.46961598753171</v>
      </c>
      <c r="F640" s="12">
        <v>49.208126272880534</v>
      </c>
      <c r="G640" s="18">
        <f t="shared" si="9"/>
        <v>0.31921756772771942</v>
      </c>
      <c r="H640" s="12">
        <v>0</v>
      </c>
      <c r="I640" s="12">
        <v>5.6447368421052637</v>
      </c>
      <c r="J640" s="12">
        <v>6.3398701545568494</v>
      </c>
      <c r="K640" s="116"/>
    </row>
    <row r="641" spans="1:11" x14ac:dyDescent="0.25">
      <c r="A641" s="150"/>
      <c r="B641" s="152" t="s">
        <v>43</v>
      </c>
      <c r="C641" s="118" t="s">
        <v>156</v>
      </c>
      <c r="D641" s="11">
        <v>36.404180603053433</v>
      </c>
      <c r="E641" s="12">
        <v>34.267602826479859</v>
      </c>
      <c r="F641" s="12">
        <v>15.722396411092632</v>
      </c>
      <c r="G641" s="18">
        <f t="shared" si="9"/>
        <v>0.43188436467030111</v>
      </c>
      <c r="H641" s="12"/>
      <c r="I641" s="12"/>
      <c r="J641" s="12"/>
      <c r="K641" s="116"/>
    </row>
    <row r="642" spans="1:11" x14ac:dyDescent="0.25">
      <c r="A642" s="150"/>
      <c r="B642" s="152"/>
      <c r="C642" s="118" t="s">
        <v>81</v>
      </c>
      <c r="D642" s="11">
        <v>279.54731104175369</v>
      </c>
      <c r="E642" s="12">
        <v>279.54731104175369</v>
      </c>
      <c r="F642" s="12">
        <v>120.67361188752642</v>
      </c>
      <c r="G642" s="18">
        <f t="shared" si="9"/>
        <v>0.43167509441542218</v>
      </c>
      <c r="H642" s="12"/>
      <c r="I642" s="12">
        <v>1.2920062971570783</v>
      </c>
      <c r="J642" s="12">
        <v>1.2920062971570783</v>
      </c>
      <c r="K642" s="116"/>
    </row>
    <row r="643" spans="1:11" x14ac:dyDescent="0.25">
      <c r="A643" s="150"/>
      <c r="B643" s="152"/>
      <c r="C643" s="118" t="s">
        <v>157</v>
      </c>
      <c r="D643" s="11">
        <v>17.40052285023296</v>
      </c>
      <c r="E643" s="12">
        <v>17.40052285023296</v>
      </c>
      <c r="F643" s="12">
        <v>4.0004847513237554</v>
      </c>
      <c r="G643" s="18">
        <f t="shared" ref="G643:G706" si="10">F643/D643</f>
        <v>0.22990600832837596</v>
      </c>
      <c r="H643" s="12"/>
      <c r="I643" s="12"/>
      <c r="J643" s="12"/>
      <c r="K643" s="116"/>
    </row>
    <row r="644" spans="1:11" x14ac:dyDescent="0.25">
      <c r="A644" s="150"/>
      <c r="B644" s="152"/>
      <c r="C644" s="118" t="s">
        <v>82</v>
      </c>
      <c r="D644" s="11">
        <v>237.62007263191421</v>
      </c>
      <c r="E644" s="12">
        <v>230.45970993538756</v>
      </c>
      <c r="F644" s="12">
        <v>187.06650758935413</v>
      </c>
      <c r="G644" s="18">
        <f t="shared" si="10"/>
        <v>0.78725044360679841</v>
      </c>
      <c r="H644" s="12">
        <v>5</v>
      </c>
      <c r="I644" s="12">
        <v>0</v>
      </c>
      <c r="J644" s="12">
        <v>0</v>
      </c>
      <c r="K644" s="116"/>
    </row>
    <row r="645" spans="1:11" x14ac:dyDescent="0.25">
      <c r="A645" s="150"/>
      <c r="B645" s="152"/>
      <c r="C645" s="118" t="s">
        <v>83</v>
      </c>
      <c r="D645" s="11">
        <v>234.97635346267941</v>
      </c>
      <c r="E645" s="12">
        <v>234.97635346267941</v>
      </c>
      <c r="F645" s="12">
        <v>104.71072495713234</v>
      </c>
      <c r="G645" s="18">
        <f t="shared" si="10"/>
        <v>0.44562239312205187</v>
      </c>
      <c r="H645" s="12"/>
      <c r="I645" s="12"/>
      <c r="J645" s="12"/>
      <c r="K645" s="116"/>
    </row>
    <row r="646" spans="1:11" x14ac:dyDescent="0.25">
      <c r="A646" s="150"/>
      <c r="B646" s="152"/>
      <c r="C646" s="118" t="s">
        <v>151</v>
      </c>
      <c r="D646" s="11">
        <v>805.94844058963372</v>
      </c>
      <c r="E646" s="12">
        <v>796.6515001165335</v>
      </c>
      <c r="F646" s="12">
        <v>432.17372559642934</v>
      </c>
      <c r="G646" s="18">
        <f t="shared" si="10"/>
        <v>0.53622999168563446</v>
      </c>
      <c r="H646" s="12">
        <v>5</v>
      </c>
      <c r="I646" s="12">
        <v>1.2920062971570783</v>
      </c>
      <c r="J646" s="12">
        <v>1.2920062971570783</v>
      </c>
      <c r="K646" s="116"/>
    </row>
    <row r="647" spans="1:11" x14ac:dyDescent="0.25">
      <c r="A647" s="150"/>
      <c r="B647" s="152" t="s">
        <v>44</v>
      </c>
      <c r="C647" s="118" t="s">
        <v>84</v>
      </c>
      <c r="D647" s="11">
        <v>25.718888720958738</v>
      </c>
      <c r="E647" s="12">
        <v>25.718888720958738</v>
      </c>
      <c r="F647" s="12">
        <v>21.719461239999998</v>
      </c>
      <c r="G647" s="18">
        <f t="shared" si="10"/>
        <v>0.84449454545446423</v>
      </c>
      <c r="H647" s="12"/>
      <c r="I647" s="12"/>
      <c r="J647" s="12"/>
      <c r="K647" s="116"/>
    </row>
    <row r="648" spans="1:11" x14ac:dyDescent="0.25">
      <c r="A648" s="150"/>
      <c r="B648" s="152"/>
      <c r="C648" s="118" t="s">
        <v>86</v>
      </c>
      <c r="D648" s="11">
        <v>1688.6225190322014</v>
      </c>
      <c r="E648" s="12">
        <v>1638.6530468537235</v>
      </c>
      <c r="F648" s="12">
        <v>701.10045908840777</v>
      </c>
      <c r="G648" s="18">
        <f t="shared" si="10"/>
        <v>0.41519075529694394</v>
      </c>
      <c r="H648" s="12">
        <v>0.91666666666666674</v>
      </c>
      <c r="I648" s="12">
        <v>0</v>
      </c>
      <c r="J648" s="12">
        <v>0</v>
      </c>
      <c r="K648" s="116"/>
    </row>
    <row r="649" spans="1:11" x14ac:dyDescent="0.25">
      <c r="A649" s="150"/>
      <c r="B649" s="152"/>
      <c r="C649" s="118" t="s">
        <v>87</v>
      </c>
      <c r="D649" s="11">
        <v>8.6201140236719258</v>
      </c>
      <c r="E649" s="12">
        <v>8.6201140236719258</v>
      </c>
      <c r="F649" s="12">
        <v>15.728314490417208</v>
      </c>
      <c r="G649" s="18">
        <f t="shared" si="10"/>
        <v>1.8246063157894736</v>
      </c>
      <c r="H649" s="12"/>
      <c r="I649" s="12"/>
      <c r="J649" s="12"/>
      <c r="K649" s="116"/>
    </row>
    <row r="650" spans="1:11" x14ac:dyDescent="0.25">
      <c r="A650" s="150"/>
      <c r="B650" s="152"/>
      <c r="C650" s="118" t="s">
        <v>160</v>
      </c>
      <c r="D650" s="11">
        <v>8.4262746562046544</v>
      </c>
      <c r="E650" s="12">
        <v>8.4262746562046544</v>
      </c>
      <c r="F650" s="12">
        <v>6.5542934785822293</v>
      </c>
      <c r="G650" s="18">
        <f t="shared" si="10"/>
        <v>0.77784000000000009</v>
      </c>
      <c r="H650" s="12"/>
      <c r="I650" s="12"/>
      <c r="J650" s="12"/>
      <c r="K650" s="116"/>
    </row>
    <row r="651" spans="1:11" x14ac:dyDescent="0.25">
      <c r="A651" s="150"/>
      <c r="B651" s="152"/>
      <c r="C651" s="118" t="s">
        <v>88</v>
      </c>
      <c r="D651" s="11">
        <v>26.443154293709433</v>
      </c>
      <c r="E651" s="12">
        <v>26.443154293709433</v>
      </c>
      <c r="F651" s="12">
        <v>19.067647771072828</v>
      </c>
      <c r="G651" s="18">
        <f t="shared" si="10"/>
        <v>0.72108068346478749</v>
      </c>
      <c r="H651" s="12"/>
      <c r="I651" s="12"/>
      <c r="J651" s="12"/>
      <c r="K651" s="116"/>
    </row>
    <row r="652" spans="1:11" x14ac:dyDescent="0.25">
      <c r="A652" s="150"/>
      <c r="B652" s="152"/>
      <c r="C652" s="118" t="s">
        <v>151</v>
      </c>
      <c r="D652" s="11">
        <v>1757.8309507267463</v>
      </c>
      <c r="E652" s="12">
        <v>1707.8614785482682</v>
      </c>
      <c r="F652" s="12">
        <v>764.17017606848003</v>
      </c>
      <c r="G652" s="18">
        <f t="shared" si="10"/>
        <v>0.43472335934951334</v>
      </c>
      <c r="H652" s="12">
        <v>0.91666666666666674</v>
      </c>
      <c r="I652" s="12">
        <v>0</v>
      </c>
      <c r="J652" s="12">
        <v>0</v>
      </c>
      <c r="K652" s="116"/>
    </row>
    <row r="653" spans="1:11" x14ac:dyDescent="0.25">
      <c r="A653" s="150"/>
      <c r="B653" s="152" t="s">
        <v>45</v>
      </c>
      <c r="C653" s="118" t="s">
        <v>161</v>
      </c>
      <c r="D653" s="11">
        <v>0.71972787177278374</v>
      </c>
      <c r="E653" s="12">
        <v>0.71972787177278374</v>
      </c>
      <c r="F653" s="12">
        <v>0.31990464444556693</v>
      </c>
      <c r="G653" s="18">
        <f t="shared" si="10"/>
        <v>0.44448000000000004</v>
      </c>
      <c r="H653" s="12"/>
      <c r="I653" s="12"/>
      <c r="J653" s="12"/>
      <c r="K653" s="116"/>
    </row>
    <row r="654" spans="1:11" x14ac:dyDescent="0.25">
      <c r="A654" s="150"/>
      <c r="B654" s="152"/>
      <c r="C654" s="118" t="s">
        <v>90</v>
      </c>
      <c r="D654" s="11">
        <v>12.348940096051647</v>
      </c>
      <c r="E654" s="12">
        <v>12.348940096051647</v>
      </c>
      <c r="F654" s="12">
        <v>11.044056893893035</v>
      </c>
      <c r="G654" s="18">
        <f t="shared" si="10"/>
        <v>0.89433237249439534</v>
      </c>
      <c r="H654" s="12">
        <v>10</v>
      </c>
      <c r="I654" s="12">
        <v>0.5</v>
      </c>
      <c r="J654" s="12">
        <v>0</v>
      </c>
      <c r="K654" s="116"/>
    </row>
    <row r="655" spans="1:11" x14ac:dyDescent="0.25">
      <c r="A655" s="150"/>
      <c r="B655" s="152"/>
      <c r="C655" s="118" t="s">
        <v>165</v>
      </c>
      <c r="D655" s="11">
        <v>7.8700592979704185</v>
      </c>
      <c r="E655" s="12">
        <v>7.8700592979704185</v>
      </c>
      <c r="F655" s="12">
        <v>3.4980839567618922</v>
      </c>
      <c r="G655" s="18">
        <f t="shared" si="10"/>
        <v>0.4444800000000001</v>
      </c>
      <c r="H655" s="12"/>
      <c r="I655" s="12"/>
      <c r="J655" s="12"/>
      <c r="K655" s="116"/>
    </row>
    <row r="656" spans="1:11" x14ac:dyDescent="0.25">
      <c r="A656" s="150"/>
      <c r="B656" s="152"/>
      <c r="C656" s="118" t="s">
        <v>151</v>
      </c>
      <c r="D656" s="11">
        <v>20.938727265794849</v>
      </c>
      <c r="E656" s="12">
        <v>20.938727265794849</v>
      </c>
      <c r="F656" s="12">
        <v>14.862045495100496</v>
      </c>
      <c r="G656" s="18">
        <f t="shared" si="10"/>
        <v>0.70978743389904519</v>
      </c>
      <c r="H656" s="12">
        <v>10</v>
      </c>
      <c r="I656" s="12">
        <v>0.5</v>
      </c>
      <c r="J656" s="12">
        <v>0</v>
      </c>
      <c r="K656" s="116"/>
    </row>
    <row r="657" spans="1:11" x14ac:dyDescent="0.25">
      <c r="A657" s="150"/>
      <c r="B657" s="152" t="s">
        <v>46</v>
      </c>
      <c r="C657" s="118" t="s">
        <v>91</v>
      </c>
      <c r="D657" s="11">
        <v>1164.8924113751377</v>
      </c>
      <c r="E657" s="12">
        <v>1033.3549128711597</v>
      </c>
      <c r="F657" s="12">
        <v>740.09157258951132</v>
      </c>
      <c r="G657" s="18">
        <f t="shared" si="10"/>
        <v>0.63533040936874552</v>
      </c>
      <c r="H657" s="12">
        <v>0</v>
      </c>
      <c r="I657" s="12">
        <v>1.7027027027027026</v>
      </c>
      <c r="J657" s="12">
        <v>1.1351351351351351</v>
      </c>
      <c r="K657" s="116"/>
    </row>
    <row r="658" spans="1:11" x14ac:dyDescent="0.25">
      <c r="A658" s="150"/>
      <c r="B658" s="152"/>
      <c r="C658" s="118" t="s">
        <v>167</v>
      </c>
      <c r="D658" s="11">
        <v>43.220241006038833</v>
      </c>
      <c r="E658" s="12">
        <v>43.220241006038833</v>
      </c>
      <c r="F658" s="12">
        <v>18.903981668283866</v>
      </c>
      <c r="G658" s="18">
        <f t="shared" si="10"/>
        <v>0.43738723404255325</v>
      </c>
      <c r="H658" s="12"/>
      <c r="I658" s="12"/>
      <c r="J658" s="12"/>
      <c r="K658" s="116"/>
    </row>
    <row r="659" spans="1:11" x14ac:dyDescent="0.25">
      <c r="A659" s="150"/>
      <c r="B659" s="152"/>
      <c r="C659" s="118" t="s">
        <v>92</v>
      </c>
      <c r="D659" s="11">
        <v>466.73811615778624</v>
      </c>
      <c r="E659" s="12">
        <v>466.73811615778624</v>
      </c>
      <c r="F659" s="12">
        <v>82.568034973849791</v>
      </c>
      <c r="G659" s="18">
        <f t="shared" si="10"/>
        <v>0.17690441837824256</v>
      </c>
      <c r="H659" s="12">
        <v>5.5</v>
      </c>
      <c r="I659" s="12">
        <v>0</v>
      </c>
      <c r="J659" s="12">
        <v>0</v>
      </c>
      <c r="K659" s="116"/>
    </row>
    <row r="660" spans="1:11" x14ac:dyDescent="0.25">
      <c r="A660" s="150"/>
      <c r="B660" s="152"/>
      <c r="C660" s="118" t="s">
        <v>93</v>
      </c>
      <c r="D660" s="11">
        <v>8932.1633920066324</v>
      </c>
      <c r="E660" s="12">
        <v>7467.3255913146395</v>
      </c>
      <c r="F660" s="12">
        <v>4130.696883704195</v>
      </c>
      <c r="G660" s="18">
        <f t="shared" si="10"/>
        <v>0.4624520065766759</v>
      </c>
      <c r="H660" s="12">
        <v>13.037037037037036</v>
      </c>
      <c r="I660" s="12">
        <v>-1.2511425429292795</v>
      </c>
      <c r="J660" s="12">
        <v>-1.8427337585086336</v>
      </c>
      <c r="K660" s="116"/>
    </row>
    <row r="661" spans="1:11" x14ac:dyDescent="0.25">
      <c r="A661" s="150"/>
      <c r="B661" s="152"/>
      <c r="C661" s="118" t="s">
        <v>94</v>
      </c>
      <c r="D661" s="11">
        <v>1209.3384471913273</v>
      </c>
      <c r="E661" s="12">
        <v>1163.5051502074321</v>
      </c>
      <c r="F661" s="12">
        <v>554.35660447887153</v>
      </c>
      <c r="G661" s="18">
        <f t="shared" si="10"/>
        <v>0.45839657687751306</v>
      </c>
      <c r="H661" s="12"/>
      <c r="I661" s="12">
        <v>1.4508535502128133</v>
      </c>
      <c r="J661" s="12">
        <v>1.4508535502128133</v>
      </c>
      <c r="K661" s="116"/>
    </row>
    <row r="662" spans="1:11" x14ac:dyDescent="0.25">
      <c r="A662" s="150"/>
      <c r="B662" s="152"/>
      <c r="C662" s="118" t="s">
        <v>95</v>
      </c>
      <c r="D662" s="11">
        <v>1.3084883089377195</v>
      </c>
      <c r="E662" s="12">
        <v>0</v>
      </c>
      <c r="F662" s="12">
        <v>0</v>
      </c>
      <c r="G662" s="18">
        <f t="shared" si="10"/>
        <v>0</v>
      </c>
      <c r="H662" s="12"/>
      <c r="I662" s="12"/>
      <c r="J662" s="12"/>
      <c r="K662" s="116"/>
    </row>
    <row r="663" spans="1:11" x14ac:dyDescent="0.25">
      <c r="A663" s="150"/>
      <c r="B663" s="152"/>
      <c r="C663" s="118" t="s">
        <v>96</v>
      </c>
      <c r="D663" s="11">
        <v>371.84884503436427</v>
      </c>
      <c r="E663" s="12">
        <v>366.61104520045188</v>
      </c>
      <c r="F663" s="12">
        <v>144.63506960422677</v>
      </c>
      <c r="G663" s="18">
        <f t="shared" si="10"/>
        <v>0.38896199769253115</v>
      </c>
      <c r="H663" s="12">
        <v>0</v>
      </c>
      <c r="I663" s="12">
        <v>3.9406779661016946</v>
      </c>
      <c r="J663" s="12">
        <v>2.5423728813559321</v>
      </c>
      <c r="K663" s="116"/>
    </row>
    <row r="664" spans="1:11" x14ac:dyDescent="0.25">
      <c r="A664" s="150"/>
      <c r="B664" s="152"/>
      <c r="C664" s="118" t="s">
        <v>97</v>
      </c>
      <c r="D664" s="11">
        <v>360.0068359112131</v>
      </c>
      <c r="E664" s="12">
        <v>296.50450962962577</v>
      </c>
      <c r="F664" s="12">
        <v>187.56785379351373</v>
      </c>
      <c r="G664" s="18">
        <f t="shared" si="10"/>
        <v>0.52101192278407948</v>
      </c>
      <c r="H664" s="12">
        <v>126.33823529411764</v>
      </c>
      <c r="I664" s="12"/>
      <c r="J664" s="12"/>
      <c r="K664" s="116"/>
    </row>
    <row r="665" spans="1:11" x14ac:dyDescent="0.25">
      <c r="A665" s="150"/>
      <c r="B665" s="152"/>
      <c r="C665" s="118" t="s">
        <v>168</v>
      </c>
      <c r="D665" s="11">
        <v>363.12106691836141</v>
      </c>
      <c r="E665" s="12">
        <v>363.12106691836141</v>
      </c>
      <c r="F665" s="12">
        <v>181.95397420675724</v>
      </c>
      <c r="G665" s="18">
        <f t="shared" si="10"/>
        <v>0.50108349744319569</v>
      </c>
      <c r="H665" s="12"/>
      <c r="I665" s="12"/>
      <c r="J665" s="12"/>
      <c r="K665" s="116"/>
    </row>
    <row r="666" spans="1:11" x14ac:dyDescent="0.25">
      <c r="A666" s="150"/>
      <c r="B666" s="152"/>
      <c r="C666" s="118" t="s">
        <v>169</v>
      </c>
      <c r="D666" s="11">
        <v>8.0503598186374283</v>
      </c>
      <c r="E666" s="12">
        <v>4.7292542828959157</v>
      </c>
      <c r="F666" s="12">
        <v>1.3078821798343796</v>
      </c>
      <c r="G666" s="18">
        <f t="shared" si="10"/>
        <v>0.16246257425742575</v>
      </c>
      <c r="H666" s="12"/>
      <c r="I666" s="12"/>
      <c r="J666" s="12"/>
      <c r="K666" s="116"/>
    </row>
    <row r="667" spans="1:11" x14ac:dyDescent="0.25">
      <c r="A667" s="150"/>
      <c r="B667" s="152"/>
      <c r="C667" s="118" t="s">
        <v>151</v>
      </c>
      <c r="D667" s="11">
        <v>12920.688203728436</v>
      </c>
      <c r="E667" s="12">
        <v>11205.109887588387</v>
      </c>
      <c r="F667" s="12">
        <v>6042.081857199043</v>
      </c>
      <c r="G667" s="18">
        <f t="shared" si="10"/>
        <v>0.46762848556747311</v>
      </c>
      <c r="H667" s="12">
        <v>144.87527233115469</v>
      </c>
      <c r="I667" s="12">
        <v>5.8430916760879308</v>
      </c>
      <c r="J667" s="12">
        <v>3.285627808195247</v>
      </c>
      <c r="K667" s="116"/>
    </row>
    <row r="668" spans="1:11" x14ac:dyDescent="0.25">
      <c r="A668" s="150"/>
      <c r="B668" s="152" t="s">
        <v>47</v>
      </c>
      <c r="C668" s="118" t="s">
        <v>99</v>
      </c>
      <c r="D668" s="11">
        <v>3.25</v>
      </c>
      <c r="E668" s="12">
        <v>1.5</v>
      </c>
      <c r="F668" s="12">
        <v>1</v>
      </c>
      <c r="G668" s="18">
        <f t="shared" si="10"/>
        <v>0.30769230769230771</v>
      </c>
      <c r="H668" s="12">
        <v>0.25</v>
      </c>
      <c r="I668" s="12"/>
      <c r="J668" s="12"/>
      <c r="K668" s="116"/>
    </row>
    <row r="669" spans="1:11" x14ac:dyDescent="0.25">
      <c r="A669" s="150"/>
      <c r="B669" s="152"/>
      <c r="C669" s="118" t="s">
        <v>100</v>
      </c>
      <c r="D669" s="11">
        <v>5.0451744920958408</v>
      </c>
      <c r="E669" s="12">
        <v>0</v>
      </c>
      <c r="F669" s="12">
        <v>0</v>
      </c>
      <c r="G669" s="18">
        <f t="shared" si="10"/>
        <v>0</v>
      </c>
      <c r="H669" s="12"/>
      <c r="I669" s="12"/>
      <c r="J669" s="12"/>
      <c r="K669" s="116"/>
    </row>
    <row r="670" spans="1:11" x14ac:dyDescent="0.25">
      <c r="A670" s="150"/>
      <c r="B670" s="152"/>
      <c r="C670" s="118" t="s">
        <v>101</v>
      </c>
      <c r="D670" s="11">
        <v>8.8452266812467215</v>
      </c>
      <c r="E670" s="12">
        <v>8.8452266812467215</v>
      </c>
      <c r="F670" s="12">
        <v>0.65525439254675721</v>
      </c>
      <c r="G670" s="18">
        <f t="shared" si="10"/>
        <v>7.4080000000000007E-2</v>
      </c>
      <c r="H670" s="12"/>
      <c r="I670" s="12"/>
      <c r="J670" s="12"/>
      <c r="K670" s="116"/>
    </row>
    <row r="671" spans="1:11" x14ac:dyDescent="0.25">
      <c r="A671" s="150"/>
      <c r="B671" s="152"/>
      <c r="C671" s="118" t="s">
        <v>151</v>
      </c>
      <c r="D671" s="11">
        <v>17.140401173342564</v>
      </c>
      <c r="E671" s="12">
        <v>10.345226681246722</v>
      </c>
      <c r="F671" s="12">
        <v>1.6552543925467571</v>
      </c>
      <c r="G671" s="18">
        <f t="shared" si="10"/>
        <v>9.6570341371068652E-2</v>
      </c>
      <c r="H671" s="12">
        <v>0.25</v>
      </c>
      <c r="I671" s="12"/>
      <c r="J671" s="12"/>
      <c r="K671" s="116"/>
    </row>
    <row r="672" spans="1:11" x14ac:dyDescent="0.25">
      <c r="A672" s="150"/>
      <c r="B672" s="152" t="s">
        <v>151</v>
      </c>
      <c r="C672" s="118" t="s">
        <v>51</v>
      </c>
      <c r="D672" s="11">
        <v>1092.2285044353821</v>
      </c>
      <c r="E672" s="12">
        <v>1030.9700073679116</v>
      </c>
      <c r="F672" s="12">
        <v>360.29823690448598</v>
      </c>
      <c r="G672" s="18">
        <f t="shared" si="10"/>
        <v>0.32987441313000615</v>
      </c>
      <c r="H672" s="12">
        <v>69.666666666666671</v>
      </c>
      <c r="I672" s="12">
        <v>8.5904761904761902</v>
      </c>
      <c r="J672" s="12">
        <v>11.171042658169529</v>
      </c>
      <c r="K672" s="116"/>
    </row>
    <row r="673" spans="1:11" x14ac:dyDescent="0.25">
      <c r="A673" s="150"/>
      <c r="B673" s="152"/>
      <c r="C673" s="118" t="s">
        <v>52</v>
      </c>
      <c r="D673" s="11">
        <v>49.003288523883526</v>
      </c>
      <c r="E673" s="12">
        <v>49.003288523883526</v>
      </c>
      <c r="F673" s="12">
        <v>57.056672874406047</v>
      </c>
      <c r="G673" s="18">
        <f t="shared" si="10"/>
        <v>1.1643437531054148</v>
      </c>
      <c r="H673" s="12">
        <v>29.919999999999998</v>
      </c>
      <c r="I673" s="12">
        <v>2.3233333333333333</v>
      </c>
      <c r="J673" s="12">
        <v>2.3233333333333333</v>
      </c>
      <c r="K673" s="116"/>
    </row>
    <row r="674" spans="1:11" ht="24" x14ac:dyDescent="0.25">
      <c r="A674" s="150"/>
      <c r="B674" s="152"/>
      <c r="C674" s="118" t="s">
        <v>53</v>
      </c>
      <c r="D674" s="11">
        <v>1779.7997475947125</v>
      </c>
      <c r="E674" s="12">
        <v>1779.7997475947125</v>
      </c>
      <c r="F674" s="12">
        <v>1524.5132569673833</v>
      </c>
      <c r="G674" s="18">
        <f t="shared" si="10"/>
        <v>0.85656448655398854</v>
      </c>
      <c r="H674" s="12">
        <v>976.2</v>
      </c>
      <c r="I674" s="12">
        <v>100.12050492897752</v>
      </c>
      <c r="J674" s="12">
        <v>98</v>
      </c>
      <c r="K674" s="116"/>
    </row>
    <row r="675" spans="1:11" x14ac:dyDescent="0.25">
      <c r="A675" s="150"/>
      <c r="B675" s="152"/>
      <c r="C675" s="118" t="s">
        <v>54</v>
      </c>
      <c r="D675" s="11">
        <v>400.53040372211444</v>
      </c>
      <c r="E675" s="12">
        <v>400.53040372211444</v>
      </c>
      <c r="F675" s="12">
        <v>839.68936416994643</v>
      </c>
      <c r="G675" s="18">
        <f t="shared" si="10"/>
        <v>2.096443506826807</v>
      </c>
      <c r="H675" s="12">
        <v>718.60564670059375</v>
      </c>
      <c r="I675" s="12">
        <v>57.894736842105267</v>
      </c>
      <c r="J675" s="12">
        <v>57.894736842105267</v>
      </c>
      <c r="K675" s="116"/>
    </row>
    <row r="676" spans="1:11" x14ac:dyDescent="0.25">
      <c r="A676" s="150"/>
      <c r="B676" s="152"/>
      <c r="C676" s="118" t="s">
        <v>55</v>
      </c>
      <c r="D676" s="11">
        <v>147.49220629607072</v>
      </c>
      <c r="E676" s="12">
        <v>125.26452153968229</v>
      </c>
      <c r="F676" s="12">
        <v>51.933888063475173</v>
      </c>
      <c r="G676" s="18">
        <f t="shared" si="10"/>
        <v>0.35211276153280191</v>
      </c>
      <c r="H676" s="12">
        <v>1.75</v>
      </c>
      <c r="I676" s="12">
        <v>0</v>
      </c>
      <c r="J676" s="12">
        <v>0</v>
      </c>
      <c r="K676" s="116"/>
    </row>
    <row r="677" spans="1:11" x14ac:dyDescent="0.25">
      <c r="A677" s="150"/>
      <c r="B677" s="152"/>
      <c r="C677" s="118" t="s">
        <v>56</v>
      </c>
      <c r="D677" s="11">
        <v>63.129749593485819</v>
      </c>
      <c r="E677" s="12">
        <v>31.593619089701445</v>
      </c>
      <c r="F677" s="12">
        <v>38.597900686503699</v>
      </c>
      <c r="G677" s="18">
        <f t="shared" si="10"/>
        <v>0.61140588922099115</v>
      </c>
      <c r="H677" s="12">
        <v>21.6</v>
      </c>
      <c r="I677" s="12">
        <v>4.32</v>
      </c>
      <c r="J677" s="12">
        <v>2.88</v>
      </c>
      <c r="K677" s="116"/>
    </row>
    <row r="678" spans="1:11" x14ac:dyDescent="0.25">
      <c r="A678" s="150"/>
      <c r="B678" s="152"/>
      <c r="C678" s="118" t="s">
        <v>57</v>
      </c>
      <c r="D678" s="11">
        <v>3.3379836016189435</v>
      </c>
      <c r="E678" s="12">
        <v>2.7816530013491199</v>
      </c>
      <c r="F678" s="12">
        <v>0.98911130083172549</v>
      </c>
      <c r="G678" s="18">
        <f t="shared" si="10"/>
        <v>0.29632000000000003</v>
      </c>
      <c r="H678" s="12"/>
      <c r="I678" s="12"/>
      <c r="J678" s="12"/>
      <c r="K678" s="116"/>
    </row>
    <row r="679" spans="1:11" x14ac:dyDescent="0.25">
      <c r="A679" s="150"/>
      <c r="B679" s="152"/>
      <c r="C679" s="118" t="s">
        <v>59</v>
      </c>
      <c r="D679" s="11">
        <v>1</v>
      </c>
      <c r="E679" s="12">
        <v>1</v>
      </c>
      <c r="F679" s="12">
        <v>0</v>
      </c>
      <c r="G679" s="18">
        <f t="shared" si="10"/>
        <v>0</v>
      </c>
      <c r="H679" s="12">
        <v>0</v>
      </c>
      <c r="I679" s="12">
        <v>0</v>
      </c>
      <c r="J679" s="12">
        <v>0</v>
      </c>
      <c r="K679" s="116"/>
    </row>
    <row r="680" spans="1:11" x14ac:dyDescent="0.25">
      <c r="A680" s="150"/>
      <c r="B680" s="152"/>
      <c r="C680" s="118" t="s">
        <v>60</v>
      </c>
      <c r="D680" s="11">
        <v>13.236327435443078</v>
      </c>
      <c r="E680" s="12">
        <v>13.236327435443078</v>
      </c>
      <c r="F680" s="12">
        <v>5.2949545366551662</v>
      </c>
      <c r="G680" s="18">
        <f t="shared" si="10"/>
        <v>0.40003200000000005</v>
      </c>
      <c r="H680" s="12"/>
      <c r="I680" s="12"/>
      <c r="J680" s="12"/>
      <c r="K680" s="116"/>
    </row>
    <row r="681" spans="1:11" x14ac:dyDescent="0.25">
      <c r="A681" s="150"/>
      <c r="B681" s="152"/>
      <c r="C681" s="118" t="s">
        <v>61</v>
      </c>
      <c r="D681" s="11">
        <v>0.5</v>
      </c>
      <c r="E681" s="12">
        <v>0.5</v>
      </c>
      <c r="F681" s="12"/>
      <c r="G681" s="18">
        <f t="shared" si="10"/>
        <v>0</v>
      </c>
      <c r="H681" s="12"/>
      <c r="I681" s="12"/>
      <c r="J681" s="12"/>
      <c r="K681" s="116"/>
    </row>
    <row r="682" spans="1:11" x14ac:dyDescent="0.25">
      <c r="A682" s="150"/>
      <c r="B682" s="152"/>
      <c r="C682" s="118" t="s">
        <v>62</v>
      </c>
      <c r="D682" s="11">
        <v>7.1801890139669897</v>
      </c>
      <c r="E682" s="12">
        <v>7.1801890139669897</v>
      </c>
      <c r="F682" s="12">
        <v>2.3935878096960357</v>
      </c>
      <c r="G682" s="18">
        <f t="shared" si="10"/>
        <v>0.33335999999999999</v>
      </c>
      <c r="H682" s="12"/>
      <c r="I682" s="12"/>
      <c r="J682" s="12"/>
      <c r="K682" s="116"/>
    </row>
    <row r="683" spans="1:11" x14ac:dyDescent="0.25">
      <c r="A683" s="150"/>
      <c r="B683" s="152"/>
      <c r="C683" s="118" t="s">
        <v>63</v>
      </c>
      <c r="D683" s="11">
        <v>25.489917997885975</v>
      </c>
      <c r="E683" s="12">
        <v>25.489917997885975</v>
      </c>
      <c r="F683" s="12">
        <v>19.995098439625448</v>
      </c>
      <c r="G683" s="18">
        <f t="shared" si="10"/>
        <v>0.78443165024241179</v>
      </c>
      <c r="H683" s="12">
        <v>5.2</v>
      </c>
      <c r="I683" s="12">
        <v>0.2</v>
      </c>
      <c r="J683" s="12">
        <v>0</v>
      </c>
      <c r="K683" s="116"/>
    </row>
    <row r="684" spans="1:11" x14ac:dyDescent="0.25">
      <c r="A684" s="150"/>
      <c r="B684" s="152"/>
      <c r="C684" s="118" t="s">
        <v>66</v>
      </c>
      <c r="D684" s="11">
        <v>4862.7068225065977</v>
      </c>
      <c r="E684" s="12">
        <v>4810.9857892475002</v>
      </c>
      <c r="F684" s="12">
        <v>2381.3251215300693</v>
      </c>
      <c r="G684" s="18">
        <f t="shared" si="10"/>
        <v>0.48971184331087408</v>
      </c>
      <c r="H684" s="12">
        <v>5</v>
      </c>
      <c r="I684" s="12">
        <v>0</v>
      </c>
      <c r="J684" s="12">
        <v>0</v>
      </c>
      <c r="K684" s="116"/>
    </row>
    <row r="685" spans="1:11" x14ac:dyDescent="0.25">
      <c r="A685" s="150"/>
      <c r="B685" s="152"/>
      <c r="C685" s="118" t="s">
        <v>67</v>
      </c>
      <c r="D685" s="11">
        <v>8007.4343415663388</v>
      </c>
      <c r="E685" s="12">
        <v>7520.6189207192447</v>
      </c>
      <c r="F685" s="12">
        <v>4440.8706823734892</v>
      </c>
      <c r="G685" s="18">
        <f t="shared" si="10"/>
        <v>0.55459345564921714</v>
      </c>
      <c r="H685" s="12">
        <v>12.1</v>
      </c>
      <c r="I685" s="12">
        <v>4.0797620391073774</v>
      </c>
      <c r="J685" s="12">
        <v>1.708422852586827</v>
      </c>
      <c r="K685" s="116"/>
    </row>
    <row r="686" spans="1:11" x14ac:dyDescent="0.25">
      <c r="A686" s="150"/>
      <c r="B686" s="152"/>
      <c r="C686" s="118" t="s">
        <v>68</v>
      </c>
      <c r="D686" s="11">
        <v>9130.3732777288496</v>
      </c>
      <c r="E686" s="12">
        <v>8660.9277005492731</v>
      </c>
      <c r="F686" s="12">
        <v>4026.961401316345</v>
      </c>
      <c r="G686" s="18">
        <f t="shared" si="10"/>
        <v>0.44105112450758843</v>
      </c>
      <c r="H686" s="12">
        <v>1.0227272727272727</v>
      </c>
      <c r="I686" s="12">
        <v>6.3340994890634015</v>
      </c>
      <c r="J686" s="12">
        <v>0</v>
      </c>
      <c r="K686" s="116"/>
    </row>
    <row r="687" spans="1:11" x14ac:dyDescent="0.25">
      <c r="A687" s="150"/>
      <c r="B687" s="152"/>
      <c r="C687" s="118" t="s">
        <v>69</v>
      </c>
      <c r="D687" s="11">
        <v>13424.480715582886</v>
      </c>
      <c r="E687" s="12">
        <v>12961.706704404847</v>
      </c>
      <c r="F687" s="12">
        <v>6488.3839898917267</v>
      </c>
      <c r="G687" s="18">
        <f t="shared" si="10"/>
        <v>0.48332476520750128</v>
      </c>
      <c r="H687" s="12">
        <v>18.5</v>
      </c>
      <c r="I687" s="12">
        <v>6.9205065103246186E-2</v>
      </c>
      <c r="J687" s="12">
        <v>0</v>
      </c>
      <c r="K687" s="116"/>
    </row>
    <row r="688" spans="1:11" x14ac:dyDescent="0.25">
      <c r="A688" s="150"/>
      <c r="B688" s="152"/>
      <c r="C688" s="118" t="s">
        <v>153</v>
      </c>
      <c r="D688" s="11">
        <v>482.99137522957409</v>
      </c>
      <c r="E688" s="12">
        <v>462.2198676146088</v>
      </c>
      <c r="F688" s="12">
        <v>312.04546846361745</v>
      </c>
      <c r="G688" s="18">
        <f t="shared" si="10"/>
        <v>0.64606840715384806</v>
      </c>
      <c r="H688" s="12"/>
      <c r="I688" s="12"/>
      <c r="J688" s="12"/>
      <c r="K688" s="116"/>
    </row>
    <row r="689" spans="1:11" x14ac:dyDescent="0.25">
      <c r="A689" s="150"/>
      <c r="B689" s="152"/>
      <c r="C689" s="118" t="s">
        <v>70</v>
      </c>
      <c r="D689" s="11">
        <v>1860.704887633198</v>
      </c>
      <c r="E689" s="12">
        <v>1846.3952864941173</v>
      </c>
      <c r="F689" s="12">
        <v>1227.7049740537643</v>
      </c>
      <c r="G689" s="18">
        <f t="shared" si="10"/>
        <v>0.65980638961796645</v>
      </c>
      <c r="H689" s="12">
        <v>0</v>
      </c>
      <c r="I689" s="12">
        <v>0</v>
      </c>
      <c r="J689" s="12">
        <v>0</v>
      </c>
      <c r="K689" s="116"/>
    </row>
    <row r="690" spans="1:11" x14ac:dyDescent="0.25">
      <c r="A690" s="150"/>
      <c r="B690" s="152"/>
      <c r="C690" s="118" t="s">
        <v>71</v>
      </c>
      <c r="D690" s="11">
        <v>9573.4692607187935</v>
      </c>
      <c r="E690" s="12">
        <v>9461.1938593923005</v>
      </c>
      <c r="F690" s="12">
        <v>5175.8775695103013</v>
      </c>
      <c r="G690" s="18">
        <f t="shared" si="10"/>
        <v>0.54064805856196874</v>
      </c>
      <c r="H690" s="12">
        <v>5.5</v>
      </c>
      <c r="I690" s="12">
        <v>0</v>
      </c>
      <c r="J690" s="12">
        <v>0</v>
      </c>
      <c r="K690" s="116"/>
    </row>
    <row r="691" spans="1:11" x14ac:dyDescent="0.25">
      <c r="A691" s="150"/>
      <c r="B691" s="152"/>
      <c r="C691" s="118" t="s">
        <v>74</v>
      </c>
      <c r="D691" s="11">
        <v>0.67391304347826086</v>
      </c>
      <c r="E691" s="12">
        <v>0.67391304347826086</v>
      </c>
      <c r="F691" s="12">
        <v>0.33695652173913043</v>
      </c>
      <c r="G691" s="18">
        <f t="shared" si="10"/>
        <v>0.5</v>
      </c>
      <c r="H691" s="12">
        <v>0</v>
      </c>
      <c r="I691" s="12">
        <v>0</v>
      </c>
      <c r="J691" s="12">
        <v>0</v>
      </c>
      <c r="K691" s="116"/>
    </row>
    <row r="692" spans="1:11" x14ac:dyDescent="0.25">
      <c r="A692" s="150"/>
      <c r="B692" s="152"/>
      <c r="C692" s="118" t="s">
        <v>75</v>
      </c>
      <c r="D692" s="11">
        <v>0.25</v>
      </c>
      <c r="E692" s="12">
        <v>0.25</v>
      </c>
      <c r="F692" s="12">
        <v>0.1</v>
      </c>
      <c r="G692" s="18">
        <f t="shared" si="10"/>
        <v>0.4</v>
      </c>
      <c r="H692" s="12">
        <v>0.05</v>
      </c>
      <c r="I692" s="12">
        <v>0.05</v>
      </c>
      <c r="J692" s="12">
        <v>0</v>
      </c>
      <c r="K692" s="116"/>
    </row>
    <row r="693" spans="1:11" x14ac:dyDescent="0.25">
      <c r="A693" s="150"/>
      <c r="B693" s="152"/>
      <c r="C693" s="118" t="s">
        <v>76</v>
      </c>
      <c r="D693" s="11">
        <v>4.5941162022222191</v>
      </c>
      <c r="E693" s="12">
        <v>4.5941162022222191</v>
      </c>
      <c r="F693" s="12">
        <v>1.0209963847818662</v>
      </c>
      <c r="G693" s="18">
        <f t="shared" si="10"/>
        <v>0.22224000000000005</v>
      </c>
      <c r="H693" s="12"/>
      <c r="I693" s="12"/>
      <c r="J693" s="12"/>
      <c r="K693" s="116"/>
    </row>
    <row r="694" spans="1:11" x14ac:dyDescent="0.25">
      <c r="A694" s="150"/>
      <c r="B694" s="152"/>
      <c r="C694" s="118" t="s">
        <v>77</v>
      </c>
      <c r="D694" s="11">
        <v>4.6264318936994977</v>
      </c>
      <c r="E694" s="12">
        <v>4.6264318936994977</v>
      </c>
      <c r="F694" s="12">
        <v>2.0563564481115533</v>
      </c>
      <c r="G694" s="18">
        <f t="shared" si="10"/>
        <v>0.4444800000000001</v>
      </c>
      <c r="H694" s="12"/>
      <c r="I694" s="12"/>
      <c r="J694" s="12"/>
      <c r="K694" s="116"/>
    </row>
    <row r="695" spans="1:11" x14ac:dyDescent="0.25">
      <c r="A695" s="150"/>
      <c r="B695" s="152"/>
      <c r="C695" s="118" t="s">
        <v>78</v>
      </c>
      <c r="D695" s="11">
        <v>3.7157318925883187</v>
      </c>
      <c r="E695" s="12">
        <v>3.7157318925883187</v>
      </c>
      <c r="F695" s="12">
        <v>2.0644606395220704</v>
      </c>
      <c r="G695" s="18">
        <f t="shared" si="10"/>
        <v>0.55560000000000009</v>
      </c>
      <c r="H695" s="12"/>
      <c r="I695" s="12"/>
      <c r="J695" s="12"/>
      <c r="K695" s="116"/>
    </row>
    <row r="696" spans="1:11" x14ac:dyDescent="0.25">
      <c r="A696" s="150"/>
      <c r="B696" s="152"/>
      <c r="C696" s="118" t="s">
        <v>79</v>
      </c>
      <c r="D696" s="11">
        <v>54.424408296865913</v>
      </c>
      <c r="E696" s="12">
        <v>54.424408296865913</v>
      </c>
      <c r="F696" s="12">
        <v>24.297338979376132</v>
      </c>
      <c r="G696" s="18">
        <f t="shared" si="10"/>
        <v>0.44644195021547567</v>
      </c>
      <c r="H696" s="12"/>
      <c r="I696" s="12"/>
      <c r="J696" s="12"/>
      <c r="K696" s="116"/>
    </row>
    <row r="697" spans="1:11" x14ac:dyDescent="0.25">
      <c r="A697" s="150"/>
      <c r="B697" s="152"/>
      <c r="C697" s="118" t="s">
        <v>80</v>
      </c>
      <c r="D697" s="11">
        <v>99.727904256474559</v>
      </c>
      <c r="E697" s="12">
        <v>75.045207690665819</v>
      </c>
      <c r="F697" s="12">
        <v>24.910787293504395</v>
      </c>
      <c r="G697" s="18">
        <f t="shared" si="10"/>
        <v>0.24978753418341418</v>
      </c>
      <c r="H697" s="12">
        <v>0</v>
      </c>
      <c r="I697" s="12">
        <v>5.6447368421052637</v>
      </c>
      <c r="J697" s="12">
        <v>6.3398701545568494</v>
      </c>
      <c r="K697" s="116"/>
    </row>
    <row r="698" spans="1:11" x14ac:dyDescent="0.25">
      <c r="A698" s="150"/>
      <c r="B698" s="152"/>
      <c r="C698" s="118" t="s">
        <v>156</v>
      </c>
      <c r="D698" s="11">
        <v>36.404180603053433</v>
      </c>
      <c r="E698" s="12">
        <v>34.267602826479859</v>
      </c>
      <c r="F698" s="12">
        <v>15.722396411092632</v>
      </c>
      <c r="G698" s="18">
        <f t="shared" si="10"/>
        <v>0.43188436467030111</v>
      </c>
      <c r="H698" s="12"/>
      <c r="I698" s="12"/>
      <c r="J698" s="12"/>
      <c r="K698" s="116"/>
    </row>
    <row r="699" spans="1:11" x14ac:dyDescent="0.25">
      <c r="A699" s="150"/>
      <c r="B699" s="152"/>
      <c r="C699" s="118" t="s">
        <v>81</v>
      </c>
      <c r="D699" s="11">
        <v>279.54731104175369</v>
      </c>
      <c r="E699" s="12">
        <v>279.54731104175369</v>
      </c>
      <c r="F699" s="12">
        <v>120.67361188752642</v>
      </c>
      <c r="G699" s="18">
        <f t="shared" si="10"/>
        <v>0.43167509441542218</v>
      </c>
      <c r="H699" s="12"/>
      <c r="I699" s="12">
        <v>1.2920062971570783</v>
      </c>
      <c r="J699" s="12">
        <v>1.2920062971570783</v>
      </c>
      <c r="K699" s="116"/>
    </row>
    <row r="700" spans="1:11" x14ac:dyDescent="0.25">
      <c r="A700" s="150"/>
      <c r="B700" s="152"/>
      <c r="C700" s="118" t="s">
        <v>157</v>
      </c>
      <c r="D700" s="11">
        <v>17.40052285023296</v>
      </c>
      <c r="E700" s="12">
        <v>17.40052285023296</v>
      </c>
      <c r="F700" s="12">
        <v>4.0004847513237554</v>
      </c>
      <c r="G700" s="18">
        <f t="shared" si="10"/>
        <v>0.22990600832837596</v>
      </c>
      <c r="H700" s="12"/>
      <c r="I700" s="12"/>
      <c r="J700" s="12"/>
      <c r="K700" s="116"/>
    </row>
    <row r="701" spans="1:11" x14ac:dyDescent="0.25">
      <c r="A701" s="150"/>
      <c r="B701" s="152"/>
      <c r="C701" s="118" t="s">
        <v>82</v>
      </c>
      <c r="D701" s="11">
        <v>237.62007263191421</v>
      </c>
      <c r="E701" s="12">
        <v>230.45970993538756</v>
      </c>
      <c r="F701" s="12">
        <v>187.06650758935413</v>
      </c>
      <c r="G701" s="18">
        <f t="shared" si="10"/>
        <v>0.78725044360679841</v>
      </c>
      <c r="H701" s="12">
        <v>5</v>
      </c>
      <c r="I701" s="12">
        <v>0</v>
      </c>
      <c r="J701" s="12">
        <v>0</v>
      </c>
      <c r="K701" s="116"/>
    </row>
    <row r="702" spans="1:11" x14ac:dyDescent="0.25">
      <c r="A702" s="150"/>
      <c r="B702" s="152"/>
      <c r="C702" s="118" t="s">
        <v>83</v>
      </c>
      <c r="D702" s="11">
        <v>234.97635346267941</v>
      </c>
      <c r="E702" s="12">
        <v>234.97635346267941</v>
      </c>
      <c r="F702" s="12">
        <v>104.71072495713234</v>
      </c>
      <c r="G702" s="18">
        <f t="shared" si="10"/>
        <v>0.44562239312205187</v>
      </c>
      <c r="H702" s="12"/>
      <c r="I702" s="12"/>
      <c r="J702" s="12"/>
      <c r="K702" s="116"/>
    </row>
    <row r="703" spans="1:11" x14ac:dyDescent="0.25">
      <c r="A703" s="150"/>
      <c r="B703" s="152"/>
      <c r="C703" s="118" t="s">
        <v>84</v>
      </c>
      <c r="D703" s="11">
        <v>25.718888720958738</v>
      </c>
      <c r="E703" s="12">
        <v>25.718888720958738</v>
      </c>
      <c r="F703" s="12">
        <v>21.719461239999998</v>
      </c>
      <c r="G703" s="18">
        <f t="shared" si="10"/>
        <v>0.84449454545446423</v>
      </c>
      <c r="H703" s="12"/>
      <c r="I703" s="12"/>
      <c r="J703" s="12"/>
      <c r="K703" s="116"/>
    </row>
    <row r="704" spans="1:11" x14ac:dyDescent="0.25">
      <c r="A704" s="150"/>
      <c r="B704" s="152"/>
      <c r="C704" s="118" t="s">
        <v>86</v>
      </c>
      <c r="D704" s="11">
        <v>1688.6225190322014</v>
      </c>
      <c r="E704" s="12">
        <v>1638.6530468537235</v>
      </c>
      <c r="F704" s="12">
        <v>701.10045908840777</v>
      </c>
      <c r="G704" s="18">
        <f t="shared" si="10"/>
        <v>0.41519075529694394</v>
      </c>
      <c r="H704" s="12">
        <v>0.91666666666666674</v>
      </c>
      <c r="I704" s="12">
        <v>0</v>
      </c>
      <c r="J704" s="12">
        <v>0</v>
      </c>
      <c r="K704" s="116"/>
    </row>
    <row r="705" spans="1:11" x14ac:dyDescent="0.25">
      <c r="A705" s="150"/>
      <c r="B705" s="152"/>
      <c r="C705" s="118" t="s">
        <v>87</v>
      </c>
      <c r="D705" s="11">
        <v>8.6201140236719258</v>
      </c>
      <c r="E705" s="12">
        <v>8.6201140236719258</v>
      </c>
      <c r="F705" s="12">
        <v>15.728314490417208</v>
      </c>
      <c r="G705" s="18">
        <f t="shared" si="10"/>
        <v>1.8246063157894736</v>
      </c>
      <c r="H705" s="12"/>
      <c r="I705" s="12"/>
      <c r="J705" s="12"/>
      <c r="K705" s="116"/>
    </row>
    <row r="706" spans="1:11" x14ac:dyDescent="0.25">
      <c r="A706" s="150"/>
      <c r="B706" s="152"/>
      <c r="C706" s="118" t="s">
        <v>160</v>
      </c>
      <c r="D706" s="11">
        <v>8.4262746562046544</v>
      </c>
      <c r="E706" s="12">
        <v>8.4262746562046544</v>
      </c>
      <c r="F706" s="12">
        <v>6.5542934785822293</v>
      </c>
      <c r="G706" s="18">
        <f t="shared" si="10"/>
        <v>0.77784000000000009</v>
      </c>
      <c r="H706" s="12"/>
      <c r="I706" s="12"/>
      <c r="J706" s="12"/>
      <c r="K706" s="116"/>
    </row>
    <row r="707" spans="1:11" x14ac:dyDescent="0.25">
      <c r="A707" s="150"/>
      <c r="B707" s="152"/>
      <c r="C707" s="118" t="s">
        <v>88</v>
      </c>
      <c r="D707" s="11">
        <v>26.443154293709433</v>
      </c>
      <c r="E707" s="12">
        <v>26.443154293709433</v>
      </c>
      <c r="F707" s="12">
        <v>19.067647771072828</v>
      </c>
      <c r="G707" s="18">
        <f t="shared" ref="G707:G770" si="11">F707/D707</f>
        <v>0.72108068346478749</v>
      </c>
      <c r="H707" s="12"/>
      <c r="I707" s="12"/>
      <c r="J707" s="12"/>
      <c r="K707" s="116"/>
    </row>
    <row r="708" spans="1:11" x14ac:dyDescent="0.25">
      <c r="A708" s="150"/>
      <c r="B708" s="152"/>
      <c r="C708" s="118" t="s">
        <v>161</v>
      </c>
      <c r="D708" s="11">
        <v>0.71972787177278374</v>
      </c>
      <c r="E708" s="12">
        <v>0.71972787177278374</v>
      </c>
      <c r="F708" s="12">
        <v>0.31990464444556693</v>
      </c>
      <c r="G708" s="18">
        <f t="shared" si="11"/>
        <v>0.44448000000000004</v>
      </c>
      <c r="H708" s="12"/>
      <c r="I708" s="12"/>
      <c r="J708" s="12"/>
      <c r="K708" s="116"/>
    </row>
    <row r="709" spans="1:11" x14ac:dyDescent="0.25">
      <c r="A709" s="150"/>
      <c r="B709" s="152"/>
      <c r="C709" s="118" t="s">
        <v>90</v>
      </c>
      <c r="D709" s="11">
        <v>12.348940096051647</v>
      </c>
      <c r="E709" s="12">
        <v>12.348940096051647</v>
      </c>
      <c r="F709" s="12">
        <v>11.044056893893035</v>
      </c>
      <c r="G709" s="18">
        <f t="shared" si="11"/>
        <v>0.89433237249439534</v>
      </c>
      <c r="H709" s="12">
        <v>10</v>
      </c>
      <c r="I709" s="12">
        <v>0.5</v>
      </c>
      <c r="J709" s="12">
        <v>0</v>
      </c>
      <c r="K709" s="116"/>
    </row>
    <row r="710" spans="1:11" x14ac:dyDescent="0.25">
      <c r="A710" s="150"/>
      <c r="B710" s="152"/>
      <c r="C710" s="118" t="s">
        <v>165</v>
      </c>
      <c r="D710" s="11">
        <v>7.8700592979704185</v>
      </c>
      <c r="E710" s="12">
        <v>7.8700592979704185</v>
      </c>
      <c r="F710" s="12">
        <v>3.4980839567618922</v>
      </c>
      <c r="G710" s="18">
        <f t="shared" si="11"/>
        <v>0.4444800000000001</v>
      </c>
      <c r="H710" s="12"/>
      <c r="I710" s="12"/>
      <c r="J710" s="12"/>
      <c r="K710" s="116"/>
    </row>
    <row r="711" spans="1:11" x14ac:dyDescent="0.25">
      <c r="A711" s="150"/>
      <c r="B711" s="152"/>
      <c r="C711" s="118" t="s">
        <v>91</v>
      </c>
      <c r="D711" s="11">
        <v>1164.8924113751377</v>
      </c>
      <c r="E711" s="12">
        <v>1033.3549128711597</v>
      </c>
      <c r="F711" s="12">
        <v>740.09157258951132</v>
      </c>
      <c r="G711" s="18">
        <f t="shared" si="11"/>
        <v>0.63533040936874552</v>
      </c>
      <c r="H711" s="12">
        <v>0</v>
      </c>
      <c r="I711" s="12">
        <v>1.7027027027027026</v>
      </c>
      <c r="J711" s="12">
        <v>1.1351351351351351</v>
      </c>
      <c r="K711" s="116"/>
    </row>
    <row r="712" spans="1:11" x14ac:dyDescent="0.25">
      <c r="A712" s="150"/>
      <c r="B712" s="152"/>
      <c r="C712" s="118" t="s">
        <v>167</v>
      </c>
      <c r="D712" s="11">
        <v>43.220241006038833</v>
      </c>
      <c r="E712" s="12">
        <v>43.220241006038833</v>
      </c>
      <c r="F712" s="12">
        <v>18.903981668283866</v>
      </c>
      <c r="G712" s="18">
        <f t="shared" si="11"/>
        <v>0.43738723404255325</v>
      </c>
      <c r="H712" s="12"/>
      <c r="I712" s="12"/>
      <c r="J712" s="12"/>
      <c r="K712" s="116"/>
    </row>
    <row r="713" spans="1:11" x14ac:dyDescent="0.25">
      <c r="A713" s="150"/>
      <c r="B713" s="152"/>
      <c r="C713" s="118" t="s">
        <v>92</v>
      </c>
      <c r="D713" s="11">
        <v>466.73811615778624</v>
      </c>
      <c r="E713" s="12">
        <v>466.73811615778624</v>
      </c>
      <c r="F713" s="12">
        <v>82.568034973849791</v>
      </c>
      <c r="G713" s="18">
        <f t="shared" si="11"/>
        <v>0.17690441837824256</v>
      </c>
      <c r="H713" s="12">
        <v>5.5</v>
      </c>
      <c r="I713" s="12">
        <v>0</v>
      </c>
      <c r="J713" s="12">
        <v>0</v>
      </c>
      <c r="K713" s="116"/>
    </row>
    <row r="714" spans="1:11" x14ac:dyDescent="0.25">
      <c r="A714" s="150"/>
      <c r="B714" s="152"/>
      <c r="C714" s="118" t="s">
        <v>93</v>
      </c>
      <c r="D714" s="11">
        <v>8932.1633920066324</v>
      </c>
      <c r="E714" s="12">
        <v>7467.3255913146395</v>
      </c>
      <c r="F714" s="12">
        <v>4130.696883704195</v>
      </c>
      <c r="G714" s="18">
        <f t="shared" si="11"/>
        <v>0.4624520065766759</v>
      </c>
      <c r="H714" s="12">
        <v>13.037037037037036</v>
      </c>
      <c r="I714" s="12">
        <v>-1.2511425429292795</v>
      </c>
      <c r="J714" s="12">
        <v>-1.8427337585086336</v>
      </c>
      <c r="K714" s="116"/>
    </row>
    <row r="715" spans="1:11" x14ac:dyDescent="0.25">
      <c r="A715" s="150"/>
      <c r="B715" s="152"/>
      <c r="C715" s="118" t="s">
        <v>94</v>
      </c>
      <c r="D715" s="11">
        <v>1209.3384471913273</v>
      </c>
      <c r="E715" s="12">
        <v>1163.5051502074321</v>
      </c>
      <c r="F715" s="12">
        <v>554.35660447887153</v>
      </c>
      <c r="G715" s="18">
        <f t="shared" si="11"/>
        <v>0.45839657687751306</v>
      </c>
      <c r="H715" s="12"/>
      <c r="I715" s="12">
        <v>1.4508535502128133</v>
      </c>
      <c r="J715" s="12">
        <v>1.4508535502128133</v>
      </c>
      <c r="K715" s="116"/>
    </row>
    <row r="716" spans="1:11" x14ac:dyDescent="0.25">
      <c r="A716" s="150"/>
      <c r="B716" s="152"/>
      <c r="C716" s="118" t="s">
        <v>95</v>
      </c>
      <c r="D716" s="11">
        <v>1.3084883089377195</v>
      </c>
      <c r="E716" s="12">
        <v>0</v>
      </c>
      <c r="F716" s="12">
        <v>0</v>
      </c>
      <c r="G716" s="18">
        <f t="shared" si="11"/>
        <v>0</v>
      </c>
      <c r="H716" s="12"/>
      <c r="I716" s="12"/>
      <c r="J716" s="12"/>
      <c r="K716" s="116"/>
    </row>
    <row r="717" spans="1:11" x14ac:dyDescent="0.25">
      <c r="A717" s="150"/>
      <c r="B717" s="152"/>
      <c r="C717" s="118" t="s">
        <v>96</v>
      </c>
      <c r="D717" s="11">
        <v>371.84884503436427</v>
      </c>
      <c r="E717" s="12">
        <v>366.61104520045188</v>
      </c>
      <c r="F717" s="12">
        <v>144.63506960422677</v>
      </c>
      <c r="G717" s="18">
        <f t="shared" si="11"/>
        <v>0.38896199769253115</v>
      </c>
      <c r="H717" s="12">
        <v>0</v>
      </c>
      <c r="I717" s="12">
        <v>3.9406779661016946</v>
      </c>
      <c r="J717" s="12">
        <v>2.5423728813559321</v>
      </c>
      <c r="K717" s="116"/>
    </row>
    <row r="718" spans="1:11" x14ac:dyDescent="0.25">
      <c r="A718" s="150"/>
      <c r="B718" s="152"/>
      <c r="C718" s="118" t="s">
        <v>97</v>
      </c>
      <c r="D718" s="11">
        <v>360.0068359112131</v>
      </c>
      <c r="E718" s="12">
        <v>296.50450962962577</v>
      </c>
      <c r="F718" s="12">
        <v>187.56785379351373</v>
      </c>
      <c r="G718" s="18">
        <f t="shared" si="11"/>
        <v>0.52101192278407948</v>
      </c>
      <c r="H718" s="12">
        <v>126.33823529411764</v>
      </c>
      <c r="I718" s="12"/>
      <c r="J718" s="12"/>
      <c r="K718" s="116"/>
    </row>
    <row r="719" spans="1:11" x14ac:dyDescent="0.25">
      <c r="A719" s="150"/>
      <c r="B719" s="152"/>
      <c r="C719" s="118" t="s">
        <v>168</v>
      </c>
      <c r="D719" s="11">
        <v>363.12106691836141</v>
      </c>
      <c r="E719" s="12">
        <v>363.12106691836141</v>
      </c>
      <c r="F719" s="12">
        <v>181.95397420675724</v>
      </c>
      <c r="G719" s="18">
        <f t="shared" si="11"/>
        <v>0.50108349744319569</v>
      </c>
      <c r="H719" s="12"/>
      <c r="I719" s="12"/>
      <c r="J719" s="12"/>
      <c r="K719" s="116"/>
    </row>
    <row r="720" spans="1:11" x14ac:dyDescent="0.25">
      <c r="A720" s="150"/>
      <c r="B720" s="152"/>
      <c r="C720" s="118" t="s">
        <v>169</v>
      </c>
      <c r="D720" s="11">
        <v>8.0503598186374283</v>
      </c>
      <c r="E720" s="12">
        <v>4.7292542828959157</v>
      </c>
      <c r="F720" s="12">
        <v>1.3078821798343796</v>
      </c>
      <c r="G720" s="18">
        <f t="shared" si="11"/>
        <v>0.16246257425742575</v>
      </c>
      <c r="H720" s="12"/>
      <c r="I720" s="12"/>
      <c r="J720" s="12"/>
      <c r="K720" s="116"/>
    </row>
    <row r="721" spans="1:11" x14ac:dyDescent="0.25">
      <c r="A721" s="150"/>
      <c r="B721" s="152"/>
      <c r="C721" s="118" t="s">
        <v>99</v>
      </c>
      <c r="D721" s="11">
        <v>3.25</v>
      </c>
      <c r="E721" s="12">
        <v>1.5</v>
      </c>
      <c r="F721" s="12">
        <v>1</v>
      </c>
      <c r="G721" s="18">
        <f t="shared" si="11"/>
        <v>0.30769230769230771</v>
      </c>
      <c r="H721" s="12">
        <v>0.25</v>
      </c>
      <c r="I721" s="12"/>
      <c r="J721" s="12"/>
      <c r="K721" s="116"/>
    </row>
    <row r="722" spans="1:11" x14ac:dyDescent="0.25">
      <c r="A722" s="150"/>
      <c r="B722" s="152"/>
      <c r="C722" s="118" t="s">
        <v>100</v>
      </c>
      <c r="D722" s="11">
        <v>5.0451744920958408</v>
      </c>
      <c r="E722" s="12">
        <v>0</v>
      </c>
      <c r="F722" s="12">
        <v>0</v>
      </c>
      <c r="G722" s="18">
        <f t="shared" si="11"/>
        <v>0</v>
      </c>
      <c r="H722" s="12"/>
      <c r="I722" s="12"/>
      <c r="J722" s="12"/>
      <c r="K722" s="116"/>
    </row>
    <row r="723" spans="1:11" x14ac:dyDescent="0.25">
      <c r="A723" s="150"/>
      <c r="B723" s="152"/>
      <c r="C723" s="118" t="s">
        <v>101</v>
      </c>
      <c r="D723" s="11">
        <v>8.8452266812467215</v>
      </c>
      <c r="E723" s="12">
        <v>8.8452266812467215</v>
      </c>
      <c r="F723" s="12">
        <v>0.65525439254675721</v>
      </c>
      <c r="G723" s="18">
        <f t="shared" si="11"/>
        <v>7.4080000000000007E-2</v>
      </c>
      <c r="H723" s="12"/>
      <c r="I723" s="12"/>
      <c r="J723" s="12"/>
      <c r="K723" s="116"/>
    </row>
    <row r="724" spans="1:11" x14ac:dyDescent="0.25">
      <c r="A724" s="150"/>
      <c r="B724" s="152"/>
      <c r="C724" s="118" t="s">
        <v>151</v>
      </c>
      <c r="D724" s="11">
        <v>66615.648228250109</v>
      </c>
      <c r="E724" s="12">
        <v>63075.634432928309</v>
      </c>
      <c r="F724" s="12">
        <v>34263.661233910942</v>
      </c>
      <c r="G724" s="18">
        <f t="shared" si="11"/>
        <v>0.51434853739636122</v>
      </c>
      <c r="H724" s="12">
        <v>2026.1569796378096</v>
      </c>
      <c r="I724" s="12">
        <v>197.2619527035167</v>
      </c>
      <c r="J724" s="12">
        <v>184.89503994610411</v>
      </c>
      <c r="K724" s="116"/>
    </row>
    <row r="725" spans="1:11" x14ac:dyDescent="0.25">
      <c r="A725" s="150" t="s">
        <v>122</v>
      </c>
      <c r="B725" s="152" t="s">
        <v>144</v>
      </c>
      <c r="C725" s="118" t="s">
        <v>51</v>
      </c>
      <c r="D725" s="11">
        <v>7821.3675888152757</v>
      </c>
      <c r="E725" s="12">
        <v>7479.925518581932</v>
      </c>
      <c r="F725" s="12">
        <v>4471.1613299180808</v>
      </c>
      <c r="G725" s="18">
        <f t="shared" si="11"/>
        <v>0.57165978700603948</v>
      </c>
      <c r="H725" s="12">
        <v>2266.2111690963693</v>
      </c>
      <c r="I725" s="12">
        <v>1.2131091215326797</v>
      </c>
      <c r="J725" s="12">
        <v>-0.35831944989589204</v>
      </c>
      <c r="K725" s="116"/>
    </row>
    <row r="726" spans="1:11" x14ac:dyDescent="0.25">
      <c r="A726" s="150"/>
      <c r="B726" s="152"/>
      <c r="C726" s="118" t="s">
        <v>52</v>
      </c>
      <c r="D726" s="11">
        <v>487.88883186935476</v>
      </c>
      <c r="E726" s="12">
        <v>475.47404057104728</v>
      </c>
      <c r="F726" s="12">
        <v>347.19728380052902</v>
      </c>
      <c r="G726" s="18">
        <f t="shared" si="11"/>
        <v>0.71163195613688557</v>
      </c>
      <c r="H726" s="12">
        <v>181.50295316840459</v>
      </c>
      <c r="I726" s="12"/>
      <c r="J726" s="12"/>
      <c r="K726" s="116"/>
    </row>
    <row r="727" spans="1:11" ht="24" x14ac:dyDescent="0.25">
      <c r="A727" s="150"/>
      <c r="B727" s="152"/>
      <c r="C727" s="118" t="s">
        <v>53</v>
      </c>
      <c r="D727" s="11">
        <v>14166.69949267025</v>
      </c>
      <c r="E727" s="12">
        <v>13262.254704012323</v>
      </c>
      <c r="F727" s="12">
        <v>10482.504160315415</v>
      </c>
      <c r="G727" s="18">
        <f t="shared" si="11"/>
        <v>0.73993975560355385</v>
      </c>
      <c r="H727" s="12">
        <v>6982.3668930926824</v>
      </c>
      <c r="I727" s="12">
        <v>-0.10402242308869369</v>
      </c>
      <c r="J727" s="12">
        <v>-1.2185483847532639</v>
      </c>
      <c r="K727" s="116"/>
    </row>
    <row r="728" spans="1:11" x14ac:dyDescent="0.25">
      <c r="A728" s="150"/>
      <c r="B728" s="152"/>
      <c r="C728" s="118" t="s">
        <v>54</v>
      </c>
      <c r="D728" s="11">
        <v>2922.1237504912633</v>
      </c>
      <c r="E728" s="12">
        <v>2879.91363846082</v>
      </c>
      <c r="F728" s="12">
        <v>2079.4532839202907</v>
      </c>
      <c r="G728" s="18">
        <f t="shared" si="11"/>
        <v>0.7116239630750395</v>
      </c>
      <c r="H728" s="12">
        <v>898.80334672631579</v>
      </c>
      <c r="I728" s="12">
        <v>21.05263157894737</v>
      </c>
      <c r="J728" s="12">
        <v>0</v>
      </c>
      <c r="K728" s="116"/>
    </row>
    <row r="729" spans="1:11" x14ac:dyDescent="0.25">
      <c r="A729" s="150"/>
      <c r="B729" s="152"/>
      <c r="C729" s="118" t="s">
        <v>55</v>
      </c>
      <c r="D729" s="11">
        <v>2736.7834789279982</v>
      </c>
      <c r="E729" s="12">
        <v>2594.5028351496298</v>
      </c>
      <c r="F729" s="12">
        <v>1267.7371831287453</v>
      </c>
      <c r="G729" s="18">
        <f t="shared" si="11"/>
        <v>0.46322158581040529</v>
      </c>
      <c r="H729" s="12">
        <v>237.22488533150545</v>
      </c>
      <c r="I729" s="12">
        <v>-0.27061419833536154</v>
      </c>
      <c r="J729" s="12">
        <v>-0.27061419833536154</v>
      </c>
      <c r="K729" s="116"/>
    </row>
    <row r="730" spans="1:11" x14ac:dyDescent="0.25">
      <c r="A730" s="150"/>
      <c r="B730" s="152"/>
      <c r="C730" s="118" t="s">
        <v>56</v>
      </c>
      <c r="D730" s="11">
        <v>2884.7680087615613</v>
      </c>
      <c r="E730" s="12">
        <v>2808.2668244302863</v>
      </c>
      <c r="F730" s="12">
        <v>2113.720770569289</v>
      </c>
      <c r="G730" s="18">
        <f t="shared" si="11"/>
        <v>0.73271776591723747</v>
      </c>
      <c r="H730" s="12">
        <v>1260.7198640081342</v>
      </c>
      <c r="I730" s="12">
        <v>0</v>
      </c>
      <c r="J730" s="12">
        <v>0</v>
      </c>
      <c r="K730" s="116"/>
    </row>
    <row r="731" spans="1:11" x14ac:dyDescent="0.25">
      <c r="A731" s="150"/>
      <c r="B731" s="152"/>
      <c r="C731" s="118" t="s">
        <v>151</v>
      </c>
      <c r="D731" s="11">
        <v>31019.631151535708</v>
      </c>
      <c r="E731" s="12">
        <v>29500.337561206037</v>
      </c>
      <c r="F731" s="12">
        <v>20761.774011652349</v>
      </c>
      <c r="G731" s="18">
        <f t="shared" si="11"/>
        <v>0.66931079580630293</v>
      </c>
      <c r="H731" s="12">
        <v>11826.829111423411</v>
      </c>
      <c r="I731" s="12">
        <v>21.891104079055992</v>
      </c>
      <c r="J731" s="12">
        <v>-1.8474820329845176</v>
      </c>
      <c r="K731" s="116"/>
    </row>
    <row r="732" spans="1:11" ht="24" x14ac:dyDescent="0.25">
      <c r="A732" s="150"/>
      <c r="B732" s="152" t="s">
        <v>39</v>
      </c>
      <c r="C732" s="118" t="s">
        <v>152</v>
      </c>
      <c r="D732" s="11">
        <v>191.0664618451697</v>
      </c>
      <c r="E732" s="12">
        <v>168.60612677240812</v>
      </c>
      <c r="F732" s="12">
        <v>125.30151590993913</v>
      </c>
      <c r="G732" s="18">
        <f t="shared" si="11"/>
        <v>0.65580068160511051</v>
      </c>
      <c r="H732" s="12">
        <v>49.2678448447558</v>
      </c>
      <c r="I732" s="12"/>
      <c r="J732" s="12"/>
      <c r="K732" s="116"/>
    </row>
    <row r="733" spans="1:11" x14ac:dyDescent="0.25">
      <c r="A733" s="150"/>
      <c r="B733" s="152"/>
      <c r="C733" s="118" t="s">
        <v>57</v>
      </c>
      <c r="D733" s="11">
        <v>431.22704057607569</v>
      </c>
      <c r="E733" s="12">
        <v>419.28206083308578</v>
      </c>
      <c r="F733" s="12">
        <v>286.07075269097652</v>
      </c>
      <c r="G733" s="18">
        <f t="shared" si="11"/>
        <v>0.66338778827230993</v>
      </c>
      <c r="H733" s="12">
        <v>155.23388004668973</v>
      </c>
      <c r="I733" s="12">
        <v>0</v>
      </c>
      <c r="J733" s="12">
        <v>0</v>
      </c>
      <c r="K733" s="116"/>
    </row>
    <row r="734" spans="1:11" x14ac:dyDescent="0.25">
      <c r="A734" s="150"/>
      <c r="B734" s="152"/>
      <c r="C734" s="118" t="s">
        <v>58</v>
      </c>
      <c r="D734" s="11">
        <v>1015.7189880635902</v>
      </c>
      <c r="E734" s="12">
        <v>1006.0635720685253</v>
      </c>
      <c r="F734" s="12">
        <v>1238.6101109423298</v>
      </c>
      <c r="G734" s="18">
        <f t="shared" si="11"/>
        <v>1.2194417210843609</v>
      </c>
      <c r="H734" s="12">
        <v>688.40242266064604</v>
      </c>
      <c r="I734" s="12"/>
      <c r="J734" s="12">
        <v>0.18328925278767449</v>
      </c>
      <c r="K734" s="116"/>
    </row>
    <row r="735" spans="1:11" x14ac:dyDescent="0.25">
      <c r="A735" s="150"/>
      <c r="B735" s="152"/>
      <c r="C735" s="118" t="s">
        <v>59</v>
      </c>
      <c r="D735" s="11">
        <v>582.00383922873914</v>
      </c>
      <c r="E735" s="12">
        <v>581.17053969247115</v>
      </c>
      <c r="F735" s="12">
        <v>321.02575468609336</v>
      </c>
      <c r="G735" s="18">
        <f t="shared" si="11"/>
        <v>0.55158700518455483</v>
      </c>
      <c r="H735" s="12">
        <v>139.20744557527095</v>
      </c>
      <c r="I735" s="12"/>
      <c r="J735" s="12"/>
      <c r="K735" s="116"/>
    </row>
    <row r="736" spans="1:11" x14ac:dyDescent="0.25">
      <c r="A736" s="150"/>
      <c r="B736" s="152"/>
      <c r="C736" s="118" t="s">
        <v>60</v>
      </c>
      <c r="D736" s="11">
        <v>1013.7710662810833</v>
      </c>
      <c r="E736" s="12">
        <v>960.97008862728933</v>
      </c>
      <c r="F736" s="12">
        <v>1078.219638571848</v>
      </c>
      <c r="G736" s="18">
        <f t="shared" si="11"/>
        <v>1.0635731028773465</v>
      </c>
      <c r="H736" s="12">
        <v>449.40426439756288</v>
      </c>
      <c r="I736" s="12">
        <v>0</v>
      </c>
      <c r="J736" s="12">
        <v>0</v>
      </c>
      <c r="K736" s="116"/>
    </row>
    <row r="737" spans="1:11" x14ac:dyDescent="0.25">
      <c r="A737" s="150"/>
      <c r="B737" s="152"/>
      <c r="C737" s="118" t="s">
        <v>61</v>
      </c>
      <c r="D737" s="11">
        <v>2156.5601135078268</v>
      </c>
      <c r="E737" s="12">
        <v>2130.236328519813</v>
      </c>
      <c r="F737" s="12">
        <v>3056.0439819527287</v>
      </c>
      <c r="G737" s="18">
        <f t="shared" si="11"/>
        <v>1.4170919525084862</v>
      </c>
      <c r="H737" s="12">
        <v>1510.5973847412531</v>
      </c>
      <c r="I737" s="12"/>
      <c r="J737" s="12"/>
      <c r="K737" s="116"/>
    </row>
    <row r="738" spans="1:11" x14ac:dyDescent="0.25">
      <c r="A738" s="150"/>
      <c r="B738" s="152"/>
      <c r="C738" s="118" t="s">
        <v>62</v>
      </c>
      <c r="D738" s="11">
        <v>894.81156513689382</v>
      </c>
      <c r="E738" s="12">
        <v>894.81156513689382</v>
      </c>
      <c r="F738" s="12">
        <v>550.60123001206841</v>
      </c>
      <c r="G738" s="18">
        <f t="shared" si="11"/>
        <v>0.615326456948323</v>
      </c>
      <c r="H738" s="12">
        <v>225.75724508368992</v>
      </c>
      <c r="I738" s="12"/>
      <c r="J738" s="12"/>
      <c r="K738" s="116"/>
    </row>
    <row r="739" spans="1:11" x14ac:dyDescent="0.25">
      <c r="A739" s="150"/>
      <c r="B739" s="152"/>
      <c r="C739" s="118" t="s">
        <v>63</v>
      </c>
      <c r="D739" s="11">
        <v>3153.3596516874227</v>
      </c>
      <c r="E739" s="12">
        <v>3077.5851796585689</v>
      </c>
      <c r="F739" s="12">
        <v>1768.573241987272</v>
      </c>
      <c r="G739" s="18">
        <f t="shared" si="11"/>
        <v>0.56085364098601154</v>
      </c>
      <c r="H739" s="12">
        <v>1132.6391332606506</v>
      </c>
      <c r="I739" s="12">
        <v>0.29136365717101415</v>
      </c>
      <c r="J739" s="12">
        <v>0</v>
      </c>
      <c r="K739" s="116"/>
    </row>
    <row r="740" spans="1:11" x14ac:dyDescent="0.25">
      <c r="A740" s="150"/>
      <c r="B740" s="152"/>
      <c r="C740" s="118" t="s">
        <v>64</v>
      </c>
      <c r="D740" s="11">
        <v>561.02308118323992</v>
      </c>
      <c r="E740" s="12">
        <v>547.8644957387155</v>
      </c>
      <c r="F740" s="12">
        <v>361.27012416697005</v>
      </c>
      <c r="G740" s="18">
        <f t="shared" si="11"/>
        <v>0.64394877195609168</v>
      </c>
      <c r="H740" s="12">
        <v>181.04339604333111</v>
      </c>
      <c r="I740" s="12"/>
      <c r="J740" s="12"/>
      <c r="K740" s="116"/>
    </row>
    <row r="741" spans="1:11" x14ac:dyDescent="0.25">
      <c r="A741" s="150"/>
      <c r="B741" s="152"/>
      <c r="C741" s="118" t="s">
        <v>65</v>
      </c>
      <c r="D741" s="11">
        <v>408.10548736266645</v>
      </c>
      <c r="E741" s="12">
        <v>367.63302103530287</v>
      </c>
      <c r="F741" s="12">
        <v>188.06801562867949</v>
      </c>
      <c r="G741" s="18">
        <f t="shared" si="11"/>
        <v>0.46083187178895058</v>
      </c>
      <c r="H741" s="12">
        <v>74.545952296588609</v>
      </c>
      <c r="I741" s="12">
        <v>0</v>
      </c>
      <c r="J741" s="12">
        <v>0</v>
      </c>
      <c r="K741" s="116"/>
    </row>
    <row r="742" spans="1:11" x14ac:dyDescent="0.25">
      <c r="A742" s="150"/>
      <c r="B742" s="152"/>
      <c r="C742" s="118" t="s">
        <v>151</v>
      </c>
      <c r="D742" s="11">
        <v>10407.647294872708</v>
      </c>
      <c r="E742" s="12">
        <v>10154.222978083073</v>
      </c>
      <c r="F742" s="12">
        <v>8973.7843665489036</v>
      </c>
      <c r="G742" s="18">
        <f t="shared" si="11"/>
        <v>0.86222986927793066</v>
      </c>
      <c r="H742" s="12">
        <v>4606.0989689504395</v>
      </c>
      <c r="I742" s="12">
        <v>0.29136365717101415</v>
      </c>
      <c r="J742" s="12">
        <v>0.18328925278767449</v>
      </c>
      <c r="K742" s="116"/>
    </row>
    <row r="743" spans="1:11" x14ac:dyDescent="0.25">
      <c r="A743" s="150"/>
      <c r="B743" s="152" t="s">
        <v>40</v>
      </c>
      <c r="C743" s="118" t="s">
        <v>66</v>
      </c>
      <c r="D743" s="11">
        <v>5246.9627381795062</v>
      </c>
      <c r="E743" s="12">
        <v>5045.6965000945374</v>
      </c>
      <c r="F743" s="12">
        <v>2093.2745144393721</v>
      </c>
      <c r="G743" s="18">
        <f t="shared" si="11"/>
        <v>0.39894975796333892</v>
      </c>
      <c r="H743" s="12">
        <v>764.66580764871935</v>
      </c>
      <c r="I743" s="12"/>
      <c r="J743" s="12"/>
      <c r="K743" s="116"/>
    </row>
    <row r="744" spans="1:11" x14ac:dyDescent="0.25">
      <c r="A744" s="150"/>
      <c r="B744" s="152"/>
      <c r="C744" s="118" t="s">
        <v>67</v>
      </c>
      <c r="D744" s="11">
        <v>22250.696054688164</v>
      </c>
      <c r="E744" s="12">
        <v>21190.989817744106</v>
      </c>
      <c r="F744" s="12">
        <v>12321.015325279739</v>
      </c>
      <c r="G744" s="18">
        <f t="shared" si="11"/>
        <v>0.55373617503906059</v>
      </c>
      <c r="H744" s="12">
        <v>5239.98402524838</v>
      </c>
      <c r="I744" s="12">
        <v>1.7586196739900879</v>
      </c>
      <c r="J744" s="12">
        <v>3.7586196739900881</v>
      </c>
      <c r="K744" s="116"/>
    </row>
    <row r="745" spans="1:11" x14ac:dyDescent="0.25">
      <c r="A745" s="150"/>
      <c r="B745" s="152"/>
      <c r="C745" s="118" t="s">
        <v>68</v>
      </c>
      <c r="D745" s="11">
        <v>8322.2911060202769</v>
      </c>
      <c r="E745" s="12">
        <v>7896.5917042430792</v>
      </c>
      <c r="F745" s="12">
        <v>3921.9263117531132</v>
      </c>
      <c r="G745" s="18">
        <f t="shared" si="11"/>
        <v>0.47125560278899931</v>
      </c>
      <c r="H745" s="12">
        <v>1189.9376257405395</v>
      </c>
      <c r="I745" s="12">
        <v>0</v>
      </c>
      <c r="J745" s="12">
        <v>0</v>
      </c>
      <c r="K745" s="116"/>
    </row>
    <row r="746" spans="1:11" x14ac:dyDescent="0.25">
      <c r="A746" s="150"/>
      <c r="B746" s="152"/>
      <c r="C746" s="118" t="s">
        <v>69</v>
      </c>
      <c r="D746" s="11">
        <v>23176.428915566095</v>
      </c>
      <c r="E746" s="12">
        <v>22065.691321857514</v>
      </c>
      <c r="F746" s="12">
        <v>11107.92494522197</v>
      </c>
      <c r="G746" s="18">
        <f t="shared" si="11"/>
        <v>0.47927681118127313</v>
      </c>
      <c r="H746" s="12">
        <v>4309.2594347942631</v>
      </c>
      <c r="I746" s="12">
        <v>14.33533491424385</v>
      </c>
      <c r="J746" s="12">
        <v>14.33533491424385</v>
      </c>
      <c r="K746" s="116"/>
    </row>
    <row r="747" spans="1:11" x14ac:dyDescent="0.25">
      <c r="A747" s="150"/>
      <c r="B747" s="152"/>
      <c r="C747" s="118" t="s">
        <v>153</v>
      </c>
      <c r="D747" s="11">
        <v>1759.2303644994761</v>
      </c>
      <c r="E747" s="12">
        <v>1640.4790256311278</v>
      </c>
      <c r="F747" s="12">
        <v>936.05038255864929</v>
      </c>
      <c r="G747" s="18">
        <f t="shared" si="11"/>
        <v>0.53207948285099538</v>
      </c>
      <c r="H747" s="12">
        <v>171.10864663496372</v>
      </c>
      <c r="I747" s="12">
        <v>-0.2682601621695363</v>
      </c>
      <c r="J747" s="12">
        <v>-0.8124710423237953</v>
      </c>
      <c r="K747" s="116"/>
    </row>
    <row r="748" spans="1:11" x14ac:dyDescent="0.25">
      <c r="A748" s="150"/>
      <c r="B748" s="152"/>
      <c r="C748" s="118" t="s">
        <v>70</v>
      </c>
      <c r="D748" s="11">
        <v>4519.3059109440592</v>
      </c>
      <c r="E748" s="12">
        <v>4268.7747780789523</v>
      </c>
      <c r="F748" s="12">
        <v>2040.302642534539</v>
      </c>
      <c r="G748" s="18">
        <f t="shared" si="11"/>
        <v>0.45146371649542322</v>
      </c>
      <c r="H748" s="12">
        <v>891.51198700527709</v>
      </c>
      <c r="I748" s="12">
        <v>0</v>
      </c>
      <c r="J748" s="12">
        <v>0</v>
      </c>
      <c r="K748" s="116"/>
    </row>
    <row r="749" spans="1:11" x14ac:dyDescent="0.25">
      <c r="A749" s="150"/>
      <c r="B749" s="152"/>
      <c r="C749" s="118" t="s">
        <v>71</v>
      </c>
      <c r="D749" s="11">
        <v>14808.498319587268</v>
      </c>
      <c r="E749" s="12">
        <v>14326.582866353534</v>
      </c>
      <c r="F749" s="12">
        <v>5463.6956628089683</v>
      </c>
      <c r="G749" s="18">
        <f t="shared" si="11"/>
        <v>0.36895676691147766</v>
      </c>
      <c r="H749" s="12">
        <v>1841.7524041701793</v>
      </c>
      <c r="I749" s="12">
        <v>0</v>
      </c>
      <c r="J749" s="12">
        <v>0</v>
      </c>
      <c r="K749" s="116"/>
    </row>
    <row r="750" spans="1:11" x14ac:dyDescent="0.25">
      <c r="A750" s="150"/>
      <c r="B750" s="152"/>
      <c r="C750" s="118" t="s">
        <v>151</v>
      </c>
      <c r="D750" s="11">
        <v>80083.413409484841</v>
      </c>
      <c r="E750" s="12">
        <v>76434.806014002854</v>
      </c>
      <c r="F750" s="12">
        <v>37884.189784596354</v>
      </c>
      <c r="G750" s="18">
        <f t="shared" si="11"/>
        <v>0.47305912887211504</v>
      </c>
      <c r="H750" s="12">
        <v>14408.21993124232</v>
      </c>
      <c r="I750" s="12">
        <v>15.825694426064402</v>
      </c>
      <c r="J750" s="12">
        <v>17.281483545910145</v>
      </c>
      <c r="K750" s="116"/>
    </row>
    <row r="751" spans="1:11" x14ac:dyDescent="0.25">
      <c r="A751" s="150"/>
      <c r="B751" s="152" t="s">
        <v>41</v>
      </c>
      <c r="C751" s="118" t="s">
        <v>72</v>
      </c>
      <c r="D751" s="11">
        <v>2877.3477621395718</v>
      </c>
      <c r="E751" s="12">
        <v>2714.3942164115065</v>
      </c>
      <c r="F751" s="12">
        <v>2780.0780523203716</v>
      </c>
      <c r="G751" s="18">
        <f t="shared" si="11"/>
        <v>0.96619466332881809</v>
      </c>
      <c r="H751" s="12">
        <v>1338.7322395114641</v>
      </c>
      <c r="I751" s="12"/>
      <c r="J751" s="12"/>
      <c r="K751" s="116"/>
    </row>
    <row r="752" spans="1:11" x14ac:dyDescent="0.25">
      <c r="A752" s="150"/>
      <c r="B752" s="152"/>
      <c r="C752" s="118" t="s">
        <v>73</v>
      </c>
      <c r="D752" s="11">
        <v>4842.3411848958458</v>
      </c>
      <c r="E752" s="12">
        <v>4839.3767135114504</v>
      </c>
      <c r="F752" s="12">
        <v>3075.5249339698307</v>
      </c>
      <c r="G752" s="18">
        <f t="shared" si="11"/>
        <v>0.63513181259572526</v>
      </c>
      <c r="H752" s="12">
        <v>1770.6538824292422</v>
      </c>
      <c r="I752" s="12">
        <v>0</v>
      </c>
      <c r="J752" s="12">
        <v>0</v>
      </c>
      <c r="K752" s="116"/>
    </row>
    <row r="753" spans="1:11" x14ac:dyDescent="0.25">
      <c r="A753" s="150"/>
      <c r="B753" s="152"/>
      <c r="C753" s="118" t="s">
        <v>74</v>
      </c>
      <c r="D753" s="11">
        <v>4224.3500997786768</v>
      </c>
      <c r="E753" s="12">
        <v>4080.7166499386753</v>
      </c>
      <c r="F753" s="12">
        <v>3163.9694571642458</v>
      </c>
      <c r="G753" s="18">
        <f t="shared" si="11"/>
        <v>0.7489837211480207</v>
      </c>
      <c r="H753" s="12">
        <v>1594.430518614811</v>
      </c>
      <c r="I753" s="12">
        <v>0</v>
      </c>
      <c r="J753" s="12">
        <v>1.7374198559383995</v>
      </c>
      <c r="K753" s="116"/>
    </row>
    <row r="754" spans="1:11" x14ac:dyDescent="0.25">
      <c r="A754" s="150"/>
      <c r="B754" s="152"/>
      <c r="C754" s="118" t="s">
        <v>75</v>
      </c>
      <c r="D754" s="11">
        <v>1506.6932568708837</v>
      </c>
      <c r="E754" s="12">
        <v>1487.7031350611583</v>
      </c>
      <c r="F754" s="12">
        <v>1058.6990985272673</v>
      </c>
      <c r="G754" s="18">
        <f t="shared" si="11"/>
        <v>0.70266399195678664</v>
      </c>
      <c r="H754" s="12">
        <v>523.01253214406381</v>
      </c>
      <c r="I754" s="12">
        <v>0</v>
      </c>
      <c r="J754" s="12">
        <v>0</v>
      </c>
      <c r="K754" s="116"/>
    </row>
    <row r="755" spans="1:11" x14ac:dyDescent="0.25">
      <c r="A755" s="150"/>
      <c r="B755" s="152"/>
      <c r="C755" s="118" t="s">
        <v>76</v>
      </c>
      <c r="D755" s="11">
        <v>3520.1087124851788</v>
      </c>
      <c r="E755" s="12">
        <v>3458.5966311782731</v>
      </c>
      <c r="F755" s="12">
        <v>2295.857848039378</v>
      </c>
      <c r="G755" s="18">
        <f t="shared" si="11"/>
        <v>0.65221220012222691</v>
      </c>
      <c r="H755" s="12">
        <v>1333.3084512144358</v>
      </c>
      <c r="I755" s="12"/>
      <c r="J755" s="12"/>
      <c r="K755" s="116"/>
    </row>
    <row r="756" spans="1:11" x14ac:dyDescent="0.25">
      <c r="A756" s="150"/>
      <c r="B756" s="152"/>
      <c r="C756" s="118" t="s">
        <v>77</v>
      </c>
      <c r="D756" s="11">
        <v>1776.4428696107998</v>
      </c>
      <c r="E756" s="12">
        <v>1750.8745645587023</v>
      </c>
      <c r="F756" s="12">
        <v>1251.9785700411946</v>
      </c>
      <c r="G756" s="18">
        <f t="shared" si="11"/>
        <v>0.70476714532085694</v>
      </c>
      <c r="H756" s="12">
        <v>521.88416456533184</v>
      </c>
      <c r="I756" s="12"/>
      <c r="J756" s="12">
        <v>0.36180954204775756</v>
      </c>
      <c r="K756" s="116"/>
    </row>
    <row r="757" spans="1:11" x14ac:dyDescent="0.25">
      <c r="A757" s="150"/>
      <c r="B757" s="152"/>
      <c r="C757" s="118" t="s">
        <v>78</v>
      </c>
      <c r="D757" s="11">
        <v>4076.3249990808936</v>
      </c>
      <c r="E757" s="12">
        <v>3897.6031117368848</v>
      </c>
      <c r="F757" s="12">
        <v>2331.7677606489901</v>
      </c>
      <c r="G757" s="18">
        <f t="shared" si="11"/>
        <v>0.57202695103426338</v>
      </c>
      <c r="H757" s="12">
        <v>1234.8084841393679</v>
      </c>
      <c r="I757" s="12">
        <v>0</v>
      </c>
      <c r="J757" s="12">
        <v>0</v>
      </c>
      <c r="K757" s="116"/>
    </row>
    <row r="758" spans="1:11" x14ac:dyDescent="0.25">
      <c r="A758" s="150"/>
      <c r="B758" s="152"/>
      <c r="C758" s="118" t="s">
        <v>151</v>
      </c>
      <c r="D758" s="11">
        <v>22823.608884861849</v>
      </c>
      <c r="E758" s="12">
        <v>22229.265022396652</v>
      </c>
      <c r="F758" s="12">
        <v>15957.875720711276</v>
      </c>
      <c r="G758" s="18">
        <f t="shared" si="11"/>
        <v>0.69918284182023516</v>
      </c>
      <c r="H758" s="12">
        <v>8316.8302726187158</v>
      </c>
      <c r="I758" s="12">
        <v>0</v>
      </c>
      <c r="J758" s="12">
        <v>2.0992293979861572</v>
      </c>
      <c r="K758" s="116"/>
    </row>
    <row r="759" spans="1:11" x14ac:dyDescent="0.25">
      <c r="A759" s="150"/>
      <c r="B759" s="152" t="s">
        <v>42</v>
      </c>
      <c r="C759" s="118" t="s">
        <v>79</v>
      </c>
      <c r="D759" s="11">
        <v>2760.7601141454729</v>
      </c>
      <c r="E759" s="12">
        <v>2711.6469580824796</v>
      </c>
      <c r="F759" s="12">
        <v>1345.3875238617761</v>
      </c>
      <c r="G759" s="18">
        <f t="shared" si="11"/>
        <v>0.4873250366695509</v>
      </c>
      <c r="H759" s="12">
        <v>492.54362937748897</v>
      </c>
      <c r="I759" s="12">
        <v>2.4384796544418657</v>
      </c>
      <c r="J759" s="12"/>
      <c r="K759" s="116"/>
    </row>
    <row r="760" spans="1:11" x14ac:dyDescent="0.25">
      <c r="A760" s="150"/>
      <c r="B760" s="152"/>
      <c r="C760" s="118" t="s">
        <v>80</v>
      </c>
      <c r="D760" s="11">
        <v>918.05977511736569</v>
      </c>
      <c r="E760" s="12">
        <v>854.24653703431022</v>
      </c>
      <c r="F760" s="12">
        <v>458.59304688840086</v>
      </c>
      <c r="G760" s="18">
        <f t="shared" si="11"/>
        <v>0.49952416968685276</v>
      </c>
      <c r="H760" s="12">
        <v>164.19549001939833</v>
      </c>
      <c r="I760" s="12"/>
      <c r="J760" s="12"/>
      <c r="K760" s="116"/>
    </row>
    <row r="761" spans="1:11" x14ac:dyDescent="0.25">
      <c r="A761" s="150"/>
      <c r="B761" s="152"/>
      <c r="C761" s="118" t="s">
        <v>154</v>
      </c>
      <c r="D761" s="11">
        <v>64.574621858208658</v>
      </c>
      <c r="E761" s="12">
        <v>59.18814356</v>
      </c>
      <c r="F761" s="12">
        <v>29.77806241115616</v>
      </c>
      <c r="G761" s="18">
        <f t="shared" si="11"/>
        <v>0.46114187825276137</v>
      </c>
      <c r="H761" s="12">
        <v>0.37312772231126351</v>
      </c>
      <c r="I761" s="12"/>
      <c r="J761" s="12"/>
      <c r="K761" s="116"/>
    </row>
    <row r="762" spans="1:11" x14ac:dyDescent="0.25">
      <c r="A762" s="150"/>
      <c r="B762" s="152"/>
      <c r="C762" s="118" t="s">
        <v>42</v>
      </c>
      <c r="D762" s="11">
        <v>3.2868684876945431</v>
      </c>
      <c r="E762" s="12">
        <v>2.8486193559999999</v>
      </c>
      <c r="F762" s="12">
        <v>2.450299589641324</v>
      </c>
      <c r="G762" s="18">
        <f t="shared" si="11"/>
        <v>0.7454814814814813</v>
      </c>
      <c r="H762" s="12">
        <v>0</v>
      </c>
      <c r="I762" s="12"/>
      <c r="J762" s="12"/>
      <c r="K762" s="116"/>
    </row>
    <row r="763" spans="1:11" x14ac:dyDescent="0.25">
      <c r="A763" s="150"/>
      <c r="B763" s="152"/>
      <c r="C763" s="118" t="s">
        <v>151</v>
      </c>
      <c r="D763" s="11">
        <v>3746.6813796087422</v>
      </c>
      <c r="E763" s="12">
        <v>3627.9302580327899</v>
      </c>
      <c r="F763" s="12">
        <v>1836.2089327509743</v>
      </c>
      <c r="G763" s="18">
        <f t="shared" si="11"/>
        <v>0.49008942760505714</v>
      </c>
      <c r="H763" s="12">
        <v>657.11224711919863</v>
      </c>
      <c r="I763" s="12">
        <v>2.4384796544418657</v>
      </c>
      <c r="J763" s="12"/>
      <c r="K763" s="116"/>
    </row>
    <row r="764" spans="1:11" x14ac:dyDescent="0.25">
      <c r="A764" s="150"/>
      <c r="B764" s="152" t="s">
        <v>43</v>
      </c>
      <c r="C764" s="118" t="s">
        <v>155</v>
      </c>
      <c r="D764" s="11">
        <v>2338.5652454996734</v>
      </c>
      <c r="E764" s="12">
        <v>2303.1531811180216</v>
      </c>
      <c r="F764" s="12">
        <v>1319.8813544677469</v>
      </c>
      <c r="G764" s="18">
        <f t="shared" si="11"/>
        <v>0.56439791748710955</v>
      </c>
      <c r="H764" s="12">
        <v>234.50265526467035</v>
      </c>
      <c r="I764" s="12"/>
      <c r="J764" s="12"/>
      <c r="K764" s="116"/>
    </row>
    <row r="765" spans="1:11" x14ac:dyDescent="0.25">
      <c r="A765" s="150"/>
      <c r="B765" s="152"/>
      <c r="C765" s="118" t="s">
        <v>156</v>
      </c>
      <c r="D765" s="11">
        <v>6159.6542474112921</v>
      </c>
      <c r="E765" s="12">
        <v>6136.8114422505278</v>
      </c>
      <c r="F765" s="12">
        <v>3580.176091896145</v>
      </c>
      <c r="G765" s="18">
        <f t="shared" si="11"/>
        <v>0.58123004118303878</v>
      </c>
      <c r="H765" s="12">
        <v>1658.8898618127764</v>
      </c>
      <c r="I765" s="12"/>
      <c r="J765" s="12"/>
      <c r="K765" s="116"/>
    </row>
    <row r="766" spans="1:11" x14ac:dyDescent="0.25">
      <c r="A766" s="150"/>
      <c r="B766" s="152"/>
      <c r="C766" s="118" t="s">
        <v>81</v>
      </c>
      <c r="D766" s="11">
        <v>1663.5162252300108</v>
      </c>
      <c r="E766" s="12">
        <v>1663.5162252300108</v>
      </c>
      <c r="F766" s="12">
        <v>928.38038437838907</v>
      </c>
      <c r="G766" s="18">
        <f t="shared" si="11"/>
        <v>0.55808315560614619</v>
      </c>
      <c r="H766" s="12">
        <v>428.46227940187657</v>
      </c>
      <c r="I766" s="12"/>
      <c r="J766" s="12"/>
      <c r="K766" s="116"/>
    </row>
    <row r="767" spans="1:11" x14ac:dyDescent="0.25">
      <c r="A767" s="150"/>
      <c r="B767" s="152"/>
      <c r="C767" s="118" t="s">
        <v>157</v>
      </c>
      <c r="D767" s="11">
        <v>1690.8685399321535</v>
      </c>
      <c r="E767" s="12">
        <v>1610.2095132184463</v>
      </c>
      <c r="F767" s="12">
        <v>865.45664753222923</v>
      </c>
      <c r="G767" s="18">
        <f t="shared" si="11"/>
        <v>0.51184147501316446</v>
      </c>
      <c r="H767" s="12">
        <v>325.83784136552538</v>
      </c>
      <c r="I767" s="12">
        <v>16.435465874799409</v>
      </c>
      <c r="J767" s="12">
        <v>15.532646370374893</v>
      </c>
      <c r="K767" s="116"/>
    </row>
    <row r="768" spans="1:11" x14ac:dyDescent="0.25">
      <c r="A768" s="150"/>
      <c r="B768" s="152"/>
      <c r="C768" s="118" t="s">
        <v>82</v>
      </c>
      <c r="D768" s="11">
        <v>4918.6619246742584</v>
      </c>
      <c r="E768" s="12">
        <v>4711.965971474543</v>
      </c>
      <c r="F768" s="12">
        <v>3617.4437277541879</v>
      </c>
      <c r="G768" s="18">
        <f t="shared" si="11"/>
        <v>0.73545280874203511</v>
      </c>
      <c r="H768" s="12">
        <v>1604.0598880815389</v>
      </c>
      <c r="I768" s="12">
        <v>16.325626948080693</v>
      </c>
      <c r="J768" s="12">
        <v>16.325626948080693</v>
      </c>
      <c r="K768" s="116"/>
    </row>
    <row r="769" spans="1:11" x14ac:dyDescent="0.25">
      <c r="A769" s="150"/>
      <c r="B769" s="152"/>
      <c r="C769" s="118" t="s">
        <v>83</v>
      </c>
      <c r="D769" s="11">
        <v>1305.1203859430373</v>
      </c>
      <c r="E769" s="12">
        <v>1273.6774136991764</v>
      </c>
      <c r="F769" s="12">
        <v>653.82166741459457</v>
      </c>
      <c r="G769" s="18">
        <f t="shared" si="11"/>
        <v>0.50096655791807621</v>
      </c>
      <c r="H769" s="12">
        <v>226.43940878812887</v>
      </c>
      <c r="I769" s="12">
        <v>0</v>
      </c>
      <c r="J769" s="12">
        <v>0</v>
      </c>
      <c r="K769" s="116"/>
    </row>
    <row r="770" spans="1:11" x14ac:dyDescent="0.25">
      <c r="A770" s="150"/>
      <c r="B770" s="152"/>
      <c r="C770" s="118" t="s">
        <v>151</v>
      </c>
      <c r="D770" s="11">
        <v>18076.386568690425</v>
      </c>
      <c r="E770" s="12">
        <v>17699.333746990727</v>
      </c>
      <c r="F770" s="12">
        <v>10965.159873443292</v>
      </c>
      <c r="G770" s="18">
        <f t="shared" si="11"/>
        <v>0.60660131557684882</v>
      </c>
      <c r="H770" s="12">
        <v>4478.1919347145167</v>
      </c>
      <c r="I770" s="12">
        <v>32.761092822880101</v>
      </c>
      <c r="J770" s="12">
        <v>31.858273318455588</v>
      </c>
      <c r="K770" s="116"/>
    </row>
    <row r="771" spans="1:11" x14ac:dyDescent="0.25">
      <c r="A771" s="150"/>
      <c r="B771" s="152" t="s">
        <v>44</v>
      </c>
      <c r="C771" s="118" t="s">
        <v>158</v>
      </c>
      <c r="D771" s="11">
        <v>478.43316786067771</v>
      </c>
      <c r="E771" s="12">
        <v>478.43316786067771</v>
      </c>
      <c r="F771" s="12">
        <v>233.62027659172739</v>
      </c>
      <c r="G771" s="18">
        <f t="shared" ref="G771:G834" si="12">F771/D771</f>
        <v>0.48830284412839636</v>
      </c>
      <c r="H771" s="12">
        <v>74.092712153414155</v>
      </c>
      <c r="I771" s="12"/>
      <c r="J771" s="12"/>
      <c r="K771" s="116"/>
    </row>
    <row r="772" spans="1:11" x14ac:dyDescent="0.25">
      <c r="A772" s="150"/>
      <c r="B772" s="152"/>
      <c r="C772" s="118" t="s">
        <v>159</v>
      </c>
      <c r="D772" s="11">
        <v>1618.3796567949607</v>
      </c>
      <c r="E772" s="12">
        <v>1581.4700398289106</v>
      </c>
      <c r="F772" s="12">
        <v>688.66300474742297</v>
      </c>
      <c r="G772" s="18">
        <f t="shared" si="12"/>
        <v>0.42552623660090444</v>
      </c>
      <c r="H772" s="12">
        <v>343.16796438189238</v>
      </c>
      <c r="I772" s="12"/>
      <c r="J772" s="12"/>
      <c r="K772" s="116"/>
    </row>
    <row r="773" spans="1:11" x14ac:dyDescent="0.25">
      <c r="A773" s="150"/>
      <c r="B773" s="152"/>
      <c r="C773" s="118" t="s">
        <v>84</v>
      </c>
      <c r="D773" s="11">
        <v>5323.5542335898554</v>
      </c>
      <c r="E773" s="12">
        <v>5268.4300378235012</v>
      </c>
      <c r="F773" s="12">
        <v>3721.6121632818672</v>
      </c>
      <c r="G773" s="18">
        <f t="shared" si="12"/>
        <v>0.69908410809450072</v>
      </c>
      <c r="H773" s="12">
        <v>1471.5016013362858</v>
      </c>
      <c r="I773" s="12">
        <v>0</v>
      </c>
      <c r="J773" s="12">
        <v>0</v>
      </c>
      <c r="K773" s="116"/>
    </row>
    <row r="774" spans="1:11" x14ac:dyDescent="0.25">
      <c r="A774" s="150"/>
      <c r="B774" s="152"/>
      <c r="C774" s="118" t="s">
        <v>85</v>
      </c>
      <c r="D774" s="11">
        <v>5967.9082881726936</v>
      </c>
      <c r="E774" s="12">
        <v>5826.4308941384679</v>
      </c>
      <c r="F774" s="12">
        <v>3406.9371828015892</v>
      </c>
      <c r="G774" s="18">
        <f t="shared" si="12"/>
        <v>0.57087626322165808</v>
      </c>
      <c r="H774" s="12">
        <v>1201.1884734292312</v>
      </c>
      <c r="I774" s="12">
        <v>10.745170750419836</v>
      </c>
      <c r="J774" s="12">
        <v>22.286709383776618</v>
      </c>
      <c r="K774" s="116"/>
    </row>
    <row r="775" spans="1:11" x14ac:dyDescent="0.25">
      <c r="A775" s="150"/>
      <c r="B775" s="152"/>
      <c r="C775" s="118" t="s">
        <v>86</v>
      </c>
      <c r="D775" s="11">
        <v>5817.941842528754</v>
      </c>
      <c r="E775" s="12">
        <v>5696.09360729522</v>
      </c>
      <c r="F775" s="12">
        <v>2901.310975139269</v>
      </c>
      <c r="G775" s="18">
        <f t="shared" si="12"/>
        <v>0.49868339245519533</v>
      </c>
      <c r="H775" s="12">
        <v>1358.9980092732585</v>
      </c>
      <c r="I775" s="12">
        <v>0</v>
      </c>
      <c r="J775" s="12">
        <v>0</v>
      </c>
      <c r="K775" s="116"/>
    </row>
    <row r="776" spans="1:11" x14ac:dyDescent="0.25">
      <c r="A776" s="150"/>
      <c r="B776" s="152"/>
      <c r="C776" s="118" t="s">
        <v>87</v>
      </c>
      <c r="D776" s="11">
        <v>4056.5866141174138</v>
      </c>
      <c r="E776" s="12">
        <v>3971.6179835887842</v>
      </c>
      <c r="F776" s="12">
        <v>1626.1557669538088</v>
      </c>
      <c r="G776" s="18">
        <f t="shared" si="12"/>
        <v>0.40086800101705933</v>
      </c>
      <c r="H776" s="12">
        <v>705.62554074537934</v>
      </c>
      <c r="I776" s="12">
        <v>0</v>
      </c>
      <c r="J776" s="12">
        <v>0</v>
      </c>
      <c r="K776" s="116"/>
    </row>
    <row r="777" spans="1:11" x14ac:dyDescent="0.25">
      <c r="A777" s="150"/>
      <c r="B777" s="152"/>
      <c r="C777" s="118" t="s">
        <v>160</v>
      </c>
      <c r="D777" s="11">
        <v>966.43178959670183</v>
      </c>
      <c r="E777" s="12">
        <v>966.43178959670183</v>
      </c>
      <c r="F777" s="12">
        <v>474.9348748151545</v>
      </c>
      <c r="G777" s="18">
        <f t="shared" si="12"/>
        <v>0.49143134562383123</v>
      </c>
      <c r="H777" s="12">
        <v>135.74101878339599</v>
      </c>
      <c r="I777" s="12">
        <v>0.27806706365475359</v>
      </c>
      <c r="J777" s="12"/>
      <c r="K777" s="116"/>
    </row>
    <row r="778" spans="1:11" x14ac:dyDescent="0.25">
      <c r="A778" s="150"/>
      <c r="B778" s="152"/>
      <c r="C778" s="118" t="s">
        <v>88</v>
      </c>
      <c r="D778" s="11">
        <v>8396.7240361278782</v>
      </c>
      <c r="E778" s="12">
        <v>8381.9801541456618</v>
      </c>
      <c r="F778" s="12">
        <v>4354.3575379390586</v>
      </c>
      <c r="G778" s="18">
        <f t="shared" si="12"/>
        <v>0.51857814061816621</v>
      </c>
      <c r="H778" s="12">
        <v>2559.5849648306903</v>
      </c>
      <c r="I778" s="12">
        <v>13.105567550587534</v>
      </c>
      <c r="J778" s="12">
        <v>9.6240436190894734</v>
      </c>
      <c r="K778" s="116"/>
    </row>
    <row r="779" spans="1:11" x14ac:dyDescent="0.25">
      <c r="A779" s="150"/>
      <c r="B779" s="152"/>
      <c r="C779" s="118" t="s">
        <v>151</v>
      </c>
      <c r="D779" s="11">
        <v>32625.959628788936</v>
      </c>
      <c r="E779" s="12">
        <v>32170.887674277925</v>
      </c>
      <c r="F779" s="12">
        <v>17407.591782269898</v>
      </c>
      <c r="G779" s="18">
        <f t="shared" si="12"/>
        <v>0.53355033783924477</v>
      </c>
      <c r="H779" s="12">
        <v>7849.9002849335466</v>
      </c>
      <c r="I779" s="12">
        <v>24.128805364662121</v>
      </c>
      <c r="J779" s="12">
        <v>31.910753002866095</v>
      </c>
      <c r="K779" s="116"/>
    </row>
    <row r="780" spans="1:11" x14ac:dyDescent="0.25">
      <c r="A780" s="150"/>
      <c r="B780" s="152" t="s">
        <v>45</v>
      </c>
      <c r="C780" s="118" t="s">
        <v>161</v>
      </c>
      <c r="D780" s="11">
        <v>105.31483771091291</v>
      </c>
      <c r="E780" s="12">
        <v>105.31483771091291</v>
      </c>
      <c r="F780" s="12">
        <v>60.57171060674051</v>
      </c>
      <c r="G780" s="18">
        <f t="shared" si="12"/>
        <v>0.57514887667594028</v>
      </c>
      <c r="H780" s="12">
        <v>22.486527738280451</v>
      </c>
      <c r="I780" s="12">
        <v>0.88581891910496435</v>
      </c>
      <c r="J780" s="12">
        <v>0.88581891910496435</v>
      </c>
      <c r="K780" s="116"/>
    </row>
    <row r="781" spans="1:11" x14ac:dyDescent="0.25">
      <c r="A781" s="150"/>
      <c r="B781" s="152"/>
      <c r="C781" s="118" t="s">
        <v>162</v>
      </c>
      <c r="D781" s="11">
        <v>32.959562419614954</v>
      </c>
      <c r="E781" s="12">
        <v>32.959562419614954</v>
      </c>
      <c r="F781" s="12">
        <v>19.141448983871495</v>
      </c>
      <c r="G781" s="18">
        <f t="shared" si="12"/>
        <v>0.58075555555555558</v>
      </c>
      <c r="H781" s="12">
        <v>12.224335484074969</v>
      </c>
      <c r="I781" s="12"/>
      <c r="J781" s="12"/>
      <c r="K781" s="116"/>
    </row>
    <row r="782" spans="1:11" x14ac:dyDescent="0.25">
      <c r="A782" s="150"/>
      <c r="B782" s="152"/>
      <c r="C782" s="118" t="s">
        <v>89</v>
      </c>
      <c r="D782" s="11">
        <v>2905.6810084363942</v>
      </c>
      <c r="E782" s="12">
        <v>2905.6810084363942</v>
      </c>
      <c r="F782" s="12">
        <v>2031.419672222243</v>
      </c>
      <c r="G782" s="18">
        <f t="shared" si="12"/>
        <v>0.69911998816256538</v>
      </c>
      <c r="H782" s="12">
        <v>1178.056613814193</v>
      </c>
      <c r="I782" s="12"/>
      <c r="J782" s="12"/>
      <c r="K782" s="116"/>
    </row>
    <row r="783" spans="1:11" x14ac:dyDescent="0.25">
      <c r="A783" s="150"/>
      <c r="B783" s="152"/>
      <c r="C783" s="118" t="s">
        <v>163</v>
      </c>
      <c r="D783" s="11">
        <v>501.92668698389895</v>
      </c>
      <c r="E783" s="12">
        <v>500.85816105547877</v>
      </c>
      <c r="F783" s="12">
        <v>651.8004902377952</v>
      </c>
      <c r="G783" s="18">
        <f t="shared" si="12"/>
        <v>1.2985970005988225</v>
      </c>
      <c r="H783" s="12">
        <v>291.47707081169199</v>
      </c>
      <c r="I783" s="12"/>
      <c r="J783" s="12"/>
      <c r="K783" s="116"/>
    </row>
    <row r="784" spans="1:11" x14ac:dyDescent="0.25">
      <c r="A784" s="150"/>
      <c r="B784" s="152"/>
      <c r="C784" s="118" t="s">
        <v>164</v>
      </c>
      <c r="D784" s="11">
        <v>4539.9550526329067</v>
      </c>
      <c r="E784" s="12">
        <v>4426.6004956391407</v>
      </c>
      <c r="F784" s="12">
        <v>6028.3186912448946</v>
      </c>
      <c r="G784" s="18">
        <f t="shared" si="12"/>
        <v>1.3278366462568445</v>
      </c>
      <c r="H784" s="12">
        <v>4245.7086913471248</v>
      </c>
      <c r="I784" s="12"/>
      <c r="J784" s="12"/>
      <c r="K784" s="116"/>
    </row>
    <row r="785" spans="1:11" x14ac:dyDescent="0.25">
      <c r="A785" s="150"/>
      <c r="B785" s="152"/>
      <c r="C785" s="118" t="s">
        <v>90</v>
      </c>
      <c r="D785" s="11">
        <v>1056.5204471516404</v>
      </c>
      <c r="E785" s="12">
        <v>1033.9561225993223</v>
      </c>
      <c r="F785" s="12">
        <v>1006.9150168748233</v>
      </c>
      <c r="G785" s="18">
        <f t="shared" si="12"/>
        <v>0.95304830075882352</v>
      </c>
      <c r="H785" s="12">
        <v>424.01175996097868</v>
      </c>
      <c r="I785" s="12">
        <v>0</v>
      </c>
      <c r="J785" s="12">
        <v>0</v>
      </c>
      <c r="K785" s="116"/>
    </row>
    <row r="786" spans="1:11" x14ac:dyDescent="0.25">
      <c r="A786" s="150"/>
      <c r="B786" s="152"/>
      <c r="C786" s="118" t="s">
        <v>165</v>
      </c>
      <c r="D786" s="11">
        <v>2204.5342458534128</v>
      </c>
      <c r="E786" s="12">
        <v>2161.3000105206643</v>
      </c>
      <c r="F786" s="12">
        <v>1713.8476103334453</v>
      </c>
      <c r="G786" s="18">
        <f t="shared" si="12"/>
        <v>0.77741936354905006</v>
      </c>
      <c r="H786" s="12">
        <v>894.31165329572548</v>
      </c>
      <c r="I786" s="12"/>
      <c r="J786" s="12"/>
      <c r="K786" s="116"/>
    </row>
    <row r="787" spans="1:11" x14ac:dyDescent="0.25">
      <c r="A787" s="150"/>
      <c r="B787" s="152"/>
      <c r="C787" s="118" t="s">
        <v>166</v>
      </c>
      <c r="D787" s="11">
        <v>518.86941595421797</v>
      </c>
      <c r="E787" s="12">
        <v>518.86941595421797</v>
      </c>
      <c r="F787" s="12">
        <v>375.39729637052926</v>
      </c>
      <c r="G787" s="18">
        <f t="shared" si="12"/>
        <v>0.72349089159583868</v>
      </c>
      <c r="H787" s="12">
        <v>108.56467947072771</v>
      </c>
      <c r="I787" s="12">
        <v>1.9578440407444737</v>
      </c>
      <c r="J787" s="12"/>
      <c r="K787" s="116"/>
    </row>
    <row r="788" spans="1:11" x14ac:dyDescent="0.25">
      <c r="A788" s="150"/>
      <c r="B788" s="152"/>
      <c r="C788" s="118" t="s">
        <v>151</v>
      </c>
      <c r="D788" s="11">
        <v>11865.761257143</v>
      </c>
      <c r="E788" s="12">
        <v>11685.539614335747</v>
      </c>
      <c r="F788" s="12">
        <v>11887.411936874343</v>
      </c>
      <c r="G788" s="18">
        <f t="shared" si="12"/>
        <v>1.00182463469997</v>
      </c>
      <c r="H788" s="12">
        <v>7176.8413319227975</v>
      </c>
      <c r="I788" s="12">
        <v>2.8436629598494383</v>
      </c>
      <c r="J788" s="12">
        <v>0.88581891910496435</v>
      </c>
      <c r="K788" s="116"/>
    </row>
    <row r="789" spans="1:11" x14ac:dyDescent="0.25">
      <c r="A789" s="150"/>
      <c r="B789" s="152" t="s">
        <v>46</v>
      </c>
      <c r="C789" s="118" t="s">
        <v>91</v>
      </c>
      <c r="D789" s="11">
        <v>5861.9982581239938</v>
      </c>
      <c r="E789" s="12">
        <v>5069.62262731392</v>
      </c>
      <c r="F789" s="12">
        <v>2790.1712809795513</v>
      </c>
      <c r="G789" s="18">
        <f t="shared" si="12"/>
        <v>0.47597613614311879</v>
      </c>
      <c r="H789" s="12">
        <v>720.7482709078555</v>
      </c>
      <c r="I789" s="12">
        <v>-0.69984179203615593</v>
      </c>
      <c r="J789" s="12">
        <v>-0.69984179203615593</v>
      </c>
      <c r="K789" s="116"/>
    </row>
    <row r="790" spans="1:11" x14ac:dyDescent="0.25">
      <c r="A790" s="150"/>
      <c r="B790" s="152"/>
      <c r="C790" s="118" t="s">
        <v>167</v>
      </c>
      <c r="D790" s="11">
        <v>944.83003230218901</v>
      </c>
      <c r="E790" s="12">
        <v>763.74754245444205</v>
      </c>
      <c r="F790" s="12">
        <v>186.16366079799809</v>
      </c>
      <c r="G790" s="18">
        <f t="shared" si="12"/>
        <v>0.19703402139365589</v>
      </c>
      <c r="H790" s="12">
        <v>10.240232486350424</v>
      </c>
      <c r="I790" s="12"/>
      <c r="J790" s="12"/>
      <c r="K790" s="116"/>
    </row>
    <row r="791" spans="1:11" x14ac:dyDescent="0.25">
      <c r="A791" s="150"/>
      <c r="B791" s="152"/>
      <c r="C791" s="118" t="s">
        <v>92</v>
      </c>
      <c r="D791" s="11">
        <v>1101.8676868636378</v>
      </c>
      <c r="E791" s="12">
        <v>1055.8166770558801</v>
      </c>
      <c r="F791" s="12">
        <v>532.04143172152601</v>
      </c>
      <c r="G791" s="18">
        <f t="shared" si="12"/>
        <v>0.48285419208174774</v>
      </c>
      <c r="H791" s="12">
        <v>161.86138483077062</v>
      </c>
      <c r="I791" s="12">
        <v>0</v>
      </c>
      <c r="J791" s="12">
        <v>0</v>
      </c>
      <c r="K791" s="116"/>
    </row>
    <row r="792" spans="1:11" x14ac:dyDescent="0.25">
      <c r="A792" s="150"/>
      <c r="B792" s="152"/>
      <c r="C792" s="118" t="s">
        <v>93</v>
      </c>
      <c r="D792" s="11">
        <v>6687.197288239051</v>
      </c>
      <c r="E792" s="12">
        <v>5870.1401201197159</v>
      </c>
      <c r="F792" s="12">
        <v>4144.6970097196627</v>
      </c>
      <c r="G792" s="18">
        <f t="shared" si="12"/>
        <v>0.61979583240486258</v>
      </c>
      <c r="H792" s="12">
        <v>754.27012383648128</v>
      </c>
      <c r="I792" s="12">
        <v>0</v>
      </c>
      <c r="J792" s="12">
        <v>0</v>
      </c>
      <c r="K792" s="116"/>
    </row>
    <row r="793" spans="1:11" x14ac:dyDescent="0.25">
      <c r="A793" s="150"/>
      <c r="B793" s="152"/>
      <c r="C793" s="118" t="s">
        <v>94</v>
      </c>
      <c r="D793" s="11">
        <v>3019.7858878811521</v>
      </c>
      <c r="E793" s="12">
        <v>2583.5045611975916</v>
      </c>
      <c r="F793" s="12">
        <v>517.47545301591128</v>
      </c>
      <c r="G793" s="18">
        <f t="shared" si="12"/>
        <v>0.17136163695996359</v>
      </c>
      <c r="H793" s="12">
        <v>106.3639912278844</v>
      </c>
      <c r="I793" s="12">
        <v>0</v>
      </c>
      <c r="J793" s="12">
        <v>0</v>
      </c>
      <c r="K793" s="116"/>
    </row>
    <row r="794" spans="1:11" x14ac:dyDescent="0.25">
      <c r="A794" s="150"/>
      <c r="B794" s="152"/>
      <c r="C794" s="118" t="s">
        <v>95</v>
      </c>
      <c r="D794" s="11">
        <v>264.69222404491995</v>
      </c>
      <c r="E794" s="12">
        <v>252.17804428510365</v>
      </c>
      <c r="F794" s="12">
        <v>697.57612209735453</v>
      </c>
      <c r="G794" s="18">
        <f t="shared" si="12"/>
        <v>2.6354235550908038</v>
      </c>
      <c r="H794" s="12">
        <v>689.56642057864883</v>
      </c>
      <c r="I794" s="12">
        <v>0</v>
      </c>
      <c r="J794" s="12">
        <v>18.46153846153846</v>
      </c>
      <c r="K794" s="116"/>
    </row>
    <row r="795" spans="1:11" x14ac:dyDescent="0.25">
      <c r="A795" s="150"/>
      <c r="B795" s="152"/>
      <c r="C795" s="118" t="s">
        <v>96</v>
      </c>
      <c r="D795" s="11">
        <v>2097.2185923786142</v>
      </c>
      <c r="E795" s="12">
        <v>2008.1166082889231</v>
      </c>
      <c r="F795" s="12">
        <v>1694.4152878737771</v>
      </c>
      <c r="G795" s="18">
        <f t="shared" si="12"/>
        <v>0.80793451575880437</v>
      </c>
      <c r="H795" s="12">
        <v>942.21073002884384</v>
      </c>
      <c r="I795" s="12">
        <v>3.0122098138461104</v>
      </c>
      <c r="J795" s="12">
        <v>1.4867860850325512</v>
      </c>
      <c r="K795" s="116"/>
    </row>
    <row r="796" spans="1:11" x14ac:dyDescent="0.25">
      <c r="A796" s="150"/>
      <c r="B796" s="152"/>
      <c r="C796" s="118" t="s">
        <v>97</v>
      </c>
      <c r="D796" s="11">
        <v>7457.888420318096</v>
      </c>
      <c r="E796" s="12">
        <v>7045.1168221345142</v>
      </c>
      <c r="F796" s="12">
        <v>2804.4254549683246</v>
      </c>
      <c r="G796" s="18">
        <f t="shared" si="12"/>
        <v>0.37603478316033984</v>
      </c>
      <c r="H796" s="12">
        <v>700.06567728408538</v>
      </c>
      <c r="I796" s="12">
        <v>0</v>
      </c>
      <c r="J796" s="12">
        <v>1.086388107512037</v>
      </c>
      <c r="K796" s="116"/>
    </row>
    <row r="797" spans="1:11" x14ac:dyDescent="0.25">
      <c r="A797" s="150"/>
      <c r="B797" s="152"/>
      <c r="C797" s="118" t="s">
        <v>168</v>
      </c>
      <c r="D797" s="11">
        <v>3670.7670535690067</v>
      </c>
      <c r="E797" s="12">
        <v>2765.4454406035293</v>
      </c>
      <c r="F797" s="12">
        <v>1650.2548490860584</v>
      </c>
      <c r="G797" s="18">
        <f t="shared" si="12"/>
        <v>0.44956675948193214</v>
      </c>
      <c r="H797" s="12">
        <v>479.98132117645594</v>
      </c>
      <c r="I797" s="12"/>
      <c r="J797" s="12"/>
      <c r="K797" s="116"/>
    </row>
    <row r="798" spans="1:11" x14ac:dyDescent="0.25">
      <c r="A798" s="150"/>
      <c r="B798" s="152"/>
      <c r="C798" s="118" t="s">
        <v>169</v>
      </c>
      <c r="D798" s="11">
        <v>249.8554430377782</v>
      </c>
      <c r="E798" s="12">
        <v>138.12834129405314</v>
      </c>
      <c r="F798" s="12">
        <v>78.682818263774067</v>
      </c>
      <c r="G798" s="18">
        <f t="shared" si="12"/>
        <v>0.31491336473257142</v>
      </c>
      <c r="H798" s="12">
        <v>0.34570842837442312</v>
      </c>
      <c r="I798" s="12"/>
      <c r="J798" s="12"/>
      <c r="K798" s="116"/>
    </row>
    <row r="799" spans="1:11" x14ac:dyDescent="0.25">
      <c r="A799" s="150"/>
      <c r="B799" s="152"/>
      <c r="C799" s="118" t="s">
        <v>98</v>
      </c>
      <c r="D799" s="11">
        <v>220.25272623506729</v>
      </c>
      <c r="E799" s="12">
        <v>218.90643845115508</v>
      </c>
      <c r="F799" s="12">
        <v>66.632875400526103</v>
      </c>
      <c r="G799" s="18">
        <f t="shared" si="12"/>
        <v>0.3025291742786938</v>
      </c>
      <c r="H799" s="12">
        <v>8.2437610534890293</v>
      </c>
      <c r="I799" s="12"/>
      <c r="J799" s="12"/>
      <c r="K799" s="116"/>
    </row>
    <row r="800" spans="1:11" x14ac:dyDescent="0.25">
      <c r="A800" s="150"/>
      <c r="B800" s="152"/>
      <c r="C800" s="118" t="s">
        <v>151</v>
      </c>
      <c r="D800" s="11">
        <v>31576.353612993509</v>
      </c>
      <c r="E800" s="12">
        <v>27770.723223198831</v>
      </c>
      <c r="F800" s="12">
        <v>15162.536243924465</v>
      </c>
      <c r="G800" s="18">
        <f t="shared" si="12"/>
        <v>0.4801864214519424</v>
      </c>
      <c r="H800" s="12">
        <v>4573.897621839239</v>
      </c>
      <c r="I800" s="12">
        <v>2.3123680218099545</v>
      </c>
      <c r="J800" s="12">
        <v>20.334870862046891</v>
      </c>
      <c r="K800" s="116"/>
    </row>
    <row r="801" spans="1:11" x14ac:dyDescent="0.25">
      <c r="A801" s="150"/>
      <c r="B801" s="152" t="s">
        <v>47</v>
      </c>
      <c r="C801" s="118" t="s">
        <v>170</v>
      </c>
      <c r="D801" s="11">
        <v>191.2614575093867</v>
      </c>
      <c r="E801" s="12">
        <v>170.86966091658832</v>
      </c>
      <c r="F801" s="12">
        <v>71.541756968935118</v>
      </c>
      <c r="G801" s="18">
        <f t="shared" si="12"/>
        <v>0.37405213732319281</v>
      </c>
      <c r="H801" s="12">
        <v>13.155155817946074</v>
      </c>
      <c r="I801" s="12"/>
      <c r="J801" s="12"/>
      <c r="K801" s="116"/>
    </row>
    <row r="802" spans="1:11" x14ac:dyDescent="0.25">
      <c r="A802" s="150"/>
      <c r="B802" s="152"/>
      <c r="C802" s="118" t="s">
        <v>99</v>
      </c>
      <c r="D802" s="11">
        <v>3392.5754455138685</v>
      </c>
      <c r="E802" s="12">
        <v>3233.1376362261844</v>
      </c>
      <c r="F802" s="12">
        <v>1616.9083240951784</v>
      </c>
      <c r="G802" s="18">
        <f t="shared" si="12"/>
        <v>0.47660202405617175</v>
      </c>
      <c r="H802" s="12">
        <v>628.22930713196706</v>
      </c>
      <c r="I802" s="12">
        <v>5.1811519001560233</v>
      </c>
      <c r="J802" s="12"/>
      <c r="K802" s="116"/>
    </row>
    <row r="803" spans="1:11" x14ac:dyDescent="0.25">
      <c r="A803" s="150"/>
      <c r="B803" s="152"/>
      <c r="C803" s="118" t="s">
        <v>171</v>
      </c>
      <c r="D803" s="11">
        <v>368.99787122750041</v>
      </c>
      <c r="E803" s="12">
        <v>295.83365830719691</v>
      </c>
      <c r="F803" s="12">
        <v>135.07594979903121</v>
      </c>
      <c r="G803" s="18">
        <f t="shared" si="12"/>
        <v>0.36606159637097757</v>
      </c>
      <c r="H803" s="12">
        <v>44.05685121880834</v>
      </c>
      <c r="I803" s="12"/>
      <c r="J803" s="12"/>
      <c r="K803" s="116"/>
    </row>
    <row r="804" spans="1:11" x14ac:dyDescent="0.25">
      <c r="A804" s="150"/>
      <c r="B804" s="152"/>
      <c r="C804" s="118" t="s">
        <v>100</v>
      </c>
      <c r="D804" s="11">
        <v>87.746577310894821</v>
      </c>
      <c r="E804" s="12">
        <v>33.342779037794642</v>
      </c>
      <c r="F804" s="12">
        <v>8.3422580084755165</v>
      </c>
      <c r="G804" s="18">
        <f t="shared" si="12"/>
        <v>9.5072175623649335E-2</v>
      </c>
      <c r="H804" s="12">
        <v>0.32049015071777481</v>
      </c>
      <c r="I804" s="12"/>
      <c r="J804" s="12"/>
      <c r="K804" s="116"/>
    </row>
    <row r="805" spans="1:11" x14ac:dyDescent="0.25">
      <c r="A805" s="150"/>
      <c r="B805" s="152"/>
      <c r="C805" s="118" t="s">
        <v>101</v>
      </c>
      <c r="D805" s="11">
        <v>364.65690304442296</v>
      </c>
      <c r="E805" s="12">
        <v>266.86084706939613</v>
      </c>
      <c r="F805" s="12">
        <v>168.11359339674581</v>
      </c>
      <c r="G805" s="18">
        <f t="shared" si="12"/>
        <v>0.46101854097155542</v>
      </c>
      <c r="H805" s="12">
        <v>35.52714780611683</v>
      </c>
      <c r="I805" s="12">
        <v>0.34188291891560346</v>
      </c>
      <c r="J805" s="12"/>
      <c r="K805" s="116"/>
    </row>
    <row r="806" spans="1:11" x14ac:dyDescent="0.25">
      <c r="A806" s="150"/>
      <c r="B806" s="152"/>
      <c r="C806" s="118" t="s">
        <v>172</v>
      </c>
      <c r="D806" s="11">
        <v>2281.9589045493108</v>
      </c>
      <c r="E806" s="12">
        <v>1733.1593735536162</v>
      </c>
      <c r="F806" s="12">
        <v>565.59704841485075</v>
      </c>
      <c r="G806" s="18">
        <f t="shared" si="12"/>
        <v>0.24785593083524735</v>
      </c>
      <c r="H806" s="12">
        <v>126.29432020152932</v>
      </c>
      <c r="I806" s="12"/>
      <c r="J806" s="12"/>
      <c r="K806" s="116"/>
    </row>
    <row r="807" spans="1:11" x14ac:dyDescent="0.25">
      <c r="A807" s="150"/>
      <c r="B807" s="152"/>
      <c r="C807" s="118" t="s">
        <v>102</v>
      </c>
      <c r="D807" s="11">
        <v>519.49500840277392</v>
      </c>
      <c r="E807" s="12">
        <v>416.39671121216224</v>
      </c>
      <c r="F807" s="12">
        <v>189.25338124633743</v>
      </c>
      <c r="G807" s="18">
        <f t="shared" si="12"/>
        <v>0.36430259807156001</v>
      </c>
      <c r="H807" s="12">
        <v>31.81966821831988</v>
      </c>
      <c r="I807" s="12"/>
      <c r="J807" s="12"/>
      <c r="K807" s="116"/>
    </row>
    <row r="808" spans="1:11" x14ac:dyDescent="0.25">
      <c r="A808" s="150"/>
      <c r="B808" s="152"/>
      <c r="C808" s="118" t="s">
        <v>151</v>
      </c>
      <c r="D808" s="11">
        <v>7206.6921675581589</v>
      </c>
      <c r="E808" s="12">
        <v>6149.60066632294</v>
      </c>
      <c r="F808" s="12">
        <v>2754.8323119295551</v>
      </c>
      <c r="G808" s="18">
        <f t="shared" si="12"/>
        <v>0.38226030027073765</v>
      </c>
      <c r="H808" s="12">
        <v>879.40294054540527</v>
      </c>
      <c r="I808" s="12">
        <v>5.5230348190716265</v>
      </c>
      <c r="J808" s="12"/>
      <c r="K808" s="116"/>
    </row>
    <row r="809" spans="1:11" x14ac:dyDescent="0.25">
      <c r="A809" s="150"/>
      <c r="B809" s="152" t="s">
        <v>151</v>
      </c>
      <c r="C809" s="118" t="s">
        <v>51</v>
      </c>
      <c r="D809" s="11">
        <v>7821.3675888152757</v>
      </c>
      <c r="E809" s="12">
        <v>7479.925518581932</v>
      </c>
      <c r="F809" s="12">
        <v>4471.1613299180808</v>
      </c>
      <c r="G809" s="18">
        <f t="shared" si="12"/>
        <v>0.57165978700603948</v>
      </c>
      <c r="H809" s="12">
        <v>2266.2111690963693</v>
      </c>
      <c r="I809" s="12">
        <v>1.2131091215326797</v>
      </c>
      <c r="J809" s="12">
        <v>-0.35831944989589204</v>
      </c>
      <c r="K809" s="116"/>
    </row>
    <row r="810" spans="1:11" x14ac:dyDescent="0.25">
      <c r="A810" s="150"/>
      <c r="B810" s="152"/>
      <c r="C810" s="118" t="s">
        <v>52</v>
      </c>
      <c r="D810" s="11">
        <v>487.88883186935476</v>
      </c>
      <c r="E810" s="12">
        <v>475.47404057104728</v>
      </c>
      <c r="F810" s="12">
        <v>347.19728380052902</v>
      </c>
      <c r="G810" s="18">
        <f t="shared" si="12"/>
        <v>0.71163195613688557</v>
      </c>
      <c r="H810" s="12">
        <v>181.50295316840459</v>
      </c>
      <c r="I810" s="12"/>
      <c r="J810" s="12"/>
      <c r="K810" s="116"/>
    </row>
    <row r="811" spans="1:11" ht="24" x14ac:dyDescent="0.25">
      <c r="A811" s="150"/>
      <c r="B811" s="152"/>
      <c r="C811" s="118" t="s">
        <v>53</v>
      </c>
      <c r="D811" s="11">
        <v>14166.69949267025</v>
      </c>
      <c r="E811" s="12">
        <v>13262.254704012323</v>
      </c>
      <c r="F811" s="12">
        <v>10482.504160315415</v>
      </c>
      <c r="G811" s="18">
        <f t="shared" si="12"/>
        <v>0.73993975560355385</v>
      </c>
      <c r="H811" s="12">
        <v>6982.3668930926824</v>
      </c>
      <c r="I811" s="12">
        <v>-0.10402242308869369</v>
      </c>
      <c r="J811" s="12">
        <v>-1.2185483847532639</v>
      </c>
      <c r="K811" s="116"/>
    </row>
    <row r="812" spans="1:11" x14ac:dyDescent="0.25">
      <c r="A812" s="150"/>
      <c r="B812" s="152"/>
      <c r="C812" s="118" t="s">
        <v>54</v>
      </c>
      <c r="D812" s="11">
        <v>2922.1237504912633</v>
      </c>
      <c r="E812" s="12">
        <v>2879.91363846082</v>
      </c>
      <c r="F812" s="12">
        <v>2079.4532839202907</v>
      </c>
      <c r="G812" s="18">
        <f t="shared" si="12"/>
        <v>0.7116239630750395</v>
      </c>
      <c r="H812" s="12">
        <v>898.80334672631579</v>
      </c>
      <c r="I812" s="12">
        <v>21.05263157894737</v>
      </c>
      <c r="J812" s="12">
        <v>0</v>
      </c>
      <c r="K812" s="116"/>
    </row>
    <row r="813" spans="1:11" x14ac:dyDescent="0.25">
      <c r="A813" s="150"/>
      <c r="B813" s="152"/>
      <c r="C813" s="118" t="s">
        <v>55</v>
      </c>
      <c r="D813" s="11">
        <v>2736.7834789279982</v>
      </c>
      <c r="E813" s="12">
        <v>2594.5028351496298</v>
      </c>
      <c r="F813" s="12">
        <v>1267.7371831287453</v>
      </c>
      <c r="G813" s="18">
        <f t="shared" si="12"/>
        <v>0.46322158581040529</v>
      </c>
      <c r="H813" s="12">
        <v>237.22488533150545</v>
      </c>
      <c r="I813" s="12">
        <v>-0.27061419833536154</v>
      </c>
      <c r="J813" s="12">
        <v>-0.27061419833536154</v>
      </c>
      <c r="K813" s="116"/>
    </row>
    <row r="814" spans="1:11" x14ac:dyDescent="0.25">
      <c r="A814" s="150"/>
      <c r="B814" s="152"/>
      <c r="C814" s="118" t="s">
        <v>56</v>
      </c>
      <c r="D814" s="11">
        <v>2884.7680087615613</v>
      </c>
      <c r="E814" s="12">
        <v>2808.2668244302863</v>
      </c>
      <c r="F814" s="12">
        <v>2113.720770569289</v>
      </c>
      <c r="G814" s="18">
        <f t="shared" si="12"/>
        <v>0.73271776591723747</v>
      </c>
      <c r="H814" s="12">
        <v>1260.7198640081342</v>
      </c>
      <c r="I814" s="12">
        <v>0</v>
      </c>
      <c r="J814" s="12">
        <v>0</v>
      </c>
      <c r="K814" s="116"/>
    </row>
    <row r="815" spans="1:11" ht="24" x14ac:dyDescent="0.25">
      <c r="A815" s="150"/>
      <c r="B815" s="152"/>
      <c r="C815" s="118" t="s">
        <v>152</v>
      </c>
      <c r="D815" s="11">
        <v>191.0664618451697</v>
      </c>
      <c r="E815" s="12">
        <v>168.60612677240812</v>
      </c>
      <c r="F815" s="12">
        <v>125.30151590993913</v>
      </c>
      <c r="G815" s="18">
        <f t="shared" si="12"/>
        <v>0.65580068160511051</v>
      </c>
      <c r="H815" s="12">
        <v>49.2678448447558</v>
      </c>
      <c r="I815" s="12"/>
      <c r="J815" s="12"/>
      <c r="K815" s="116"/>
    </row>
    <row r="816" spans="1:11" x14ac:dyDescent="0.25">
      <c r="A816" s="150"/>
      <c r="B816" s="152"/>
      <c r="C816" s="118" t="s">
        <v>57</v>
      </c>
      <c r="D816" s="11">
        <v>431.22704057607569</v>
      </c>
      <c r="E816" s="12">
        <v>419.28206083308578</v>
      </c>
      <c r="F816" s="12">
        <v>286.07075269097652</v>
      </c>
      <c r="G816" s="18">
        <f t="shared" si="12"/>
        <v>0.66338778827230993</v>
      </c>
      <c r="H816" s="12">
        <v>155.23388004668973</v>
      </c>
      <c r="I816" s="12">
        <v>0</v>
      </c>
      <c r="J816" s="12">
        <v>0</v>
      </c>
      <c r="K816" s="116"/>
    </row>
    <row r="817" spans="1:11" x14ac:dyDescent="0.25">
      <c r="A817" s="150"/>
      <c r="B817" s="152"/>
      <c r="C817" s="118" t="s">
        <v>58</v>
      </c>
      <c r="D817" s="11">
        <v>1015.7189880635902</v>
      </c>
      <c r="E817" s="12">
        <v>1006.0635720685253</v>
      </c>
      <c r="F817" s="12">
        <v>1238.6101109423298</v>
      </c>
      <c r="G817" s="18">
        <f t="shared" si="12"/>
        <v>1.2194417210843609</v>
      </c>
      <c r="H817" s="12">
        <v>688.40242266064604</v>
      </c>
      <c r="I817" s="12"/>
      <c r="J817" s="12">
        <v>0.18328925278767449</v>
      </c>
      <c r="K817" s="116"/>
    </row>
    <row r="818" spans="1:11" x14ac:dyDescent="0.25">
      <c r="A818" s="150"/>
      <c r="B818" s="152"/>
      <c r="C818" s="118" t="s">
        <v>59</v>
      </c>
      <c r="D818" s="11">
        <v>582.00383922873914</v>
      </c>
      <c r="E818" s="12">
        <v>581.17053969247115</v>
      </c>
      <c r="F818" s="12">
        <v>321.02575468609336</v>
      </c>
      <c r="G818" s="18">
        <f t="shared" si="12"/>
        <v>0.55158700518455483</v>
      </c>
      <c r="H818" s="12">
        <v>139.20744557527095</v>
      </c>
      <c r="I818" s="12"/>
      <c r="J818" s="12"/>
      <c r="K818" s="116"/>
    </row>
    <row r="819" spans="1:11" x14ac:dyDescent="0.25">
      <c r="A819" s="150"/>
      <c r="B819" s="152"/>
      <c r="C819" s="118" t="s">
        <v>60</v>
      </c>
      <c r="D819" s="11">
        <v>1013.7710662810833</v>
      </c>
      <c r="E819" s="12">
        <v>960.97008862728933</v>
      </c>
      <c r="F819" s="12">
        <v>1078.219638571848</v>
      </c>
      <c r="G819" s="18">
        <f t="shared" si="12"/>
        <v>1.0635731028773465</v>
      </c>
      <c r="H819" s="12">
        <v>449.40426439756288</v>
      </c>
      <c r="I819" s="12">
        <v>0</v>
      </c>
      <c r="J819" s="12">
        <v>0</v>
      </c>
      <c r="K819" s="116"/>
    </row>
    <row r="820" spans="1:11" x14ac:dyDescent="0.25">
      <c r="A820" s="150"/>
      <c r="B820" s="152"/>
      <c r="C820" s="118" t="s">
        <v>61</v>
      </c>
      <c r="D820" s="11">
        <v>2156.5601135078268</v>
      </c>
      <c r="E820" s="12">
        <v>2130.236328519813</v>
      </c>
      <c r="F820" s="12">
        <v>3056.0439819527287</v>
      </c>
      <c r="G820" s="18">
        <f t="shared" si="12"/>
        <v>1.4170919525084862</v>
      </c>
      <c r="H820" s="12">
        <v>1510.5973847412531</v>
      </c>
      <c r="I820" s="12"/>
      <c r="J820" s="12"/>
      <c r="K820" s="116"/>
    </row>
    <row r="821" spans="1:11" x14ac:dyDescent="0.25">
      <c r="A821" s="150"/>
      <c r="B821" s="152"/>
      <c r="C821" s="118" t="s">
        <v>62</v>
      </c>
      <c r="D821" s="11">
        <v>894.81156513689382</v>
      </c>
      <c r="E821" s="12">
        <v>894.81156513689382</v>
      </c>
      <c r="F821" s="12">
        <v>550.60123001206841</v>
      </c>
      <c r="G821" s="18">
        <f t="shared" si="12"/>
        <v>0.615326456948323</v>
      </c>
      <c r="H821" s="12">
        <v>225.75724508368992</v>
      </c>
      <c r="I821" s="12"/>
      <c r="J821" s="12"/>
      <c r="K821" s="116"/>
    </row>
    <row r="822" spans="1:11" x14ac:dyDescent="0.25">
      <c r="A822" s="150"/>
      <c r="B822" s="152"/>
      <c r="C822" s="118" t="s">
        <v>63</v>
      </c>
      <c r="D822" s="11">
        <v>3153.3596516874227</v>
      </c>
      <c r="E822" s="12">
        <v>3077.5851796585689</v>
      </c>
      <c r="F822" s="12">
        <v>1768.573241987272</v>
      </c>
      <c r="G822" s="18">
        <f t="shared" si="12"/>
        <v>0.56085364098601154</v>
      </c>
      <c r="H822" s="12">
        <v>1132.6391332606506</v>
      </c>
      <c r="I822" s="12">
        <v>0.29136365717101415</v>
      </c>
      <c r="J822" s="12">
        <v>0</v>
      </c>
      <c r="K822" s="116"/>
    </row>
    <row r="823" spans="1:11" x14ac:dyDescent="0.25">
      <c r="A823" s="150"/>
      <c r="B823" s="152"/>
      <c r="C823" s="118" t="s">
        <v>64</v>
      </c>
      <c r="D823" s="11">
        <v>561.02308118323992</v>
      </c>
      <c r="E823" s="12">
        <v>547.8644957387155</v>
      </c>
      <c r="F823" s="12">
        <v>361.27012416697005</v>
      </c>
      <c r="G823" s="18">
        <f t="shared" si="12"/>
        <v>0.64394877195609168</v>
      </c>
      <c r="H823" s="12">
        <v>181.04339604333111</v>
      </c>
      <c r="I823" s="12"/>
      <c r="J823" s="12"/>
      <c r="K823" s="116"/>
    </row>
    <row r="824" spans="1:11" x14ac:dyDescent="0.25">
      <c r="A824" s="150"/>
      <c r="B824" s="152"/>
      <c r="C824" s="118" t="s">
        <v>65</v>
      </c>
      <c r="D824" s="11">
        <v>408.10548736266645</v>
      </c>
      <c r="E824" s="12">
        <v>367.63302103530287</v>
      </c>
      <c r="F824" s="12">
        <v>188.06801562867949</v>
      </c>
      <c r="G824" s="18">
        <f t="shared" si="12"/>
        <v>0.46083187178895058</v>
      </c>
      <c r="H824" s="12">
        <v>74.545952296588609</v>
      </c>
      <c r="I824" s="12">
        <v>0</v>
      </c>
      <c r="J824" s="12">
        <v>0</v>
      </c>
      <c r="K824" s="116"/>
    </row>
    <row r="825" spans="1:11" x14ac:dyDescent="0.25">
      <c r="A825" s="150"/>
      <c r="B825" s="152"/>
      <c r="C825" s="118" t="s">
        <v>66</v>
      </c>
      <c r="D825" s="11">
        <v>5246.9627381795062</v>
      </c>
      <c r="E825" s="12">
        <v>5045.6965000945374</v>
      </c>
      <c r="F825" s="12">
        <v>2093.2745144393721</v>
      </c>
      <c r="G825" s="18">
        <f t="shared" si="12"/>
        <v>0.39894975796333892</v>
      </c>
      <c r="H825" s="12">
        <v>764.66580764871935</v>
      </c>
      <c r="I825" s="12"/>
      <c r="J825" s="12"/>
      <c r="K825" s="116"/>
    </row>
    <row r="826" spans="1:11" x14ac:dyDescent="0.25">
      <c r="A826" s="150"/>
      <c r="B826" s="152"/>
      <c r="C826" s="118" t="s">
        <v>67</v>
      </c>
      <c r="D826" s="11">
        <v>22250.696054688164</v>
      </c>
      <c r="E826" s="12">
        <v>21190.989817744106</v>
      </c>
      <c r="F826" s="12">
        <v>12321.015325279739</v>
      </c>
      <c r="G826" s="18">
        <f t="shared" si="12"/>
        <v>0.55373617503906059</v>
      </c>
      <c r="H826" s="12">
        <v>5239.98402524838</v>
      </c>
      <c r="I826" s="12">
        <v>1.7586196739900879</v>
      </c>
      <c r="J826" s="12">
        <v>3.7586196739900881</v>
      </c>
      <c r="K826" s="116"/>
    </row>
    <row r="827" spans="1:11" x14ac:dyDescent="0.25">
      <c r="A827" s="150"/>
      <c r="B827" s="152"/>
      <c r="C827" s="118" t="s">
        <v>68</v>
      </c>
      <c r="D827" s="11">
        <v>8322.2911060202769</v>
      </c>
      <c r="E827" s="12">
        <v>7896.5917042430792</v>
      </c>
      <c r="F827" s="12">
        <v>3921.9263117531132</v>
      </c>
      <c r="G827" s="18">
        <f t="shared" si="12"/>
        <v>0.47125560278899931</v>
      </c>
      <c r="H827" s="12">
        <v>1189.9376257405395</v>
      </c>
      <c r="I827" s="12">
        <v>0</v>
      </c>
      <c r="J827" s="12">
        <v>0</v>
      </c>
      <c r="K827" s="116"/>
    </row>
    <row r="828" spans="1:11" x14ac:dyDescent="0.25">
      <c r="A828" s="150"/>
      <c r="B828" s="152"/>
      <c r="C828" s="118" t="s">
        <v>69</v>
      </c>
      <c r="D828" s="11">
        <v>23176.428915566095</v>
      </c>
      <c r="E828" s="12">
        <v>22065.691321857514</v>
      </c>
      <c r="F828" s="12">
        <v>11107.92494522197</v>
      </c>
      <c r="G828" s="18">
        <f t="shared" si="12"/>
        <v>0.47927681118127313</v>
      </c>
      <c r="H828" s="12">
        <v>4309.2594347942631</v>
      </c>
      <c r="I828" s="12">
        <v>14.33533491424385</v>
      </c>
      <c r="J828" s="12">
        <v>14.33533491424385</v>
      </c>
      <c r="K828" s="116"/>
    </row>
    <row r="829" spans="1:11" x14ac:dyDescent="0.25">
      <c r="A829" s="150"/>
      <c r="B829" s="152"/>
      <c r="C829" s="118" t="s">
        <v>153</v>
      </c>
      <c r="D829" s="11">
        <v>1759.2303644994761</v>
      </c>
      <c r="E829" s="12">
        <v>1640.4790256311278</v>
      </c>
      <c r="F829" s="12">
        <v>936.05038255864929</v>
      </c>
      <c r="G829" s="18">
        <f t="shared" si="12"/>
        <v>0.53207948285099538</v>
      </c>
      <c r="H829" s="12">
        <v>171.10864663496372</v>
      </c>
      <c r="I829" s="12">
        <v>-0.2682601621695363</v>
      </c>
      <c r="J829" s="12">
        <v>-0.8124710423237953</v>
      </c>
      <c r="K829" s="116"/>
    </row>
    <row r="830" spans="1:11" x14ac:dyDescent="0.25">
      <c r="A830" s="150"/>
      <c r="B830" s="152"/>
      <c r="C830" s="118" t="s">
        <v>70</v>
      </c>
      <c r="D830" s="11">
        <v>4519.3059109440592</v>
      </c>
      <c r="E830" s="12">
        <v>4268.7747780789523</v>
      </c>
      <c r="F830" s="12">
        <v>2040.302642534539</v>
      </c>
      <c r="G830" s="18">
        <f t="shared" si="12"/>
        <v>0.45146371649542322</v>
      </c>
      <c r="H830" s="12">
        <v>891.51198700527709</v>
      </c>
      <c r="I830" s="12">
        <v>0</v>
      </c>
      <c r="J830" s="12">
        <v>0</v>
      </c>
      <c r="K830" s="116"/>
    </row>
    <row r="831" spans="1:11" x14ac:dyDescent="0.25">
      <c r="A831" s="150"/>
      <c r="B831" s="152"/>
      <c r="C831" s="118" t="s">
        <v>71</v>
      </c>
      <c r="D831" s="11">
        <v>14808.498319587268</v>
      </c>
      <c r="E831" s="12">
        <v>14326.582866353534</v>
      </c>
      <c r="F831" s="12">
        <v>5463.6956628089683</v>
      </c>
      <c r="G831" s="18">
        <f t="shared" si="12"/>
        <v>0.36895676691147766</v>
      </c>
      <c r="H831" s="12">
        <v>1841.7524041701793</v>
      </c>
      <c r="I831" s="12">
        <v>0</v>
      </c>
      <c r="J831" s="12">
        <v>0</v>
      </c>
      <c r="K831" s="116"/>
    </row>
    <row r="832" spans="1:11" x14ac:dyDescent="0.25">
      <c r="A832" s="150"/>
      <c r="B832" s="152"/>
      <c r="C832" s="118" t="s">
        <v>72</v>
      </c>
      <c r="D832" s="11">
        <v>2877.3477621395718</v>
      </c>
      <c r="E832" s="12">
        <v>2714.3942164115065</v>
      </c>
      <c r="F832" s="12">
        <v>2780.0780523203716</v>
      </c>
      <c r="G832" s="18">
        <f t="shared" si="12"/>
        <v>0.96619466332881809</v>
      </c>
      <c r="H832" s="12">
        <v>1338.7322395114641</v>
      </c>
      <c r="I832" s="12"/>
      <c r="J832" s="12"/>
      <c r="K832" s="116"/>
    </row>
    <row r="833" spans="1:11" x14ac:dyDescent="0.25">
      <c r="A833" s="150"/>
      <c r="B833" s="152"/>
      <c r="C833" s="118" t="s">
        <v>73</v>
      </c>
      <c r="D833" s="11">
        <v>4842.3411848958458</v>
      </c>
      <c r="E833" s="12">
        <v>4839.3767135114504</v>
      </c>
      <c r="F833" s="12">
        <v>3075.5249339698307</v>
      </c>
      <c r="G833" s="18">
        <f t="shared" si="12"/>
        <v>0.63513181259572526</v>
      </c>
      <c r="H833" s="12">
        <v>1770.6538824292422</v>
      </c>
      <c r="I833" s="12">
        <v>0</v>
      </c>
      <c r="J833" s="12">
        <v>0</v>
      </c>
      <c r="K833" s="116"/>
    </row>
    <row r="834" spans="1:11" x14ac:dyDescent="0.25">
      <c r="A834" s="150"/>
      <c r="B834" s="152"/>
      <c r="C834" s="118" t="s">
        <v>74</v>
      </c>
      <c r="D834" s="11">
        <v>4224.3500997786768</v>
      </c>
      <c r="E834" s="12">
        <v>4080.7166499386753</v>
      </c>
      <c r="F834" s="12">
        <v>3163.9694571642458</v>
      </c>
      <c r="G834" s="18">
        <f t="shared" si="12"/>
        <v>0.7489837211480207</v>
      </c>
      <c r="H834" s="12">
        <v>1594.430518614811</v>
      </c>
      <c r="I834" s="12">
        <v>0</v>
      </c>
      <c r="J834" s="12">
        <v>1.7374198559383995</v>
      </c>
      <c r="K834" s="116"/>
    </row>
    <row r="835" spans="1:11" x14ac:dyDescent="0.25">
      <c r="A835" s="150"/>
      <c r="B835" s="152"/>
      <c r="C835" s="118" t="s">
        <v>75</v>
      </c>
      <c r="D835" s="11">
        <v>1506.6932568708837</v>
      </c>
      <c r="E835" s="12">
        <v>1487.7031350611583</v>
      </c>
      <c r="F835" s="12">
        <v>1058.6990985272673</v>
      </c>
      <c r="G835" s="18">
        <f t="shared" ref="G835:G898" si="13">F835/D835</f>
        <v>0.70266399195678664</v>
      </c>
      <c r="H835" s="12">
        <v>523.01253214406381</v>
      </c>
      <c r="I835" s="12">
        <v>0</v>
      </c>
      <c r="J835" s="12">
        <v>0</v>
      </c>
      <c r="K835" s="116"/>
    </row>
    <row r="836" spans="1:11" x14ac:dyDescent="0.25">
      <c r="A836" s="150"/>
      <c r="B836" s="152"/>
      <c r="C836" s="118" t="s">
        <v>76</v>
      </c>
      <c r="D836" s="11">
        <v>3520.1087124851788</v>
      </c>
      <c r="E836" s="12">
        <v>3458.5966311782731</v>
      </c>
      <c r="F836" s="12">
        <v>2295.857848039378</v>
      </c>
      <c r="G836" s="18">
        <f t="shared" si="13"/>
        <v>0.65221220012222691</v>
      </c>
      <c r="H836" s="12">
        <v>1333.3084512144358</v>
      </c>
      <c r="I836" s="12"/>
      <c r="J836" s="12"/>
      <c r="K836" s="116"/>
    </row>
    <row r="837" spans="1:11" x14ac:dyDescent="0.25">
      <c r="A837" s="150"/>
      <c r="B837" s="152"/>
      <c r="C837" s="118" t="s">
        <v>77</v>
      </c>
      <c r="D837" s="11">
        <v>1776.4428696107998</v>
      </c>
      <c r="E837" s="12">
        <v>1750.8745645587023</v>
      </c>
      <c r="F837" s="12">
        <v>1251.9785700411946</v>
      </c>
      <c r="G837" s="18">
        <f t="shared" si="13"/>
        <v>0.70476714532085694</v>
      </c>
      <c r="H837" s="12">
        <v>521.88416456533184</v>
      </c>
      <c r="I837" s="12"/>
      <c r="J837" s="12">
        <v>0.36180954204775756</v>
      </c>
      <c r="K837" s="116"/>
    </row>
    <row r="838" spans="1:11" x14ac:dyDescent="0.25">
      <c r="A838" s="150"/>
      <c r="B838" s="152"/>
      <c r="C838" s="118" t="s">
        <v>78</v>
      </c>
      <c r="D838" s="11">
        <v>4076.3249990808936</v>
      </c>
      <c r="E838" s="12">
        <v>3897.6031117368848</v>
      </c>
      <c r="F838" s="12">
        <v>2331.7677606489901</v>
      </c>
      <c r="G838" s="18">
        <f t="shared" si="13"/>
        <v>0.57202695103426338</v>
      </c>
      <c r="H838" s="12">
        <v>1234.8084841393679</v>
      </c>
      <c r="I838" s="12">
        <v>0</v>
      </c>
      <c r="J838" s="12">
        <v>0</v>
      </c>
      <c r="K838" s="116"/>
    </row>
    <row r="839" spans="1:11" x14ac:dyDescent="0.25">
      <c r="A839" s="150"/>
      <c r="B839" s="152"/>
      <c r="C839" s="118" t="s">
        <v>79</v>
      </c>
      <c r="D839" s="11">
        <v>2760.7601141454729</v>
      </c>
      <c r="E839" s="12">
        <v>2711.6469580824796</v>
      </c>
      <c r="F839" s="12">
        <v>1345.3875238617761</v>
      </c>
      <c r="G839" s="18">
        <f t="shared" si="13"/>
        <v>0.4873250366695509</v>
      </c>
      <c r="H839" s="12">
        <v>492.54362937748897</v>
      </c>
      <c r="I839" s="12">
        <v>2.4384796544418657</v>
      </c>
      <c r="J839" s="12"/>
      <c r="K839" s="116"/>
    </row>
    <row r="840" spans="1:11" x14ac:dyDescent="0.25">
      <c r="A840" s="150"/>
      <c r="B840" s="152"/>
      <c r="C840" s="118" t="s">
        <v>80</v>
      </c>
      <c r="D840" s="11">
        <v>918.05977511736569</v>
      </c>
      <c r="E840" s="12">
        <v>854.24653703431022</v>
      </c>
      <c r="F840" s="12">
        <v>458.59304688840086</v>
      </c>
      <c r="G840" s="18">
        <f t="shared" si="13"/>
        <v>0.49952416968685276</v>
      </c>
      <c r="H840" s="12">
        <v>164.19549001939833</v>
      </c>
      <c r="I840" s="12"/>
      <c r="J840" s="12"/>
      <c r="K840" s="116"/>
    </row>
    <row r="841" spans="1:11" x14ac:dyDescent="0.25">
      <c r="A841" s="150"/>
      <c r="B841" s="152"/>
      <c r="C841" s="118" t="s">
        <v>154</v>
      </c>
      <c r="D841" s="11">
        <v>64.574621858208658</v>
      </c>
      <c r="E841" s="12">
        <v>59.18814356</v>
      </c>
      <c r="F841" s="12">
        <v>29.77806241115616</v>
      </c>
      <c r="G841" s="18">
        <f t="shared" si="13"/>
        <v>0.46114187825276137</v>
      </c>
      <c r="H841" s="12">
        <v>0.37312772231126351</v>
      </c>
      <c r="I841" s="12"/>
      <c r="J841" s="12"/>
      <c r="K841" s="116"/>
    </row>
    <row r="842" spans="1:11" x14ac:dyDescent="0.25">
      <c r="A842" s="150"/>
      <c r="B842" s="152"/>
      <c r="C842" s="118" t="s">
        <v>42</v>
      </c>
      <c r="D842" s="11">
        <v>3.2868684876945431</v>
      </c>
      <c r="E842" s="12">
        <v>2.8486193559999999</v>
      </c>
      <c r="F842" s="12">
        <v>2.450299589641324</v>
      </c>
      <c r="G842" s="18">
        <f t="shared" si="13"/>
        <v>0.7454814814814813</v>
      </c>
      <c r="H842" s="12">
        <v>0</v>
      </c>
      <c r="I842" s="12"/>
      <c r="J842" s="12"/>
      <c r="K842" s="116"/>
    </row>
    <row r="843" spans="1:11" x14ac:dyDescent="0.25">
      <c r="A843" s="150"/>
      <c r="B843" s="152"/>
      <c r="C843" s="118" t="s">
        <v>155</v>
      </c>
      <c r="D843" s="11">
        <v>2338.5652454996734</v>
      </c>
      <c r="E843" s="12">
        <v>2303.1531811180216</v>
      </c>
      <c r="F843" s="12">
        <v>1319.8813544677469</v>
      </c>
      <c r="G843" s="18">
        <f t="shared" si="13"/>
        <v>0.56439791748710955</v>
      </c>
      <c r="H843" s="12">
        <v>234.50265526467035</v>
      </c>
      <c r="I843" s="12"/>
      <c r="J843" s="12"/>
      <c r="K843" s="116"/>
    </row>
    <row r="844" spans="1:11" x14ac:dyDescent="0.25">
      <c r="A844" s="150"/>
      <c r="B844" s="152"/>
      <c r="C844" s="118" t="s">
        <v>156</v>
      </c>
      <c r="D844" s="11">
        <v>6159.6542474112921</v>
      </c>
      <c r="E844" s="12">
        <v>6136.8114422505278</v>
      </c>
      <c r="F844" s="12">
        <v>3580.176091896145</v>
      </c>
      <c r="G844" s="18">
        <f t="shared" si="13"/>
        <v>0.58123004118303878</v>
      </c>
      <c r="H844" s="12">
        <v>1658.8898618127764</v>
      </c>
      <c r="I844" s="12"/>
      <c r="J844" s="12"/>
      <c r="K844" s="116"/>
    </row>
    <row r="845" spans="1:11" x14ac:dyDescent="0.25">
      <c r="A845" s="150"/>
      <c r="B845" s="152"/>
      <c r="C845" s="118" t="s">
        <v>81</v>
      </c>
      <c r="D845" s="11">
        <v>1663.5162252300108</v>
      </c>
      <c r="E845" s="12">
        <v>1663.5162252300108</v>
      </c>
      <c r="F845" s="12">
        <v>928.38038437838907</v>
      </c>
      <c r="G845" s="18">
        <f t="shared" si="13"/>
        <v>0.55808315560614619</v>
      </c>
      <c r="H845" s="12">
        <v>428.46227940187657</v>
      </c>
      <c r="I845" s="12"/>
      <c r="J845" s="12"/>
      <c r="K845" s="116"/>
    </row>
    <row r="846" spans="1:11" x14ac:dyDescent="0.25">
      <c r="A846" s="150"/>
      <c r="B846" s="152"/>
      <c r="C846" s="118" t="s">
        <v>157</v>
      </c>
      <c r="D846" s="11">
        <v>1690.8685399321535</v>
      </c>
      <c r="E846" s="12">
        <v>1610.2095132184463</v>
      </c>
      <c r="F846" s="12">
        <v>865.45664753222923</v>
      </c>
      <c r="G846" s="18">
        <f t="shared" si="13"/>
        <v>0.51184147501316446</v>
      </c>
      <c r="H846" s="12">
        <v>325.83784136552538</v>
      </c>
      <c r="I846" s="12">
        <v>16.435465874799409</v>
      </c>
      <c r="J846" s="12">
        <v>15.532646370374893</v>
      </c>
      <c r="K846" s="116"/>
    </row>
    <row r="847" spans="1:11" x14ac:dyDescent="0.25">
      <c r="A847" s="150"/>
      <c r="B847" s="152"/>
      <c r="C847" s="118" t="s">
        <v>82</v>
      </c>
      <c r="D847" s="11">
        <v>4918.6619246742584</v>
      </c>
      <c r="E847" s="12">
        <v>4711.965971474543</v>
      </c>
      <c r="F847" s="12">
        <v>3617.4437277541879</v>
      </c>
      <c r="G847" s="18">
        <f t="shared" si="13"/>
        <v>0.73545280874203511</v>
      </c>
      <c r="H847" s="12">
        <v>1604.0598880815389</v>
      </c>
      <c r="I847" s="12">
        <v>16.325626948080693</v>
      </c>
      <c r="J847" s="12">
        <v>16.325626948080693</v>
      </c>
      <c r="K847" s="116"/>
    </row>
    <row r="848" spans="1:11" x14ac:dyDescent="0.25">
      <c r="A848" s="150"/>
      <c r="B848" s="152"/>
      <c r="C848" s="118" t="s">
        <v>83</v>
      </c>
      <c r="D848" s="11">
        <v>1305.1203859430373</v>
      </c>
      <c r="E848" s="12">
        <v>1273.6774136991764</v>
      </c>
      <c r="F848" s="12">
        <v>653.82166741459457</v>
      </c>
      <c r="G848" s="18">
        <f t="shared" si="13"/>
        <v>0.50096655791807621</v>
      </c>
      <c r="H848" s="12">
        <v>226.43940878812887</v>
      </c>
      <c r="I848" s="12">
        <v>0</v>
      </c>
      <c r="J848" s="12">
        <v>0</v>
      </c>
      <c r="K848" s="116"/>
    </row>
    <row r="849" spans="1:11" x14ac:dyDescent="0.25">
      <c r="A849" s="150"/>
      <c r="B849" s="152"/>
      <c r="C849" s="118" t="s">
        <v>158</v>
      </c>
      <c r="D849" s="11">
        <v>478.43316786067771</v>
      </c>
      <c r="E849" s="12">
        <v>478.43316786067771</v>
      </c>
      <c r="F849" s="12">
        <v>233.62027659172739</v>
      </c>
      <c r="G849" s="18">
        <f t="shared" si="13"/>
        <v>0.48830284412839636</v>
      </c>
      <c r="H849" s="12">
        <v>74.092712153414155</v>
      </c>
      <c r="I849" s="12"/>
      <c r="J849" s="12"/>
      <c r="K849" s="116"/>
    </row>
    <row r="850" spans="1:11" x14ac:dyDescent="0.25">
      <c r="A850" s="150"/>
      <c r="B850" s="152"/>
      <c r="C850" s="118" t="s">
        <v>159</v>
      </c>
      <c r="D850" s="11">
        <v>1618.3796567949607</v>
      </c>
      <c r="E850" s="12">
        <v>1581.4700398289106</v>
      </c>
      <c r="F850" s="12">
        <v>688.66300474742297</v>
      </c>
      <c r="G850" s="18">
        <f t="shared" si="13"/>
        <v>0.42552623660090444</v>
      </c>
      <c r="H850" s="12">
        <v>343.16796438189238</v>
      </c>
      <c r="I850" s="12"/>
      <c r="J850" s="12"/>
      <c r="K850" s="116"/>
    </row>
    <row r="851" spans="1:11" x14ac:dyDescent="0.25">
      <c r="A851" s="150"/>
      <c r="B851" s="152"/>
      <c r="C851" s="118" t="s">
        <v>84</v>
      </c>
      <c r="D851" s="11">
        <v>5323.5542335898554</v>
      </c>
      <c r="E851" s="12">
        <v>5268.4300378235012</v>
      </c>
      <c r="F851" s="12">
        <v>3721.6121632818672</v>
      </c>
      <c r="G851" s="18">
        <f t="shared" si="13"/>
        <v>0.69908410809450072</v>
      </c>
      <c r="H851" s="12">
        <v>1471.5016013362858</v>
      </c>
      <c r="I851" s="12">
        <v>0</v>
      </c>
      <c r="J851" s="12">
        <v>0</v>
      </c>
      <c r="K851" s="116"/>
    </row>
    <row r="852" spans="1:11" x14ac:dyDescent="0.25">
      <c r="A852" s="150"/>
      <c r="B852" s="152"/>
      <c r="C852" s="118" t="s">
        <v>85</v>
      </c>
      <c r="D852" s="11">
        <v>5967.9082881726936</v>
      </c>
      <c r="E852" s="12">
        <v>5826.4308941384679</v>
      </c>
      <c r="F852" s="12">
        <v>3406.9371828015892</v>
      </c>
      <c r="G852" s="18">
        <f t="shared" si="13"/>
        <v>0.57087626322165808</v>
      </c>
      <c r="H852" s="12">
        <v>1201.1884734292312</v>
      </c>
      <c r="I852" s="12">
        <v>10.745170750419836</v>
      </c>
      <c r="J852" s="12">
        <v>22.286709383776618</v>
      </c>
      <c r="K852" s="116"/>
    </row>
    <row r="853" spans="1:11" x14ac:dyDescent="0.25">
      <c r="A853" s="150"/>
      <c r="B853" s="152"/>
      <c r="C853" s="118" t="s">
        <v>86</v>
      </c>
      <c r="D853" s="11">
        <v>5817.941842528754</v>
      </c>
      <c r="E853" s="12">
        <v>5696.09360729522</v>
      </c>
      <c r="F853" s="12">
        <v>2901.310975139269</v>
      </c>
      <c r="G853" s="18">
        <f t="shared" si="13"/>
        <v>0.49868339245519533</v>
      </c>
      <c r="H853" s="12">
        <v>1358.9980092732585</v>
      </c>
      <c r="I853" s="12">
        <v>0</v>
      </c>
      <c r="J853" s="12">
        <v>0</v>
      </c>
      <c r="K853" s="116"/>
    </row>
    <row r="854" spans="1:11" x14ac:dyDescent="0.25">
      <c r="A854" s="150"/>
      <c r="B854" s="152"/>
      <c r="C854" s="118" t="s">
        <v>87</v>
      </c>
      <c r="D854" s="11">
        <v>4056.5866141174138</v>
      </c>
      <c r="E854" s="12">
        <v>3971.6179835887842</v>
      </c>
      <c r="F854" s="12">
        <v>1626.1557669538088</v>
      </c>
      <c r="G854" s="18">
        <f t="shared" si="13"/>
        <v>0.40086800101705933</v>
      </c>
      <c r="H854" s="12">
        <v>705.62554074537934</v>
      </c>
      <c r="I854" s="12">
        <v>0</v>
      </c>
      <c r="J854" s="12">
        <v>0</v>
      </c>
      <c r="K854" s="116"/>
    </row>
    <row r="855" spans="1:11" x14ac:dyDescent="0.25">
      <c r="A855" s="150"/>
      <c r="B855" s="152"/>
      <c r="C855" s="118" t="s">
        <v>160</v>
      </c>
      <c r="D855" s="11">
        <v>966.43178959670183</v>
      </c>
      <c r="E855" s="12">
        <v>966.43178959670183</v>
      </c>
      <c r="F855" s="12">
        <v>474.9348748151545</v>
      </c>
      <c r="G855" s="18">
        <f t="shared" si="13"/>
        <v>0.49143134562383123</v>
      </c>
      <c r="H855" s="12">
        <v>135.74101878339599</v>
      </c>
      <c r="I855" s="12">
        <v>0.27806706365475359</v>
      </c>
      <c r="J855" s="12"/>
      <c r="K855" s="116"/>
    </row>
    <row r="856" spans="1:11" x14ac:dyDescent="0.25">
      <c r="A856" s="150"/>
      <c r="B856" s="152"/>
      <c r="C856" s="118" t="s">
        <v>88</v>
      </c>
      <c r="D856" s="11">
        <v>8396.7240361278782</v>
      </c>
      <c r="E856" s="12">
        <v>8381.9801541456618</v>
      </c>
      <c r="F856" s="12">
        <v>4354.3575379390586</v>
      </c>
      <c r="G856" s="18">
        <f t="shared" si="13"/>
        <v>0.51857814061816621</v>
      </c>
      <c r="H856" s="12">
        <v>2559.5849648306903</v>
      </c>
      <c r="I856" s="12">
        <v>13.105567550587534</v>
      </c>
      <c r="J856" s="12">
        <v>9.6240436190894734</v>
      </c>
      <c r="K856" s="116"/>
    </row>
    <row r="857" spans="1:11" x14ac:dyDescent="0.25">
      <c r="A857" s="150"/>
      <c r="B857" s="152"/>
      <c r="C857" s="118" t="s">
        <v>161</v>
      </c>
      <c r="D857" s="11">
        <v>105.31483771091291</v>
      </c>
      <c r="E857" s="12">
        <v>105.31483771091291</v>
      </c>
      <c r="F857" s="12">
        <v>60.57171060674051</v>
      </c>
      <c r="G857" s="18">
        <f t="shared" si="13"/>
        <v>0.57514887667594028</v>
      </c>
      <c r="H857" s="12">
        <v>22.486527738280451</v>
      </c>
      <c r="I857" s="12">
        <v>0.88581891910496435</v>
      </c>
      <c r="J857" s="12">
        <v>0.88581891910496435</v>
      </c>
      <c r="K857" s="116"/>
    </row>
    <row r="858" spans="1:11" x14ac:dyDescent="0.25">
      <c r="A858" s="150"/>
      <c r="B858" s="152"/>
      <c r="C858" s="118" t="s">
        <v>162</v>
      </c>
      <c r="D858" s="11">
        <v>32.959562419614954</v>
      </c>
      <c r="E858" s="12">
        <v>32.959562419614954</v>
      </c>
      <c r="F858" s="12">
        <v>19.141448983871495</v>
      </c>
      <c r="G858" s="18">
        <f t="shared" si="13"/>
        <v>0.58075555555555558</v>
      </c>
      <c r="H858" s="12">
        <v>12.224335484074969</v>
      </c>
      <c r="I858" s="12"/>
      <c r="J858" s="12"/>
      <c r="K858" s="116"/>
    </row>
    <row r="859" spans="1:11" x14ac:dyDescent="0.25">
      <c r="A859" s="150"/>
      <c r="B859" s="152"/>
      <c r="C859" s="118" t="s">
        <v>89</v>
      </c>
      <c r="D859" s="11">
        <v>2905.6810084363942</v>
      </c>
      <c r="E859" s="12">
        <v>2905.6810084363942</v>
      </c>
      <c r="F859" s="12">
        <v>2031.419672222243</v>
      </c>
      <c r="G859" s="18">
        <f t="shared" si="13"/>
        <v>0.69911998816256538</v>
      </c>
      <c r="H859" s="12">
        <v>1178.056613814193</v>
      </c>
      <c r="I859" s="12"/>
      <c r="J859" s="12"/>
      <c r="K859" s="116"/>
    </row>
    <row r="860" spans="1:11" x14ac:dyDescent="0.25">
      <c r="A860" s="150"/>
      <c r="B860" s="152"/>
      <c r="C860" s="118" t="s">
        <v>163</v>
      </c>
      <c r="D860" s="11">
        <v>501.92668698389895</v>
      </c>
      <c r="E860" s="12">
        <v>500.85816105547877</v>
      </c>
      <c r="F860" s="12">
        <v>651.8004902377952</v>
      </c>
      <c r="G860" s="18">
        <f t="shared" si="13"/>
        <v>1.2985970005988225</v>
      </c>
      <c r="H860" s="12">
        <v>291.47707081169199</v>
      </c>
      <c r="I860" s="12"/>
      <c r="J860" s="12"/>
      <c r="K860" s="116"/>
    </row>
    <row r="861" spans="1:11" x14ac:dyDescent="0.25">
      <c r="A861" s="150"/>
      <c r="B861" s="152"/>
      <c r="C861" s="118" t="s">
        <v>164</v>
      </c>
      <c r="D861" s="11">
        <v>4539.9550526329067</v>
      </c>
      <c r="E861" s="12">
        <v>4426.6004956391407</v>
      </c>
      <c r="F861" s="12">
        <v>6028.3186912448946</v>
      </c>
      <c r="G861" s="18">
        <f t="shared" si="13"/>
        <v>1.3278366462568445</v>
      </c>
      <c r="H861" s="12">
        <v>4245.7086913471248</v>
      </c>
      <c r="I861" s="12"/>
      <c r="J861" s="12"/>
      <c r="K861" s="116"/>
    </row>
    <row r="862" spans="1:11" x14ac:dyDescent="0.25">
      <c r="A862" s="150"/>
      <c r="B862" s="152"/>
      <c r="C862" s="118" t="s">
        <v>90</v>
      </c>
      <c r="D862" s="11">
        <v>1056.5204471516404</v>
      </c>
      <c r="E862" s="12">
        <v>1033.9561225993223</v>
      </c>
      <c r="F862" s="12">
        <v>1006.9150168748233</v>
      </c>
      <c r="G862" s="18">
        <f t="shared" si="13"/>
        <v>0.95304830075882352</v>
      </c>
      <c r="H862" s="12">
        <v>424.01175996097868</v>
      </c>
      <c r="I862" s="12">
        <v>0</v>
      </c>
      <c r="J862" s="12">
        <v>0</v>
      </c>
      <c r="K862" s="116"/>
    </row>
    <row r="863" spans="1:11" x14ac:dyDescent="0.25">
      <c r="A863" s="150"/>
      <c r="B863" s="152"/>
      <c r="C863" s="118" t="s">
        <v>165</v>
      </c>
      <c r="D863" s="11">
        <v>2204.5342458534128</v>
      </c>
      <c r="E863" s="12">
        <v>2161.3000105206643</v>
      </c>
      <c r="F863" s="12">
        <v>1713.8476103334453</v>
      </c>
      <c r="G863" s="18">
        <f t="shared" si="13"/>
        <v>0.77741936354905006</v>
      </c>
      <c r="H863" s="12">
        <v>894.31165329572548</v>
      </c>
      <c r="I863" s="12"/>
      <c r="J863" s="12"/>
      <c r="K863" s="116"/>
    </row>
    <row r="864" spans="1:11" x14ac:dyDescent="0.25">
      <c r="A864" s="150"/>
      <c r="B864" s="152"/>
      <c r="C864" s="118" t="s">
        <v>166</v>
      </c>
      <c r="D864" s="11">
        <v>518.86941595421797</v>
      </c>
      <c r="E864" s="12">
        <v>518.86941595421797</v>
      </c>
      <c r="F864" s="12">
        <v>375.39729637052926</v>
      </c>
      <c r="G864" s="18">
        <f t="shared" si="13"/>
        <v>0.72349089159583868</v>
      </c>
      <c r="H864" s="12">
        <v>108.56467947072771</v>
      </c>
      <c r="I864" s="12">
        <v>1.9578440407444737</v>
      </c>
      <c r="J864" s="12"/>
      <c r="K864" s="116"/>
    </row>
    <row r="865" spans="1:11" x14ac:dyDescent="0.25">
      <c r="A865" s="150"/>
      <c r="B865" s="152"/>
      <c r="C865" s="118" t="s">
        <v>91</v>
      </c>
      <c r="D865" s="11">
        <v>5861.9982581239938</v>
      </c>
      <c r="E865" s="12">
        <v>5069.62262731392</v>
      </c>
      <c r="F865" s="12">
        <v>2790.1712809795513</v>
      </c>
      <c r="G865" s="18">
        <f t="shared" si="13"/>
        <v>0.47597613614311879</v>
      </c>
      <c r="H865" s="12">
        <v>720.7482709078555</v>
      </c>
      <c r="I865" s="12">
        <v>-0.69984179203615593</v>
      </c>
      <c r="J865" s="12">
        <v>-0.69984179203615593</v>
      </c>
      <c r="K865" s="116"/>
    </row>
    <row r="866" spans="1:11" x14ac:dyDescent="0.25">
      <c r="A866" s="150"/>
      <c r="B866" s="152"/>
      <c r="C866" s="118" t="s">
        <v>167</v>
      </c>
      <c r="D866" s="11">
        <v>944.83003230218901</v>
      </c>
      <c r="E866" s="12">
        <v>763.74754245444205</v>
      </c>
      <c r="F866" s="12">
        <v>186.16366079799809</v>
      </c>
      <c r="G866" s="18">
        <f t="shared" si="13"/>
        <v>0.19703402139365589</v>
      </c>
      <c r="H866" s="12">
        <v>10.240232486350424</v>
      </c>
      <c r="I866" s="12"/>
      <c r="J866" s="12"/>
      <c r="K866" s="116"/>
    </row>
    <row r="867" spans="1:11" x14ac:dyDescent="0.25">
      <c r="A867" s="150"/>
      <c r="B867" s="152"/>
      <c r="C867" s="118" t="s">
        <v>92</v>
      </c>
      <c r="D867" s="11">
        <v>1101.8676868636378</v>
      </c>
      <c r="E867" s="12">
        <v>1055.8166770558801</v>
      </c>
      <c r="F867" s="12">
        <v>532.04143172152601</v>
      </c>
      <c r="G867" s="18">
        <f t="shared" si="13"/>
        <v>0.48285419208174774</v>
      </c>
      <c r="H867" s="12">
        <v>161.86138483077062</v>
      </c>
      <c r="I867" s="12">
        <v>0</v>
      </c>
      <c r="J867" s="12">
        <v>0</v>
      </c>
      <c r="K867" s="116"/>
    </row>
    <row r="868" spans="1:11" x14ac:dyDescent="0.25">
      <c r="A868" s="150"/>
      <c r="B868" s="152"/>
      <c r="C868" s="118" t="s">
        <v>93</v>
      </c>
      <c r="D868" s="11">
        <v>6687.197288239051</v>
      </c>
      <c r="E868" s="12">
        <v>5870.1401201197159</v>
      </c>
      <c r="F868" s="12">
        <v>4144.6970097196627</v>
      </c>
      <c r="G868" s="18">
        <f t="shared" si="13"/>
        <v>0.61979583240486258</v>
      </c>
      <c r="H868" s="12">
        <v>754.27012383648128</v>
      </c>
      <c r="I868" s="12">
        <v>0</v>
      </c>
      <c r="J868" s="12">
        <v>0</v>
      </c>
      <c r="K868" s="116"/>
    </row>
    <row r="869" spans="1:11" x14ac:dyDescent="0.25">
      <c r="A869" s="150"/>
      <c r="B869" s="152"/>
      <c r="C869" s="118" t="s">
        <v>94</v>
      </c>
      <c r="D869" s="11">
        <v>3019.7858878811521</v>
      </c>
      <c r="E869" s="12">
        <v>2583.5045611975916</v>
      </c>
      <c r="F869" s="12">
        <v>517.47545301591128</v>
      </c>
      <c r="G869" s="18">
        <f t="shared" si="13"/>
        <v>0.17136163695996359</v>
      </c>
      <c r="H869" s="12">
        <v>106.3639912278844</v>
      </c>
      <c r="I869" s="12">
        <v>0</v>
      </c>
      <c r="J869" s="12">
        <v>0</v>
      </c>
      <c r="K869" s="116"/>
    </row>
    <row r="870" spans="1:11" x14ac:dyDescent="0.25">
      <c r="A870" s="150"/>
      <c r="B870" s="152"/>
      <c r="C870" s="118" t="s">
        <v>95</v>
      </c>
      <c r="D870" s="11">
        <v>264.69222404491995</v>
      </c>
      <c r="E870" s="12">
        <v>252.17804428510365</v>
      </c>
      <c r="F870" s="12">
        <v>697.57612209735453</v>
      </c>
      <c r="G870" s="18">
        <f t="shared" si="13"/>
        <v>2.6354235550908038</v>
      </c>
      <c r="H870" s="12">
        <v>689.56642057864883</v>
      </c>
      <c r="I870" s="12">
        <v>0</v>
      </c>
      <c r="J870" s="12">
        <v>18.46153846153846</v>
      </c>
      <c r="K870" s="116"/>
    </row>
    <row r="871" spans="1:11" x14ac:dyDescent="0.25">
      <c r="A871" s="150"/>
      <c r="B871" s="152"/>
      <c r="C871" s="118" t="s">
        <v>96</v>
      </c>
      <c r="D871" s="11">
        <v>2097.2185923786142</v>
      </c>
      <c r="E871" s="12">
        <v>2008.1166082889231</v>
      </c>
      <c r="F871" s="12">
        <v>1694.4152878737771</v>
      </c>
      <c r="G871" s="18">
        <f t="shared" si="13"/>
        <v>0.80793451575880437</v>
      </c>
      <c r="H871" s="12">
        <v>942.21073002884384</v>
      </c>
      <c r="I871" s="12">
        <v>3.0122098138461104</v>
      </c>
      <c r="J871" s="12">
        <v>1.4867860850325512</v>
      </c>
      <c r="K871" s="116"/>
    </row>
    <row r="872" spans="1:11" x14ac:dyDescent="0.25">
      <c r="A872" s="150"/>
      <c r="B872" s="152"/>
      <c r="C872" s="118" t="s">
        <v>97</v>
      </c>
      <c r="D872" s="11">
        <v>7457.888420318096</v>
      </c>
      <c r="E872" s="12">
        <v>7045.1168221345142</v>
      </c>
      <c r="F872" s="12">
        <v>2804.4254549683246</v>
      </c>
      <c r="G872" s="18">
        <f t="shared" si="13"/>
        <v>0.37603478316033984</v>
      </c>
      <c r="H872" s="12">
        <v>700.06567728408538</v>
      </c>
      <c r="I872" s="12">
        <v>0</v>
      </c>
      <c r="J872" s="12">
        <v>1.086388107512037</v>
      </c>
      <c r="K872" s="116"/>
    </row>
    <row r="873" spans="1:11" x14ac:dyDescent="0.25">
      <c r="A873" s="150"/>
      <c r="B873" s="152"/>
      <c r="C873" s="118" t="s">
        <v>168</v>
      </c>
      <c r="D873" s="11">
        <v>3670.7670535690067</v>
      </c>
      <c r="E873" s="12">
        <v>2765.4454406035293</v>
      </c>
      <c r="F873" s="12">
        <v>1650.2548490860584</v>
      </c>
      <c r="G873" s="18">
        <f t="shared" si="13"/>
        <v>0.44956675948193214</v>
      </c>
      <c r="H873" s="12">
        <v>479.98132117645594</v>
      </c>
      <c r="I873" s="12"/>
      <c r="J873" s="12"/>
      <c r="K873" s="116"/>
    </row>
    <row r="874" spans="1:11" x14ac:dyDescent="0.25">
      <c r="A874" s="150"/>
      <c r="B874" s="152"/>
      <c r="C874" s="118" t="s">
        <v>169</v>
      </c>
      <c r="D874" s="11">
        <v>249.8554430377782</v>
      </c>
      <c r="E874" s="12">
        <v>138.12834129405314</v>
      </c>
      <c r="F874" s="12">
        <v>78.682818263774067</v>
      </c>
      <c r="G874" s="18">
        <f t="shared" si="13"/>
        <v>0.31491336473257142</v>
      </c>
      <c r="H874" s="12">
        <v>0.34570842837442312</v>
      </c>
      <c r="I874" s="12"/>
      <c r="J874" s="12"/>
      <c r="K874" s="116"/>
    </row>
    <row r="875" spans="1:11" x14ac:dyDescent="0.25">
      <c r="A875" s="150"/>
      <c r="B875" s="152"/>
      <c r="C875" s="118" t="s">
        <v>98</v>
      </c>
      <c r="D875" s="11">
        <v>220.25272623506729</v>
      </c>
      <c r="E875" s="12">
        <v>218.90643845115508</v>
      </c>
      <c r="F875" s="12">
        <v>66.632875400526103</v>
      </c>
      <c r="G875" s="18">
        <f t="shared" si="13"/>
        <v>0.3025291742786938</v>
      </c>
      <c r="H875" s="12">
        <v>8.2437610534890293</v>
      </c>
      <c r="I875" s="12"/>
      <c r="J875" s="12"/>
      <c r="K875" s="116"/>
    </row>
    <row r="876" spans="1:11" x14ac:dyDescent="0.25">
      <c r="A876" s="150"/>
      <c r="B876" s="152"/>
      <c r="C876" s="118" t="s">
        <v>170</v>
      </c>
      <c r="D876" s="11">
        <v>191.2614575093867</v>
      </c>
      <c r="E876" s="12">
        <v>170.86966091658832</v>
      </c>
      <c r="F876" s="12">
        <v>71.541756968935118</v>
      </c>
      <c r="G876" s="18">
        <f t="shared" si="13"/>
        <v>0.37405213732319281</v>
      </c>
      <c r="H876" s="12">
        <v>13.155155817946074</v>
      </c>
      <c r="I876" s="12"/>
      <c r="J876" s="12"/>
      <c r="K876" s="116"/>
    </row>
    <row r="877" spans="1:11" x14ac:dyDescent="0.25">
      <c r="A877" s="150"/>
      <c r="B877" s="152"/>
      <c r="C877" s="118" t="s">
        <v>99</v>
      </c>
      <c r="D877" s="11">
        <v>3392.5754455138685</v>
      </c>
      <c r="E877" s="12">
        <v>3233.1376362261844</v>
      </c>
      <c r="F877" s="12">
        <v>1616.9083240951784</v>
      </c>
      <c r="G877" s="18">
        <f t="shared" si="13"/>
        <v>0.47660202405617175</v>
      </c>
      <c r="H877" s="12">
        <v>628.22930713196706</v>
      </c>
      <c r="I877" s="12">
        <v>5.1811519001560233</v>
      </c>
      <c r="J877" s="12"/>
      <c r="K877" s="116"/>
    </row>
    <row r="878" spans="1:11" x14ac:dyDescent="0.25">
      <c r="A878" s="150"/>
      <c r="B878" s="152"/>
      <c r="C878" s="118" t="s">
        <v>171</v>
      </c>
      <c r="D878" s="11">
        <v>368.99787122750041</v>
      </c>
      <c r="E878" s="12">
        <v>295.83365830719691</v>
      </c>
      <c r="F878" s="12">
        <v>135.07594979903121</v>
      </c>
      <c r="G878" s="18">
        <f t="shared" si="13"/>
        <v>0.36606159637097757</v>
      </c>
      <c r="H878" s="12">
        <v>44.05685121880834</v>
      </c>
      <c r="I878" s="12"/>
      <c r="J878" s="12"/>
      <c r="K878" s="116"/>
    </row>
    <row r="879" spans="1:11" x14ac:dyDescent="0.25">
      <c r="A879" s="150"/>
      <c r="B879" s="152"/>
      <c r="C879" s="118" t="s">
        <v>100</v>
      </c>
      <c r="D879" s="11">
        <v>87.746577310894821</v>
      </c>
      <c r="E879" s="12">
        <v>33.342779037794642</v>
      </c>
      <c r="F879" s="12">
        <v>8.3422580084755165</v>
      </c>
      <c r="G879" s="18">
        <f t="shared" si="13"/>
        <v>9.5072175623649335E-2</v>
      </c>
      <c r="H879" s="12">
        <v>0.32049015071777481</v>
      </c>
      <c r="I879" s="12"/>
      <c r="J879" s="12"/>
      <c r="K879" s="116"/>
    </row>
    <row r="880" spans="1:11" x14ac:dyDescent="0.25">
      <c r="A880" s="150"/>
      <c r="B880" s="152"/>
      <c r="C880" s="118" t="s">
        <v>101</v>
      </c>
      <c r="D880" s="11">
        <v>364.65690304442296</v>
      </c>
      <c r="E880" s="12">
        <v>266.86084706939613</v>
      </c>
      <c r="F880" s="12">
        <v>168.11359339674581</v>
      </c>
      <c r="G880" s="18">
        <f t="shared" si="13"/>
        <v>0.46101854097155542</v>
      </c>
      <c r="H880" s="12">
        <v>35.52714780611683</v>
      </c>
      <c r="I880" s="12">
        <v>0.34188291891560346</v>
      </c>
      <c r="J880" s="12"/>
      <c r="K880" s="116"/>
    </row>
    <row r="881" spans="1:11" x14ac:dyDescent="0.25">
      <c r="A881" s="150"/>
      <c r="B881" s="152"/>
      <c r="C881" s="118" t="s">
        <v>172</v>
      </c>
      <c r="D881" s="11">
        <v>2281.9589045493108</v>
      </c>
      <c r="E881" s="12">
        <v>1733.1593735536162</v>
      </c>
      <c r="F881" s="12">
        <v>565.59704841485075</v>
      </c>
      <c r="G881" s="18">
        <f t="shared" si="13"/>
        <v>0.24785593083524735</v>
      </c>
      <c r="H881" s="12">
        <v>126.29432020152932</v>
      </c>
      <c r="I881" s="12"/>
      <c r="J881" s="12"/>
      <c r="K881" s="116"/>
    </row>
    <row r="882" spans="1:11" x14ac:dyDescent="0.25">
      <c r="A882" s="150"/>
      <c r="B882" s="152"/>
      <c r="C882" s="118" t="s">
        <v>102</v>
      </c>
      <c r="D882" s="11">
        <v>519.49500840277392</v>
      </c>
      <c r="E882" s="12">
        <v>416.39671121216224</v>
      </c>
      <c r="F882" s="12">
        <v>189.25338124633743</v>
      </c>
      <c r="G882" s="18">
        <f t="shared" si="13"/>
        <v>0.36430259807156001</v>
      </c>
      <c r="H882" s="12">
        <v>31.81966821831988</v>
      </c>
      <c r="I882" s="12"/>
      <c r="J882" s="12"/>
      <c r="K882" s="116"/>
    </row>
    <row r="883" spans="1:11" x14ac:dyDescent="0.25">
      <c r="A883" s="150"/>
      <c r="B883" s="152"/>
      <c r="C883" s="118" t="s">
        <v>151</v>
      </c>
      <c r="D883" s="11">
        <v>249432.13535553779</v>
      </c>
      <c r="E883" s="12">
        <v>237422.6467588474</v>
      </c>
      <c r="F883" s="12">
        <v>143591.36496470144</v>
      </c>
      <c r="G883" s="18">
        <f t="shared" si="13"/>
        <v>0.57567307740852203</v>
      </c>
      <c r="H883" s="12">
        <v>64773.324645309585</v>
      </c>
      <c r="I883" s="12">
        <v>108.01560580500652</v>
      </c>
      <c r="J883" s="12">
        <v>102.70623626617302</v>
      </c>
      <c r="K883" s="116"/>
    </row>
    <row r="884" spans="1:11" x14ac:dyDescent="0.25">
      <c r="A884" s="150" t="s">
        <v>123</v>
      </c>
      <c r="B884" s="152" t="s">
        <v>144</v>
      </c>
      <c r="C884" s="118" t="s">
        <v>51</v>
      </c>
      <c r="D884" s="11">
        <v>14655.900263956581</v>
      </c>
      <c r="E884" s="12">
        <v>14144.683670763006</v>
      </c>
      <c r="F884" s="12">
        <v>25327.285557022813</v>
      </c>
      <c r="G884" s="18">
        <f t="shared" si="13"/>
        <v>1.728128951539776</v>
      </c>
      <c r="H884" s="12">
        <v>24289.595961794923</v>
      </c>
      <c r="I884" s="12">
        <v>1096.3227955946188</v>
      </c>
      <c r="J884" s="12">
        <v>185.4902189149702</v>
      </c>
      <c r="K884" s="116"/>
    </row>
    <row r="885" spans="1:11" x14ac:dyDescent="0.25">
      <c r="A885" s="150"/>
      <c r="B885" s="152"/>
      <c r="C885" s="118" t="s">
        <v>52</v>
      </c>
      <c r="D885" s="11">
        <v>5088.4233347377076</v>
      </c>
      <c r="E885" s="12">
        <v>5029.3546960629019</v>
      </c>
      <c r="F885" s="12">
        <v>11162.634865401773</v>
      </c>
      <c r="G885" s="18">
        <f t="shared" si="13"/>
        <v>2.1937315610508596</v>
      </c>
      <c r="H885" s="12">
        <v>9441.7232450538959</v>
      </c>
      <c r="I885" s="12">
        <v>557.97731355381586</v>
      </c>
      <c r="J885" s="12">
        <v>117.79414912762178</v>
      </c>
      <c r="K885" s="116"/>
    </row>
    <row r="886" spans="1:11" ht="24" x14ac:dyDescent="0.25">
      <c r="A886" s="150"/>
      <c r="B886" s="152"/>
      <c r="C886" s="118" t="s">
        <v>53</v>
      </c>
      <c r="D886" s="11">
        <v>7921.7123001241744</v>
      </c>
      <c r="E886" s="12">
        <v>7655.4875239667472</v>
      </c>
      <c r="F886" s="12">
        <v>8324.2518669399942</v>
      </c>
      <c r="G886" s="18">
        <f t="shared" si="13"/>
        <v>1.0508147167638884</v>
      </c>
      <c r="H886" s="12">
        <v>7818.7399484355265</v>
      </c>
      <c r="I886" s="12">
        <v>153.66462875851178</v>
      </c>
      <c r="J886" s="12">
        <v>150.16957002850191</v>
      </c>
      <c r="K886" s="116"/>
    </row>
    <row r="887" spans="1:11" x14ac:dyDescent="0.25">
      <c r="A887" s="150"/>
      <c r="B887" s="152"/>
      <c r="C887" s="118" t="s">
        <v>54</v>
      </c>
      <c r="D887" s="11">
        <v>17753.425966861916</v>
      </c>
      <c r="E887" s="12">
        <v>17556.122887013607</v>
      </c>
      <c r="F887" s="12">
        <v>47635.143986728617</v>
      </c>
      <c r="G887" s="18">
        <f t="shared" si="13"/>
        <v>2.6831522026026491</v>
      </c>
      <c r="H887" s="12">
        <v>44944.729479944952</v>
      </c>
      <c r="I887" s="12">
        <v>4773.7191163276184</v>
      </c>
      <c r="J887" s="12">
        <v>622.43421052631584</v>
      </c>
      <c r="K887" s="116"/>
    </row>
    <row r="888" spans="1:11" x14ac:dyDescent="0.25">
      <c r="A888" s="150"/>
      <c r="B888" s="152"/>
      <c r="C888" s="118" t="s">
        <v>55</v>
      </c>
      <c r="D888" s="11">
        <v>3633.8566319912438</v>
      </c>
      <c r="E888" s="12">
        <v>3111.6893121144922</v>
      </c>
      <c r="F888" s="12">
        <v>2792.7123243813303</v>
      </c>
      <c r="G888" s="18">
        <f t="shared" si="13"/>
        <v>0.76852573098102883</v>
      </c>
      <c r="H888" s="12">
        <v>1995.864416160138</v>
      </c>
      <c r="I888" s="12">
        <v>108.42709308464987</v>
      </c>
      <c r="J888" s="12">
        <v>8.2970854884306462</v>
      </c>
      <c r="K888" s="116"/>
    </row>
    <row r="889" spans="1:11" x14ac:dyDescent="0.25">
      <c r="A889" s="150"/>
      <c r="B889" s="152"/>
      <c r="C889" s="118" t="s">
        <v>56</v>
      </c>
      <c r="D889" s="11">
        <v>1725.7396483687314</v>
      </c>
      <c r="E889" s="12">
        <v>1592.3379613540612</v>
      </c>
      <c r="F889" s="12">
        <v>1276.004088488447</v>
      </c>
      <c r="G889" s="18">
        <f t="shared" si="13"/>
        <v>0.73939547584399512</v>
      </c>
      <c r="H889" s="12">
        <v>1179.4053847297248</v>
      </c>
      <c r="I889" s="12">
        <v>4.5190529741440875</v>
      </c>
      <c r="J889" s="12">
        <v>-0.22218321799231627</v>
      </c>
      <c r="K889" s="116"/>
    </row>
    <row r="890" spans="1:11" x14ac:dyDescent="0.25">
      <c r="A890" s="150"/>
      <c r="B890" s="152"/>
      <c r="C890" s="118" t="s">
        <v>151</v>
      </c>
      <c r="D890" s="11">
        <v>50779.058146040363</v>
      </c>
      <c r="E890" s="12">
        <v>49089.676051274801</v>
      </c>
      <c r="F890" s="12">
        <v>96518.032688962965</v>
      </c>
      <c r="G890" s="18">
        <f t="shared" si="13"/>
        <v>1.900744838775416</v>
      </c>
      <c r="H890" s="12">
        <v>89670.058436119172</v>
      </c>
      <c r="I890" s="12">
        <v>6694.6300002933576</v>
      </c>
      <c r="J890" s="12">
        <v>1083.9630508678476</v>
      </c>
      <c r="K890" s="116"/>
    </row>
    <row r="891" spans="1:11" ht="24" x14ac:dyDescent="0.25">
      <c r="A891" s="150"/>
      <c r="B891" s="152" t="s">
        <v>39</v>
      </c>
      <c r="C891" s="118" t="s">
        <v>152</v>
      </c>
      <c r="D891" s="11">
        <v>0.96860348067573665</v>
      </c>
      <c r="E891" s="12">
        <v>0.96860348067573665</v>
      </c>
      <c r="F891" s="12">
        <v>0.68964567824112444</v>
      </c>
      <c r="G891" s="18">
        <f t="shared" si="13"/>
        <v>0.71199999999999997</v>
      </c>
      <c r="H891" s="12">
        <v>0</v>
      </c>
      <c r="I891" s="12"/>
      <c r="J891" s="12"/>
      <c r="K891" s="116"/>
    </row>
    <row r="892" spans="1:11" x14ac:dyDescent="0.25">
      <c r="A892" s="150"/>
      <c r="B892" s="152"/>
      <c r="C892" s="118" t="s">
        <v>57</v>
      </c>
      <c r="D892" s="11">
        <v>30.072056428110024</v>
      </c>
      <c r="E892" s="12">
        <v>26.89437147402645</v>
      </c>
      <c r="F892" s="12">
        <v>28.865281282834697</v>
      </c>
      <c r="G892" s="18">
        <f t="shared" si="13"/>
        <v>0.95987054798995097</v>
      </c>
      <c r="H892" s="12">
        <v>6.8612391561704387</v>
      </c>
      <c r="I892" s="12">
        <v>0.91737780615922004</v>
      </c>
      <c r="J892" s="12">
        <v>0.91737780615922004</v>
      </c>
      <c r="K892" s="116"/>
    </row>
    <row r="893" spans="1:11" x14ac:dyDescent="0.25">
      <c r="A893" s="150"/>
      <c r="B893" s="152"/>
      <c r="C893" s="118" t="s">
        <v>58</v>
      </c>
      <c r="D893" s="11">
        <v>52.79820186902522</v>
      </c>
      <c r="E893" s="12">
        <v>52.79820186902522</v>
      </c>
      <c r="F893" s="12">
        <v>78.471053288612893</v>
      </c>
      <c r="G893" s="18">
        <f t="shared" si="13"/>
        <v>1.4862448058983804</v>
      </c>
      <c r="H893" s="12">
        <v>62.318794691109758</v>
      </c>
      <c r="I893" s="12">
        <v>2.7</v>
      </c>
      <c r="J893" s="12">
        <v>0.45822313196918629</v>
      </c>
      <c r="K893" s="116"/>
    </row>
    <row r="894" spans="1:11" x14ac:dyDescent="0.25">
      <c r="A894" s="150"/>
      <c r="B894" s="152"/>
      <c r="C894" s="118" t="s">
        <v>59</v>
      </c>
      <c r="D894" s="11">
        <v>288.35770683506291</v>
      </c>
      <c r="E894" s="12">
        <v>288.35770683506291</v>
      </c>
      <c r="F894" s="12">
        <v>342.1843765817797</v>
      </c>
      <c r="G894" s="18">
        <f t="shared" si="13"/>
        <v>1.1866663122602268</v>
      </c>
      <c r="H894" s="12">
        <v>178.57887738223977</v>
      </c>
      <c r="I894" s="12">
        <v>30.629238827635959</v>
      </c>
      <c r="J894" s="12">
        <v>2.2991810620078921</v>
      </c>
      <c r="K894" s="116"/>
    </row>
    <row r="895" spans="1:11" x14ac:dyDescent="0.25">
      <c r="A895" s="150"/>
      <c r="B895" s="152"/>
      <c r="C895" s="118" t="s">
        <v>60</v>
      </c>
      <c r="D895" s="11">
        <v>109.36464075172599</v>
      </c>
      <c r="E895" s="12">
        <v>109.36464075172599</v>
      </c>
      <c r="F895" s="12">
        <v>72.800924595088389</v>
      </c>
      <c r="G895" s="18">
        <f t="shared" si="13"/>
        <v>0.66567150127029928</v>
      </c>
      <c r="H895" s="12">
        <v>14.248462178596709</v>
      </c>
      <c r="I895" s="12">
        <v>10.433091137720398</v>
      </c>
      <c r="J895" s="12">
        <v>7.9659469534287561</v>
      </c>
      <c r="K895" s="116"/>
    </row>
    <row r="896" spans="1:11" x14ac:dyDescent="0.25">
      <c r="A896" s="150"/>
      <c r="B896" s="152"/>
      <c r="C896" s="118" t="s">
        <v>61</v>
      </c>
      <c r="D896" s="11">
        <v>144.85053617813617</v>
      </c>
      <c r="E896" s="12">
        <v>119.62532265664983</v>
      </c>
      <c r="F896" s="12">
        <v>117.09615313992119</v>
      </c>
      <c r="G896" s="18">
        <f t="shared" si="13"/>
        <v>0.80839295614285589</v>
      </c>
      <c r="H896" s="12">
        <v>74.928328645076917</v>
      </c>
      <c r="I896" s="12">
        <v>5.2972948395121282</v>
      </c>
      <c r="J896" s="12">
        <v>5.2972948395121282</v>
      </c>
      <c r="K896" s="116"/>
    </row>
    <row r="897" spans="1:11" x14ac:dyDescent="0.25">
      <c r="A897" s="150"/>
      <c r="B897" s="152"/>
      <c r="C897" s="118" t="s">
        <v>62</v>
      </c>
      <c r="D897" s="11">
        <v>130.41519284829894</v>
      </c>
      <c r="E897" s="12">
        <v>103.08801111180843</v>
      </c>
      <c r="F897" s="12">
        <v>168.15993402442172</v>
      </c>
      <c r="G897" s="18">
        <f t="shared" si="13"/>
        <v>1.2894198164475212</v>
      </c>
      <c r="H897" s="12">
        <v>116.54589781274608</v>
      </c>
      <c r="I897" s="12">
        <v>1</v>
      </c>
      <c r="J897" s="12">
        <v>1</v>
      </c>
      <c r="K897" s="116"/>
    </row>
    <row r="898" spans="1:11" x14ac:dyDescent="0.25">
      <c r="A898" s="150"/>
      <c r="B898" s="152"/>
      <c r="C898" s="118" t="s">
        <v>63</v>
      </c>
      <c r="D898" s="11">
        <v>12003.106493549218</v>
      </c>
      <c r="E898" s="12">
        <v>12001.106493549218</v>
      </c>
      <c r="F898" s="12">
        <v>35913.806876011338</v>
      </c>
      <c r="G898" s="18">
        <f t="shared" si="13"/>
        <v>2.9920426762282211</v>
      </c>
      <c r="H898" s="12">
        <v>35661.981976181414</v>
      </c>
      <c r="I898" s="12">
        <v>3528.1242264727221</v>
      </c>
      <c r="J898" s="12">
        <v>155.5</v>
      </c>
      <c r="K898" s="116"/>
    </row>
    <row r="899" spans="1:11" x14ac:dyDescent="0.25">
      <c r="A899" s="150"/>
      <c r="B899" s="152"/>
      <c r="C899" s="118" t="s">
        <v>64</v>
      </c>
      <c r="D899" s="11">
        <v>70.077598141209762</v>
      </c>
      <c r="E899" s="12">
        <v>70.077598141209762</v>
      </c>
      <c r="F899" s="12">
        <v>124.74996570884622</v>
      </c>
      <c r="G899" s="18">
        <f t="shared" ref="G899:G962" si="14">F899/D899</f>
        <v>1.7801689700818368</v>
      </c>
      <c r="H899" s="12">
        <v>103.93241894160843</v>
      </c>
      <c r="I899" s="12">
        <v>4.75</v>
      </c>
      <c r="J899" s="12">
        <v>1.791319329483076</v>
      </c>
      <c r="K899" s="116"/>
    </row>
    <row r="900" spans="1:11" x14ac:dyDescent="0.25">
      <c r="A900" s="150"/>
      <c r="B900" s="152"/>
      <c r="C900" s="118" t="s">
        <v>65</v>
      </c>
      <c r="D900" s="11">
        <v>275.01946747900735</v>
      </c>
      <c r="E900" s="12">
        <v>272.99271538965399</v>
      </c>
      <c r="F900" s="12">
        <v>763.03356925736296</v>
      </c>
      <c r="G900" s="18">
        <f t="shared" si="14"/>
        <v>2.7744711174513728</v>
      </c>
      <c r="H900" s="12">
        <v>754.58434966028176</v>
      </c>
      <c r="I900" s="12">
        <v>100.07140167148269</v>
      </c>
      <c r="J900" s="12">
        <v>0.05</v>
      </c>
      <c r="K900" s="116"/>
    </row>
    <row r="901" spans="1:11" x14ac:dyDescent="0.25">
      <c r="A901" s="150"/>
      <c r="B901" s="152"/>
      <c r="C901" s="118" t="s">
        <v>151</v>
      </c>
      <c r="D901" s="11">
        <v>13105.030497560469</v>
      </c>
      <c r="E901" s="12">
        <v>13045.273665259057</v>
      </c>
      <c r="F901" s="12">
        <v>37609.857779568447</v>
      </c>
      <c r="G901" s="18">
        <f t="shared" si="14"/>
        <v>2.8698794548070383</v>
      </c>
      <c r="H901" s="12">
        <v>36973.980344649244</v>
      </c>
      <c r="I901" s="12">
        <v>3683.9226307552331</v>
      </c>
      <c r="J901" s="12">
        <v>175.27934312256025</v>
      </c>
      <c r="K901" s="116"/>
    </row>
    <row r="902" spans="1:11" x14ac:dyDescent="0.25">
      <c r="A902" s="150"/>
      <c r="B902" s="152" t="s">
        <v>40</v>
      </c>
      <c r="C902" s="118" t="s">
        <v>66</v>
      </c>
      <c r="D902" s="11">
        <v>3959.4742657461493</v>
      </c>
      <c r="E902" s="12">
        <v>3920.4637783031103</v>
      </c>
      <c r="F902" s="12">
        <v>3873.6874296768442</v>
      </c>
      <c r="G902" s="18">
        <f t="shared" si="14"/>
        <v>0.97833378112557601</v>
      </c>
      <c r="H902" s="12">
        <v>2804.6368830143219</v>
      </c>
      <c r="I902" s="12">
        <v>0.66666666666666674</v>
      </c>
      <c r="J902" s="12">
        <v>0</v>
      </c>
      <c r="K902" s="116"/>
    </row>
    <row r="903" spans="1:11" x14ac:dyDescent="0.25">
      <c r="A903" s="150"/>
      <c r="B903" s="152"/>
      <c r="C903" s="118" t="s">
        <v>67</v>
      </c>
      <c r="D903" s="11">
        <v>1647.956337655783</v>
      </c>
      <c r="E903" s="12">
        <v>1522.232933210239</v>
      </c>
      <c r="F903" s="12">
        <v>1248.7077126119414</v>
      </c>
      <c r="G903" s="18">
        <f t="shared" si="14"/>
        <v>0.75773106609622154</v>
      </c>
      <c r="H903" s="12">
        <v>951.22394245382679</v>
      </c>
      <c r="I903" s="12">
        <v>9.1787993890559392</v>
      </c>
      <c r="J903" s="12">
        <v>0.35</v>
      </c>
      <c r="K903" s="116"/>
    </row>
    <row r="904" spans="1:11" x14ac:dyDescent="0.25">
      <c r="A904" s="150"/>
      <c r="B904" s="152"/>
      <c r="C904" s="118" t="s">
        <v>68</v>
      </c>
      <c r="D904" s="11">
        <v>2074.6463346778851</v>
      </c>
      <c r="E904" s="12">
        <v>1973.1583718041659</v>
      </c>
      <c r="F904" s="12">
        <v>1512.8947835961194</v>
      </c>
      <c r="G904" s="18">
        <f t="shared" si="14"/>
        <v>0.72923021061853188</v>
      </c>
      <c r="H904" s="12">
        <v>1403.732988199125</v>
      </c>
      <c r="I904" s="12">
        <v>0.23709113789017555</v>
      </c>
      <c r="J904" s="12">
        <v>0.16890931970835737</v>
      </c>
      <c r="K904" s="116"/>
    </row>
    <row r="905" spans="1:11" x14ac:dyDescent="0.25">
      <c r="A905" s="150"/>
      <c r="B905" s="152"/>
      <c r="C905" s="118" t="s">
        <v>69</v>
      </c>
      <c r="D905" s="11">
        <v>14114.369272635717</v>
      </c>
      <c r="E905" s="12">
        <v>13726.679861168983</v>
      </c>
      <c r="F905" s="12">
        <v>10483.281451443188</v>
      </c>
      <c r="G905" s="18">
        <f t="shared" si="14"/>
        <v>0.74273821585266919</v>
      </c>
      <c r="H905" s="12">
        <v>7228.07999731583</v>
      </c>
      <c r="I905" s="12">
        <v>1.0556452486704284</v>
      </c>
      <c r="J905" s="12">
        <v>2.0184810655113457</v>
      </c>
      <c r="K905" s="116"/>
    </row>
    <row r="906" spans="1:11" x14ac:dyDescent="0.25">
      <c r="A906" s="150"/>
      <c r="B906" s="152"/>
      <c r="C906" s="118" t="s">
        <v>153</v>
      </c>
      <c r="D906" s="11">
        <v>108.84307674399344</v>
      </c>
      <c r="E906" s="12">
        <v>108.84307674399344</v>
      </c>
      <c r="F906" s="12">
        <v>135.91414970297635</v>
      </c>
      <c r="G906" s="18">
        <f t="shared" si="14"/>
        <v>1.2487165354821417</v>
      </c>
      <c r="H906" s="12">
        <v>119.06148817136096</v>
      </c>
      <c r="I906" s="12"/>
      <c r="J906" s="12"/>
      <c r="K906" s="116"/>
    </row>
    <row r="907" spans="1:11" x14ac:dyDescent="0.25">
      <c r="A907" s="150"/>
      <c r="B907" s="152"/>
      <c r="C907" s="118" t="s">
        <v>70</v>
      </c>
      <c r="D907" s="11">
        <v>68.61438515731372</v>
      </c>
      <c r="E907" s="12">
        <v>68.61438515731372</v>
      </c>
      <c r="F907" s="12">
        <v>43.988291427796852</v>
      </c>
      <c r="G907" s="18">
        <f t="shared" si="14"/>
        <v>0.64109430299410131</v>
      </c>
      <c r="H907" s="12">
        <v>31.909126733664991</v>
      </c>
      <c r="I907" s="12"/>
      <c r="J907" s="12"/>
      <c r="K907" s="116"/>
    </row>
    <row r="908" spans="1:11" x14ac:dyDescent="0.25">
      <c r="A908" s="150"/>
      <c r="B908" s="152"/>
      <c r="C908" s="118" t="s">
        <v>71</v>
      </c>
      <c r="D908" s="11">
        <v>317.64466585233936</v>
      </c>
      <c r="E908" s="12">
        <v>315.58304324038579</v>
      </c>
      <c r="F908" s="12">
        <v>235.63331229837203</v>
      </c>
      <c r="G908" s="18">
        <f t="shared" si="14"/>
        <v>0.74181416415759616</v>
      </c>
      <c r="H908" s="12">
        <v>165.85982933040049</v>
      </c>
      <c r="I908" s="12">
        <v>0</v>
      </c>
      <c r="J908" s="12">
        <v>0</v>
      </c>
      <c r="K908" s="116"/>
    </row>
    <row r="909" spans="1:11" x14ac:dyDescent="0.25">
      <c r="A909" s="150"/>
      <c r="B909" s="152"/>
      <c r="C909" s="118" t="s">
        <v>151</v>
      </c>
      <c r="D909" s="11">
        <v>22291.548338469183</v>
      </c>
      <c r="E909" s="12">
        <v>21635.575449628192</v>
      </c>
      <c r="F909" s="12">
        <v>17534.107130757242</v>
      </c>
      <c r="G909" s="18">
        <f t="shared" si="14"/>
        <v>0.78658094379644838</v>
      </c>
      <c r="H909" s="12">
        <v>12704.504255218531</v>
      </c>
      <c r="I909" s="12">
        <v>11.138202442283209</v>
      </c>
      <c r="J909" s="12">
        <v>2.5373903852197031</v>
      </c>
      <c r="K909" s="116"/>
    </row>
    <row r="910" spans="1:11" x14ac:dyDescent="0.25">
      <c r="A910" s="150"/>
      <c r="B910" s="152" t="s">
        <v>41</v>
      </c>
      <c r="C910" s="118" t="s">
        <v>72</v>
      </c>
      <c r="D910" s="11">
        <v>10.228370223680212</v>
      </c>
      <c r="E910" s="12">
        <v>10.228370223680212</v>
      </c>
      <c r="F910" s="12">
        <v>10.718240968259668</v>
      </c>
      <c r="G910" s="18">
        <f t="shared" si="14"/>
        <v>1.0478933333333331</v>
      </c>
      <c r="H910" s="12">
        <v>7.1454939788397791</v>
      </c>
      <c r="I910" s="12"/>
      <c r="J910" s="12"/>
      <c r="K910" s="116"/>
    </row>
    <row r="911" spans="1:11" x14ac:dyDescent="0.25">
      <c r="A911" s="150"/>
      <c r="B911" s="152"/>
      <c r="C911" s="118" t="s">
        <v>73</v>
      </c>
      <c r="D911" s="11">
        <v>56.271051880698501</v>
      </c>
      <c r="E911" s="12">
        <v>56.271051880698501</v>
      </c>
      <c r="F911" s="12">
        <v>65.259712441160787</v>
      </c>
      <c r="G911" s="18">
        <f t="shared" si="14"/>
        <v>1.1597386268790451</v>
      </c>
      <c r="H911" s="12">
        <v>42.12165196171911</v>
      </c>
      <c r="I911" s="12"/>
      <c r="J911" s="12"/>
      <c r="K911" s="116"/>
    </row>
    <row r="912" spans="1:11" x14ac:dyDescent="0.25">
      <c r="A912" s="150"/>
      <c r="B912" s="152"/>
      <c r="C912" s="118" t="s">
        <v>74</v>
      </c>
      <c r="D912" s="11">
        <v>72.508733298273654</v>
      </c>
      <c r="E912" s="12">
        <v>71.617643302329384</v>
      </c>
      <c r="F912" s="12">
        <v>55.365200682953379</v>
      </c>
      <c r="G912" s="18">
        <f t="shared" si="14"/>
        <v>0.76356596184354464</v>
      </c>
      <c r="H912" s="12">
        <v>33.407933055576763</v>
      </c>
      <c r="I912" s="12">
        <v>0.13478260869565217</v>
      </c>
      <c r="J912" s="12">
        <v>0.13478260869565217</v>
      </c>
      <c r="K912" s="116"/>
    </row>
    <row r="913" spans="1:11" x14ac:dyDescent="0.25">
      <c r="A913" s="150"/>
      <c r="B913" s="152"/>
      <c r="C913" s="118" t="s">
        <v>75</v>
      </c>
      <c r="D913" s="11">
        <v>13.678391469397917</v>
      </c>
      <c r="E913" s="12">
        <v>13.678391469397917</v>
      </c>
      <c r="F913" s="12">
        <v>9.9130218045761147</v>
      </c>
      <c r="G913" s="18">
        <f t="shared" si="14"/>
        <v>0.72472131147540964</v>
      </c>
      <c r="H913" s="12">
        <v>4.6811491854942782</v>
      </c>
      <c r="I913" s="12"/>
      <c r="J913" s="12"/>
      <c r="K913" s="116"/>
    </row>
    <row r="914" spans="1:11" x14ac:dyDescent="0.25">
      <c r="A914" s="150"/>
      <c r="B914" s="152"/>
      <c r="C914" s="118" t="s">
        <v>76</v>
      </c>
      <c r="D914" s="11">
        <v>1.5552997559606478</v>
      </c>
      <c r="E914" s="12">
        <v>1.5552997559606478</v>
      </c>
      <c r="F914" s="12">
        <v>1.4930877657222219</v>
      </c>
      <c r="G914" s="18">
        <f t="shared" si="14"/>
        <v>0.96</v>
      </c>
      <c r="H914" s="12">
        <v>0.86599090411888868</v>
      </c>
      <c r="I914" s="12"/>
      <c r="J914" s="12"/>
      <c r="K914" s="116"/>
    </row>
    <row r="915" spans="1:11" x14ac:dyDescent="0.25">
      <c r="A915" s="150"/>
      <c r="B915" s="152"/>
      <c r="C915" s="118" t="s">
        <v>77</v>
      </c>
      <c r="D915" s="11">
        <v>37.420260821128728</v>
      </c>
      <c r="E915" s="12">
        <v>37.420260821128728</v>
      </c>
      <c r="F915" s="12">
        <v>30.282639423137212</v>
      </c>
      <c r="G915" s="18">
        <f t="shared" si="14"/>
        <v>0.80925783943330032</v>
      </c>
      <c r="H915" s="12">
        <v>21.825150729925994</v>
      </c>
      <c r="I915" s="12"/>
      <c r="J915" s="12"/>
      <c r="K915" s="116"/>
    </row>
    <row r="916" spans="1:11" x14ac:dyDescent="0.25">
      <c r="A916" s="150"/>
      <c r="B916" s="152"/>
      <c r="C916" s="118" t="s">
        <v>78</v>
      </c>
      <c r="D916" s="11">
        <v>142.8076993252173</v>
      </c>
      <c r="E916" s="12">
        <v>142.8076993252173</v>
      </c>
      <c r="F916" s="12">
        <v>256.97161272769586</v>
      </c>
      <c r="G916" s="18">
        <f t="shared" si="14"/>
        <v>1.7994240782669009</v>
      </c>
      <c r="H916" s="12">
        <v>189.35926321600149</v>
      </c>
      <c r="I916" s="12">
        <v>17.081977490953051</v>
      </c>
      <c r="J916" s="12">
        <v>15.348644157619717</v>
      </c>
      <c r="K916" s="116"/>
    </row>
    <row r="917" spans="1:11" x14ac:dyDescent="0.25">
      <c r="A917" s="150"/>
      <c r="B917" s="152"/>
      <c r="C917" s="118" t="s">
        <v>151</v>
      </c>
      <c r="D917" s="11">
        <v>334.46980677435698</v>
      </c>
      <c r="E917" s="12">
        <v>333.57871677841268</v>
      </c>
      <c r="F917" s="12">
        <v>430.00351581350526</v>
      </c>
      <c r="G917" s="18">
        <f t="shared" si="14"/>
        <v>1.2856273035837824</v>
      </c>
      <c r="H917" s="12">
        <v>299.40663303167628</v>
      </c>
      <c r="I917" s="12">
        <v>17.216760099648702</v>
      </c>
      <c r="J917" s="12">
        <v>15.483426766315368</v>
      </c>
      <c r="K917" s="116"/>
    </row>
    <row r="918" spans="1:11" x14ac:dyDescent="0.25">
      <c r="A918" s="150"/>
      <c r="B918" s="152" t="s">
        <v>42</v>
      </c>
      <c r="C918" s="118" t="s">
        <v>79</v>
      </c>
      <c r="D918" s="11">
        <v>4811.2681471134474</v>
      </c>
      <c r="E918" s="12">
        <v>4799.8902738362594</v>
      </c>
      <c r="F918" s="12">
        <v>11798.672947830239</v>
      </c>
      <c r="G918" s="18">
        <f t="shared" si="14"/>
        <v>2.4523000146871738</v>
      </c>
      <c r="H918" s="12">
        <v>11691.204108607795</v>
      </c>
      <c r="I918" s="12">
        <v>959.67284778845215</v>
      </c>
      <c r="J918" s="12">
        <v>121.88850433883059</v>
      </c>
      <c r="K918" s="116"/>
    </row>
    <row r="919" spans="1:11" x14ac:dyDescent="0.25">
      <c r="A919" s="150"/>
      <c r="B919" s="152"/>
      <c r="C919" s="118" t="s">
        <v>80</v>
      </c>
      <c r="D919" s="11">
        <v>7609.3454682618467</v>
      </c>
      <c r="E919" s="12">
        <v>7581.6349419460585</v>
      </c>
      <c r="F919" s="12">
        <v>20438.766773747437</v>
      </c>
      <c r="G919" s="18">
        <f t="shared" si="14"/>
        <v>2.6860085218888257</v>
      </c>
      <c r="H919" s="12">
        <v>17275.932697997021</v>
      </c>
      <c r="I919" s="12">
        <v>1553.1604466131237</v>
      </c>
      <c r="J919" s="12">
        <v>45.581601554679288</v>
      </c>
      <c r="K919" s="116"/>
    </row>
    <row r="920" spans="1:11" x14ac:dyDescent="0.25">
      <c r="A920" s="150"/>
      <c r="B920" s="152"/>
      <c r="C920" s="118" t="s">
        <v>151</v>
      </c>
      <c r="D920" s="11">
        <v>12420.613615375296</v>
      </c>
      <c r="E920" s="12">
        <v>12381.52521578232</v>
      </c>
      <c r="F920" s="12">
        <v>32237.43972157767</v>
      </c>
      <c r="G920" s="18">
        <f t="shared" si="14"/>
        <v>2.5954788321948454</v>
      </c>
      <c r="H920" s="12">
        <v>28967.136806604816</v>
      </c>
      <c r="I920" s="12">
        <v>2512.833294401576</v>
      </c>
      <c r="J920" s="12">
        <v>167.47010589350987</v>
      </c>
      <c r="K920" s="116"/>
    </row>
    <row r="921" spans="1:11" x14ac:dyDescent="0.25">
      <c r="A921" s="150"/>
      <c r="B921" s="152" t="s">
        <v>43</v>
      </c>
      <c r="C921" s="118" t="s">
        <v>155</v>
      </c>
      <c r="D921" s="11">
        <v>32.52910807161539</v>
      </c>
      <c r="E921" s="12">
        <v>32.52910807161539</v>
      </c>
      <c r="F921" s="12">
        <v>20.783282428545096</v>
      </c>
      <c r="G921" s="18">
        <f t="shared" si="14"/>
        <v>0.638913381294964</v>
      </c>
      <c r="H921" s="12">
        <v>0</v>
      </c>
      <c r="I921" s="12"/>
      <c r="J921" s="12"/>
      <c r="K921" s="116"/>
    </row>
    <row r="922" spans="1:11" x14ac:dyDescent="0.25">
      <c r="A922" s="150"/>
      <c r="B922" s="152"/>
      <c r="C922" s="118" t="s">
        <v>156</v>
      </c>
      <c r="D922" s="11">
        <v>179.46535841404412</v>
      </c>
      <c r="E922" s="12">
        <v>170.93627777368994</v>
      </c>
      <c r="F922" s="12">
        <v>133.2932814714155</v>
      </c>
      <c r="G922" s="18">
        <f t="shared" si="14"/>
        <v>0.74272429314126953</v>
      </c>
      <c r="H922" s="12">
        <v>103.27846348845462</v>
      </c>
      <c r="I922" s="12"/>
      <c r="J922" s="12"/>
      <c r="K922" s="116"/>
    </row>
    <row r="923" spans="1:11" x14ac:dyDescent="0.25">
      <c r="A923" s="150"/>
      <c r="B923" s="152"/>
      <c r="C923" s="118" t="s">
        <v>81</v>
      </c>
      <c r="D923" s="11">
        <v>190.69613180176236</v>
      </c>
      <c r="E923" s="12">
        <v>186.72946408137767</v>
      </c>
      <c r="F923" s="12">
        <v>135.09372376345524</v>
      </c>
      <c r="G923" s="18">
        <f t="shared" si="14"/>
        <v>0.70842403821746924</v>
      </c>
      <c r="H923" s="12">
        <v>66.913365420487466</v>
      </c>
      <c r="I923" s="12"/>
      <c r="J923" s="12"/>
      <c r="K923" s="116"/>
    </row>
    <row r="924" spans="1:11" x14ac:dyDescent="0.25">
      <c r="A924" s="150"/>
      <c r="B924" s="152"/>
      <c r="C924" s="118" t="s">
        <v>157</v>
      </c>
      <c r="D924" s="11">
        <v>1068.8709855151203</v>
      </c>
      <c r="E924" s="12">
        <v>1068.2455949209095</v>
      </c>
      <c r="F924" s="12">
        <v>745.55118169172079</v>
      </c>
      <c r="G924" s="18">
        <f t="shared" si="14"/>
        <v>0.69751278853585663</v>
      </c>
      <c r="H924" s="12">
        <v>347.50211064284878</v>
      </c>
      <c r="I924" s="12"/>
      <c r="J924" s="12"/>
      <c r="K924" s="116"/>
    </row>
    <row r="925" spans="1:11" x14ac:dyDescent="0.25">
      <c r="A925" s="150"/>
      <c r="B925" s="152"/>
      <c r="C925" s="118" t="s">
        <v>82</v>
      </c>
      <c r="D925" s="11">
        <v>1378.0154898212761</v>
      </c>
      <c r="E925" s="12">
        <v>1370.8551271247495</v>
      </c>
      <c r="F925" s="12">
        <v>1097.4613718386508</v>
      </c>
      <c r="G925" s="18">
        <f t="shared" si="14"/>
        <v>0.79640713761569393</v>
      </c>
      <c r="H925" s="12">
        <v>763.2019693948954</v>
      </c>
      <c r="I925" s="12">
        <v>0</v>
      </c>
      <c r="J925" s="12">
        <v>0</v>
      </c>
      <c r="K925" s="116"/>
    </row>
    <row r="926" spans="1:11" x14ac:dyDescent="0.25">
      <c r="A926" s="150"/>
      <c r="B926" s="152"/>
      <c r="C926" s="118" t="s">
        <v>83</v>
      </c>
      <c r="D926" s="11">
        <v>149.61076649934051</v>
      </c>
      <c r="E926" s="12">
        <v>149.61076649934051</v>
      </c>
      <c r="F926" s="12">
        <v>113.52145372980911</v>
      </c>
      <c r="G926" s="18">
        <f t="shared" si="14"/>
        <v>0.75877863863700956</v>
      </c>
      <c r="H926" s="12">
        <v>72.551664049236479</v>
      </c>
      <c r="I926" s="12"/>
      <c r="J926" s="12"/>
      <c r="K926" s="116"/>
    </row>
    <row r="927" spans="1:11" x14ac:dyDescent="0.25">
      <c r="A927" s="150"/>
      <c r="B927" s="152"/>
      <c r="C927" s="118" t="s">
        <v>151</v>
      </c>
      <c r="D927" s="11">
        <v>2999.1878401231588</v>
      </c>
      <c r="E927" s="12">
        <v>2978.9063384716824</v>
      </c>
      <c r="F927" s="12">
        <v>2245.7042949235965</v>
      </c>
      <c r="G927" s="18">
        <f t="shared" si="14"/>
        <v>0.74877080550959385</v>
      </c>
      <c r="H927" s="12">
        <v>1353.4475729959229</v>
      </c>
      <c r="I927" s="12">
        <v>0</v>
      </c>
      <c r="J927" s="12">
        <v>0</v>
      </c>
      <c r="K927" s="116"/>
    </row>
    <row r="928" spans="1:11" x14ac:dyDescent="0.25">
      <c r="A928" s="150"/>
      <c r="B928" s="152" t="s">
        <v>44</v>
      </c>
      <c r="C928" s="118" t="s">
        <v>84</v>
      </c>
      <c r="D928" s="11">
        <v>1544.912506063137</v>
      </c>
      <c r="E928" s="12">
        <v>1519.1936173421784</v>
      </c>
      <c r="F928" s="12">
        <v>2115.529202106236</v>
      </c>
      <c r="G928" s="18">
        <f t="shared" si="14"/>
        <v>1.369352111400268</v>
      </c>
      <c r="H928" s="12">
        <v>1858.5508310641117</v>
      </c>
      <c r="I928" s="12">
        <v>186.87215984188458</v>
      </c>
      <c r="J928" s="12">
        <v>31.517767699506699</v>
      </c>
      <c r="K928" s="116"/>
    </row>
    <row r="929" spans="1:11" x14ac:dyDescent="0.25">
      <c r="A929" s="150"/>
      <c r="B929" s="152"/>
      <c r="C929" s="118" t="s">
        <v>85</v>
      </c>
      <c r="D929" s="11">
        <v>181.49369929618251</v>
      </c>
      <c r="E929" s="12">
        <v>180.7301915111837</v>
      </c>
      <c r="F929" s="12">
        <v>267.01621657654601</v>
      </c>
      <c r="G929" s="18">
        <f t="shared" si="14"/>
        <v>1.4712148003595316</v>
      </c>
      <c r="H929" s="12">
        <v>100.62962869932628</v>
      </c>
      <c r="I929" s="12">
        <v>2.3584161893981226</v>
      </c>
      <c r="J929" s="12">
        <v>2.3584161893981226</v>
      </c>
      <c r="K929" s="116"/>
    </row>
    <row r="930" spans="1:11" x14ac:dyDescent="0.25">
      <c r="A930" s="150"/>
      <c r="B930" s="152"/>
      <c r="C930" s="118" t="s">
        <v>86</v>
      </c>
      <c r="D930" s="11">
        <v>707.70020566962955</v>
      </c>
      <c r="E930" s="12">
        <v>699.72235981093183</v>
      </c>
      <c r="F930" s="12">
        <v>429.13940585465718</v>
      </c>
      <c r="G930" s="18">
        <f t="shared" si="14"/>
        <v>0.6063858713289525</v>
      </c>
      <c r="H930" s="12">
        <v>230.61858993882862</v>
      </c>
      <c r="I930" s="12">
        <v>0</v>
      </c>
      <c r="J930" s="12">
        <v>0</v>
      </c>
      <c r="K930" s="116"/>
    </row>
    <row r="931" spans="1:11" x14ac:dyDescent="0.25">
      <c r="A931" s="150"/>
      <c r="B931" s="152"/>
      <c r="C931" s="118" t="s">
        <v>87</v>
      </c>
      <c r="D931" s="11">
        <v>202.71865685319204</v>
      </c>
      <c r="E931" s="12">
        <v>202.71865685319204</v>
      </c>
      <c r="F931" s="12">
        <v>86.151951295601194</v>
      </c>
      <c r="G931" s="18">
        <f t="shared" si="14"/>
        <v>0.42498284387308294</v>
      </c>
      <c r="H931" s="12">
        <v>40.86123451332746</v>
      </c>
      <c r="I931" s="12"/>
      <c r="J931" s="12"/>
      <c r="K931" s="116"/>
    </row>
    <row r="932" spans="1:11" x14ac:dyDescent="0.25">
      <c r="A932" s="150"/>
      <c r="B932" s="152"/>
      <c r="C932" s="118" t="s">
        <v>160</v>
      </c>
      <c r="D932" s="11">
        <v>101.3816997565344</v>
      </c>
      <c r="E932" s="12">
        <v>101.3816997565344</v>
      </c>
      <c r="F932" s="12">
        <v>128.20095993935681</v>
      </c>
      <c r="G932" s="18">
        <f t="shared" si="14"/>
        <v>1.2645374880005777</v>
      </c>
      <c r="H932" s="12">
        <v>103.45147754232866</v>
      </c>
      <c r="I932" s="12"/>
      <c r="J932" s="12"/>
      <c r="K932" s="116"/>
    </row>
    <row r="933" spans="1:11" x14ac:dyDescent="0.25">
      <c r="A933" s="150"/>
      <c r="B933" s="152"/>
      <c r="C933" s="118" t="s">
        <v>88</v>
      </c>
      <c r="D933" s="11">
        <v>1669.151260126939</v>
      </c>
      <c r="E933" s="12">
        <v>1669.151260126939</v>
      </c>
      <c r="F933" s="12">
        <v>1716.0758576713517</v>
      </c>
      <c r="G933" s="18">
        <f t="shared" si="14"/>
        <v>1.0281128491259948</v>
      </c>
      <c r="H933" s="12">
        <v>1430.6079328692299</v>
      </c>
      <c r="I933" s="12">
        <v>64.8</v>
      </c>
      <c r="J933" s="12">
        <v>10.8</v>
      </c>
      <c r="K933" s="116"/>
    </row>
    <row r="934" spans="1:11" x14ac:dyDescent="0.25">
      <c r="A934" s="150"/>
      <c r="B934" s="152"/>
      <c r="C934" s="118" t="s">
        <v>151</v>
      </c>
      <c r="D934" s="11">
        <v>4407.3580277656147</v>
      </c>
      <c r="E934" s="12">
        <v>4372.897785400959</v>
      </c>
      <c r="F934" s="12">
        <v>4742.1135934437489</v>
      </c>
      <c r="G934" s="18">
        <f t="shared" si="14"/>
        <v>1.0759537944431177</v>
      </c>
      <c r="H934" s="12">
        <v>3764.7196946271524</v>
      </c>
      <c r="I934" s="12">
        <v>254.03057603128272</v>
      </c>
      <c r="J934" s="12">
        <v>44.676183888904824</v>
      </c>
      <c r="K934" s="116"/>
    </row>
    <row r="935" spans="1:11" x14ac:dyDescent="0.25">
      <c r="A935" s="150"/>
      <c r="B935" s="152" t="s">
        <v>45</v>
      </c>
      <c r="C935" s="118" t="s">
        <v>89</v>
      </c>
      <c r="D935" s="11">
        <v>3</v>
      </c>
      <c r="E935" s="12">
        <v>3</v>
      </c>
      <c r="F935" s="12">
        <v>3</v>
      </c>
      <c r="G935" s="18">
        <f t="shared" si="14"/>
        <v>1</v>
      </c>
      <c r="H935" s="12">
        <v>0</v>
      </c>
      <c r="I935" s="12">
        <v>0</v>
      </c>
      <c r="J935" s="12">
        <v>0</v>
      </c>
      <c r="K935" s="116"/>
    </row>
    <row r="936" spans="1:11" x14ac:dyDescent="0.25">
      <c r="A936" s="150"/>
      <c r="B936" s="152"/>
      <c r="C936" s="118" t="s">
        <v>163</v>
      </c>
      <c r="D936" s="11">
        <v>53.43978791</v>
      </c>
      <c r="E936" s="12">
        <v>53.43978791</v>
      </c>
      <c r="F936" s="12">
        <v>39.813036484091086</v>
      </c>
      <c r="G936" s="18">
        <f t="shared" si="14"/>
        <v>0.74500738197430261</v>
      </c>
      <c r="H936" s="12">
        <v>23.635890675374988</v>
      </c>
      <c r="I936" s="12"/>
      <c r="J936" s="12"/>
      <c r="K936" s="116"/>
    </row>
    <row r="937" spans="1:11" x14ac:dyDescent="0.25">
      <c r="A937" s="150"/>
      <c r="B937" s="152"/>
      <c r="C937" s="118" t="s">
        <v>164</v>
      </c>
      <c r="D937" s="11">
        <v>90.814257818921135</v>
      </c>
      <c r="E937" s="12">
        <v>90.814257818921135</v>
      </c>
      <c r="F937" s="12">
        <v>177.28439508314383</v>
      </c>
      <c r="G937" s="18">
        <f t="shared" si="14"/>
        <v>1.9521647739129204</v>
      </c>
      <c r="H937" s="12">
        <v>8.8684555101136873</v>
      </c>
      <c r="I937" s="12"/>
      <c r="J937" s="12"/>
      <c r="K937" s="116"/>
    </row>
    <row r="938" spans="1:11" x14ac:dyDescent="0.25">
      <c r="A938" s="150"/>
      <c r="B938" s="152"/>
      <c r="C938" s="118" t="s">
        <v>90</v>
      </c>
      <c r="D938" s="11">
        <v>2.625</v>
      </c>
      <c r="E938" s="12">
        <v>2.625</v>
      </c>
      <c r="F938" s="12">
        <v>1.4</v>
      </c>
      <c r="G938" s="18">
        <f t="shared" si="14"/>
        <v>0.53333333333333333</v>
      </c>
      <c r="H938" s="12">
        <v>0.9</v>
      </c>
      <c r="I938" s="12">
        <v>0</v>
      </c>
      <c r="J938" s="12">
        <v>0</v>
      </c>
      <c r="K938" s="116"/>
    </row>
    <row r="939" spans="1:11" x14ac:dyDescent="0.25">
      <c r="A939" s="150"/>
      <c r="B939" s="152"/>
      <c r="C939" s="118" t="s">
        <v>165</v>
      </c>
      <c r="D939" s="11">
        <v>321.88880928615635</v>
      </c>
      <c r="E939" s="12">
        <v>312.42246437586175</v>
      </c>
      <c r="F939" s="12">
        <v>358.17753993768076</v>
      </c>
      <c r="G939" s="18">
        <f t="shared" si="14"/>
        <v>1.1127368507529072</v>
      </c>
      <c r="H939" s="12">
        <v>248.63423551889375</v>
      </c>
      <c r="I939" s="12"/>
      <c r="J939" s="12"/>
      <c r="K939" s="116"/>
    </row>
    <row r="940" spans="1:11" x14ac:dyDescent="0.25">
      <c r="A940" s="150"/>
      <c r="B940" s="152"/>
      <c r="C940" s="118" t="s">
        <v>151</v>
      </c>
      <c r="D940" s="11">
        <v>471.76785501507743</v>
      </c>
      <c r="E940" s="12">
        <v>462.30151010478295</v>
      </c>
      <c r="F940" s="12">
        <v>579.67497150491567</v>
      </c>
      <c r="G940" s="18">
        <f t="shared" si="14"/>
        <v>1.2287292687340674</v>
      </c>
      <c r="H940" s="12">
        <v>282.03858170438247</v>
      </c>
      <c r="I940" s="12">
        <v>0</v>
      </c>
      <c r="J940" s="12">
        <v>0</v>
      </c>
      <c r="K940" s="116"/>
    </row>
    <row r="941" spans="1:11" x14ac:dyDescent="0.25">
      <c r="A941" s="150"/>
      <c r="B941" s="152" t="s">
        <v>46</v>
      </c>
      <c r="C941" s="118" t="s">
        <v>91</v>
      </c>
      <c r="D941" s="11">
        <v>1329.174114188183</v>
      </c>
      <c r="E941" s="12">
        <v>1306.9003184137352</v>
      </c>
      <c r="F941" s="12">
        <v>3177.9057126587586</v>
      </c>
      <c r="G941" s="18">
        <f t="shared" si="14"/>
        <v>2.3908874531458371</v>
      </c>
      <c r="H941" s="12">
        <v>3156.812560856341</v>
      </c>
      <c r="I941" s="12">
        <v>223.79189189189191</v>
      </c>
      <c r="J941" s="12">
        <v>10.216216216216216</v>
      </c>
      <c r="K941" s="116"/>
    </row>
    <row r="942" spans="1:11" x14ac:dyDescent="0.25">
      <c r="A942" s="150"/>
      <c r="B942" s="152"/>
      <c r="C942" s="118" t="s">
        <v>167</v>
      </c>
      <c r="D942" s="11">
        <v>25.748228684448677</v>
      </c>
      <c r="E942" s="12">
        <v>25.748228684448677</v>
      </c>
      <c r="F942" s="12">
        <v>18.971294894701781</v>
      </c>
      <c r="G942" s="18">
        <f t="shared" si="14"/>
        <v>0.7367999999999999</v>
      </c>
      <c r="H942" s="12">
        <v>0</v>
      </c>
      <c r="I942" s="12"/>
      <c r="J942" s="12"/>
      <c r="K942" s="116"/>
    </row>
    <row r="943" spans="1:11" x14ac:dyDescent="0.25">
      <c r="A943" s="150"/>
      <c r="B943" s="152"/>
      <c r="C943" s="118" t="s">
        <v>92</v>
      </c>
      <c r="D943" s="11">
        <v>1.5</v>
      </c>
      <c r="E943" s="12">
        <v>1</v>
      </c>
      <c r="F943" s="12">
        <v>1.25</v>
      </c>
      <c r="G943" s="18">
        <f t="shared" si="14"/>
        <v>0.83333333333333337</v>
      </c>
      <c r="H943" s="12">
        <v>0.75</v>
      </c>
      <c r="I943" s="12">
        <v>0.15</v>
      </c>
      <c r="J943" s="12">
        <v>0</v>
      </c>
      <c r="K943" s="116"/>
    </row>
    <row r="944" spans="1:11" x14ac:dyDescent="0.25">
      <c r="A944" s="150"/>
      <c r="B944" s="152"/>
      <c r="C944" s="118" t="s">
        <v>93</v>
      </c>
      <c r="D944" s="11">
        <v>338.9858052489779</v>
      </c>
      <c r="E944" s="12">
        <v>266.82467895303455</v>
      </c>
      <c r="F944" s="12">
        <v>655.8079490604714</v>
      </c>
      <c r="G944" s="18">
        <f t="shared" si="14"/>
        <v>1.9346177300220413</v>
      </c>
      <c r="H944" s="12">
        <v>634.55796208409163</v>
      </c>
      <c r="I944" s="12">
        <v>66.056882729098476</v>
      </c>
      <c r="J944" s="12">
        <v>22.160459520429868</v>
      </c>
      <c r="K944" s="116"/>
    </row>
    <row r="945" spans="1:11" x14ac:dyDescent="0.25">
      <c r="A945" s="150"/>
      <c r="B945" s="152"/>
      <c r="C945" s="118" t="s">
        <v>94</v>
      </c>
      <c r="D945" s="11">
        <v>1.375</v>
      </c>
      <c r="E945" s="12">
        <v>1.375</v>
      </c>
      <c r="F945" s="12">
        <v>0.11000000000000001</v>
      </c>
      <c r="G945" s="18">
        <f t="shared" si="14"/>
        <v>8.0000000000000016E-2</v>
      </c>
      <c r="H945" s="12"/>
      <c r="I945" s="12"/>
      <c r="J945" s="12"/>
      <c r="K945" s="116"/>
    </row>
    <row r="946" spans="1:11" x14ac:dyDescent="0.25">
      <c r="A946" s="150"/>
      <c r="B946" s="152"/>
      <c r="C946" s="118" t="s">
        <v>95</v>
      </c>
      <c r="D946" s="11">
        <v>161.53846153846152</v>
      </c>
      <c r="E946" s="12">
        <v>161.53846153846152</v>
      </c>
      <c r="F946" s="12">
        <v>265.38461538461536</v>
      </c>
      <c r="G946" s="18">
        <f t="shared" si="14"/>
        <v>1.6428571428571428</v>
      </c>
      <c r="H946" s="12">
        <v>265.38461538461536</v>
      </c>
      <c r="I946" s="12">
        <v>0</v>
      </c>
      <c r="J946" s="12">
        <v>0</v>
      </c>
      <c r="K946" s="116"/>
    </row>
    <row r="947" spans="1:11" x14ac:dyDescent="0.25">
      <c r="A947" s="150"/>
      <c r="B947" s="152"/>
      <c r="C947" s="118" t="s">
        <v>96</v>
      </c>
      <c r="D947" s="11">
        <v>5500.477689620051</v>
      </c>
      <c r="E947" s="12">
        <v>5472.3436472716712</v>
      </c>
      <c r="F947" s="12">
        <v>13394.13249035242</v>
      </c>
      <c r="G947" s="18">
        <f t="shared" si="14"/>
        <v>2.4350853227945057</v>
      </c>
      <c r="H947" s="12">
        <v>12491.877664331781</v>
      </c>
      <c r="I947" s="12">
        <v>1010.2372090608765</v>
      </c>
      <c r="J947" s="12">
        <v>39.628068441358749</v>
      </c>
      <c r="K947" s="116"/>
    </row>
    <row r="948" spans="1:11" x14ac:dyDescent="0.25">
      <c r="A948" s="150"/>
      <c r="B948" s="152"/>
      <c r="C948" s="118" t="s">
        <v>97</v>
      </c>
      <c r="D948" s="11">
        <v>573.12510913142648</v>
      </c>
      <c r="E948" s="12">
        <v>493.54052949695119</v>
      </c>
      <c r="F948" s="12">
        <v>601.39508733884372</v>
      </c>
      <c r="G948" s="18">
        <f t="shared" si="14"/>
        <v>1.049326015833193</v>
      </c>
      <c r="H948" s="12">
        <v>141.17769905142038</v>
      </c>
      <c r="I948" s="12">
        <v>21.245098039215684</v>
      </c>
      <c r="J948" s="12">
        <v>0.21568627450980393</v>
      </c>
      <c r="K948" s="116"/>
    </row>
    <row r="949" spans="1:11" x14ac:dyDescent="0.25">
      <c r="A949" s="150"/>
      <c r="B949" s="152"/>
      <c r="C949" s="118" t="s">
        <v>168</v>
      </c>
      <c r="D949" s="11">
        <v>9.7375853906742726</v>
      </c>
      <c r="E949" s="12">
        <v>4.8687926953371363</v>
      </c>
      <c r="F949" s="12">
        <v>1.1685102468809128</v>
      </c>
      <c r="G949" s="18">
        <f t="shared" si="14"/>
        <v>0.12000000000000001</v>
      </c>
      <c r="H949" s="12">
        <v>0</v>
      </c>
      <c r="I949" s="12"/>
      <c r="J949" s="12"/>
      <c r="K949" s="116"/>
    </row>
    <row r="950" spans="1:11" x14ac:dyDescent="0.25">
      <c r="A950" s="150"/>
      <c r="B950" s="152"/>
      <c r="C950" s="118" t="s">
        <v>169</v>
      </c>
      <c r="D950" s="11">
        <v>3.9554740088606759</v>
      </c>
      <c r="E950" s="12">
        <v>3.9554740088606759</v>
      </c>
      <c r="F950" s="12">
        <v>4.6630291995656741</v>
      </c>
      <c r="G950" s="18">
        <f t="shared" si="14"/>
        <v>1.1788800000000001</v>
      </c>
      <c r="H950" s="12">
        <v>0</v>
      </c>
      <c r="I950" s="12"/>
      <c r="J950" s="12"/>
      <c r="K950" s="116"/>
    </row>
    <row r="951" spans="1:11" x14ac:dyDescent="0.25">
      <c r="A951" s="150"/>
      <c r="B951" s="152"/>
      <c r="C951" s="118" t="s">
        <v>98</v>
      </c>
      <c r="D951" s="11">
        <v>1648.0983031558346</v>
      </c>
      <c r="E951" s="12">
        <v>1637.9819850831739</v>
      </c>
      <c r="F951" s="12">
        <v>4083.0886473332257</v>
      </c>
      <c r="G951" s="18">
        <f t="shared" si="14"/>
        <v>2.4774545544490816</v>
      </c>
      <c r="H951" s="12">
        <v>4058.3127569581939</v>
      </c>
      <c r="I951" s="12">
        <v>486.6</v>
      </c>
      <c r="J951" s="12"/>
      <c r="K951" s="116"/>
    </row>
    <row r="952" spans="1:11" x14ac:dyDescent="0.25">
      <c r="A952" s="150"/>
      <c r="B952" s="152"/>
      <c r="C952" s="118" t="s">
        <v>151</v>
      </c>
      <c r="D952" s="11">
        <v>9593.7157709669191</v>
      </c>
      <c r="E952" s="12">
        <v>9376.0771161456742</v>
      </c>
      <c r="F952" s="12">
        <v>22203.877336469483</v>
      </c>
      <c r="G952" s="18">
        <f t="shared" si="14"/>
        <v>2.3144189244864011</v>
      </c>
      <c r="H952" s="12">
        <v>20748.873258666437</v>
      </c>
      <c r="I952" s="12">
        <v>1808.0810817210825</v>
      </c>
      <c r="J952" s="12">
        <v>72.22043045251462</v>
      </c>
      <c r="K952" s="116"/>
    </row>
    <row r="953" spans="1:11" x14ac:dyDescent="0.25">
      <c r="A953" s="150"/>
      <c r="B953" s="152" t="s">
        <v>47</v>
      </c>
      <c r="C953" s="118" t="s">
        <v>99</v>
      </c>
      <c r="D953" s="11">
        <v>110.06751407096968</v>
      </c>
      <c r="E953" s="12">
        <v>80.735731627110738</v>
      </c>
      <c r="F953" s="12">
        <v>72.9183247187392</v>
      </c>
      <c r="G953" s="18">
        <f t="shared" si="14"/>
        <v>0.66248725006837794</v>
      </c>
      <c r="H953" s="12">
        <v>64.559369989549893</v>
      </c>
      <c r="I953" s="12">
        <v>4.8000000000000007</v>
      </c>
      <c r="J953" s="12"/>
      <c r="K953" s="116"/>
    </row>
    <row r="954" spans="1:11" x14ac:dyDescent="0.25">
      <c r="A954" s="150"/>
      <c r="B954" s="152"/>
      <c r="C954" s="118" t="s">
        <v>100</v>
      </c>
      <c r="D954" s="11">
        <v>2.5</v>
      </c>
      <c r="E954" s="12">
        <v>2.5</v>
      </c>
      <c r="F954" s="12">
        <v>5</v>
      </c>
      <c r="G954" s="18">
        <f t="shared" si="14"/>
        <v>2</v>
      </c>
      <c r="H954" s="12">
        <v>4</v>
      </c>
      <c r="I954" s="12"/>
      <c r="J954" s="12"/>
      <c r="K954" s="116"/>
    </row>
    <row r="955" spans="1:11" x14ac:dyDescent="0.25">
      <c r="A955" s="150"/>
      <c r="B955" s="152"/>
      <c r="C955" s="118" t="s">
        <v>151</v>
      </c>
      <c r="D955" s="11">
        <v>112.56751407096969</v>
      </c>
      <c r="E955" s="12">
        <v>83.235731627110738</v>
      </c>
      <c r="F955" s="12">
        <v>77.9183247187392</v>
      </c>
      <c r="G955" s="18">
        <f t="shared" si="14"/>
        <v>0.69219192909967386</v>
      </c>
      <c r="H955" s="12">
        <v>68.559369989549893</v>
      </c>
      <c r="I955" s="12">
        <v>4.8000000000000007</v>
      </c>
      <c r="J955" s="12"/>
      <c r="K955" s="116"/>
    </row>
    <row r="956" spans="1:11" x14ac:dyDescent="0.25">
      <c r="A956" s="150"/>
      <c r="B956" s="152" t="s">
        <v>151</v>
      </c>
      <c r="C956" s="118" t="s">
        <v>51</v>
      </c>
      <c r="D956" s="11">
        <v>14655.900263956581</v>
      </c>
      <c r="E956" s="12">
        <v>14144.683670763006</v>
      </c>
      <c r="F956" s="12">
        <v>25327.285557022813</v>
      </c>
      <c r="G956" s="18">
        <f t="shared" si="14"/>
        <v>1.728128951539776</v>
      </c>
      <c r="H956" s="12">
        <v>24289.595961794923</v>
      </c>
      <c r="I956" s="12">
        <v>1096.3227955946188</v>
      </c>
      <c r="J956" s="12">
        <v>185.4902189149702</v>
      </c>
      <c r="K956" s="116"/>
    </row>
    <row r="957" spans="1:11" x14ac:dyDescent="0.25">
      <c r="A957" s="150"/>
      <c r="B957" s="152"/>
      <c r="C957" s="118" t="s">
        <v>52</v>
      </c>
      <c r="D957" s="11">
        <v>5088.4233347377076</v>
      </c>
      <c r="E957" s="12">
        <v>5029.3546960629019</v>
      </c>
      <c r="F957" s="12">
        <v>11162.634865401773</v>
      </c>
      <c r="G957" s="18">
        <f t="shared" si="14"/>
        <v>2.1937315610508596</v>
      </c>
      <c r="H957" s="12">
        <v>9441.7232450538959</v>
      </c>
      <c r="I957" s="12">
        <v>557.97731355381586</v>
      </c>
      <c r="J957" s="12">
        <v>117.79414912762178</v>
      </c>
      <c r="K957" s="116"/>
    </row>
    <row r="958" spans="1:11" ht="24" x14ac:dyDescent="0.25">
      <c r="A958" s="150"/>
      <c r="B958" s="152"/>
      <c r="C958" s="118" t="s">
        <v>53</v>
      </c>
      <c r="D958" s="11">
        <v>7921.7123001241744</v>
      </c>
      <c r="E958" s="12">
        <v>7655.4875239667472</v>
      </c>
      <c r="F958" s="12">
        <v>8324.2518669399942</v>
      </c>
      <c r="G958" s="18">
        <f t="shared" si="14"/>
        <v>1.0508147167638884</v>
      </c>
      <c r="H958" s="12">
        <v>7818.7399484355265</v>
      </c>
      <c r="I958" s="12">
        <v>153.66462875851178</v>
      </c>
      <c r="J958" s="12">
        <v>150.16957002850191</v>
      </c>
      <c r="K958" s="116"/>
    </row>
    <row r="959" spans="1:11" x14ac:dyDescent="0.25">
      <c r="A959" s="150"/>
      <c r="B959" s="152"/>
      <c r="C959" s="118" t="s">
        <v>54</v>
      </c>
      <c r="D959" s="11">
        <v>17753.425966861916</v>
      </c>
      <c r="E959" s="12">
        <v>17556.122887013607</v>
      </c>
      <c r="F959" s="12">
        <v>47635.143986728617</v>
      </c>
      <c r="G959" s="18">
        <f t="shared" si="14"/>
        <v>2.6831522026026491</v>
      </c>
      <c r="H959" s="12">
        <v>44944.729479944952</v>
      </c>
      <c r="I959" s="12">
        <v>4773.7191163276184</v>
      </c>
      <c r="J959" s="12">
        <v>622.43421052631584</v>
      </c>
      <c r="K959" s="116"/>
    </row>
    <row r="960" spans="1:11" x14ac:dyDescent="0.25">
      <c r="A960" s="150"/>
      <c r="B960" s="152"/>
      <c r="C960" s="118" t="s">
        <v>55</v>
      </c>
      <c r="D960" s="11">
        <v>3633.8566319912438</v>
      </c>
      <c r="E960" s="12">
        <v>3111.6893121144922</v>
      </c>
      <c r="F960" s="12">
        <v>2792.7123243813303</v>
      </c>
      <c r="G960" s="18">
        <f t="shared" si="14"/>
        <v>0.76852573098102883</v>
      </c>
      <c r="H960" s="12">
        <v>1995.864416160138</v>
      </c>
      <c r="I960" s="12">
        <v>108.42709308464987</v>
      </c>
      <c r="J960" s="12">
        <v>8.2970854884306462</v>
      </c>
      <c r="K960" s="116"/>
    </row>
    <row r="961" spans="1:11" x14ac:dyDescent="0.25">
      <c r="A961" s="150"/>
      <c r="B961" s="152"/>
      <c r="C961" s="118" t="s">
        <v>56</v>
      </c>
      <c r="D961" s="11">
        <v>1725.7396483687314</v>
      </c>
      <c r="E961" s="12">
        <v>1592.3379613540612</v>
      </c>
      <c r="F961" s="12">
        <v>1276.004088488447</v>
      </c>
      <c r="G961" s="18">
        <f t="shared" si="14"/>
        <v>0.73939547584399512</v>
      </c>
      <c r="H961" s="12">
        <v>1179.4053847297248</v>
      </c>
      <c r="I961" s="12">
        <v>4.5190529741440875</v>
      </c>
      <c r="J961" s="12">
        <v>-0.22218321799231627</v>
      </c>
      <c r="K961" s="116"/>
    </row>
    <row r="962" spans="1:11" ht="24" x14ac:dyDescent="0.25">
      <c r="A962" s="150"/>
      <c r="B962" s="152"/>
      <c r="C962" s="118" t="s">
        <v>152</v>
      </c>
      <c r="D962" s="11">
        <v>0.96860348067573665</v>
      </c>
      <c r="E962" s="12">
        <v>0.96860348067573665</v>
      </c>
      <c r="F962" s="12">
        <v>0.68964567824112444</v>
      </c>
      <c r="G962" s="18">
        <f t="shared" si="14"/>
        <v>0.71199999999999997</v>
      </c>
      <c r="H962" s="12">
        <v>0</v>
      </c>
      <c r="I962" s="12"/>
      <c r="J962" s="12"/>
      <c r="K962" s="116"/>
    </row>
    <row r="963" spans="1:11" x14ac:dyDescent="0.25">
      <c r="A963" s="150"/>
      <c r="B963" s="152"/>
      <c r="C963" s="118" t="s">
        <v>57</v>
      </c>
      <c r="D963" s="11">
        <v>30.072056428110024</v>
      </c>
      <c r="E963" s="12">
        <v>26.89437147402645</v>
      </c>
      <c r="F963" s="12">
        <v>28.865281282834697</v>
      </c>
      <c r="G963" s="18">
        <f t="shared" ref="G963:G1026" si="15">F963/D963</f>
        <v>0.95987054798995097</v>
      </c>
      <c r="H963" s="12">
        <v>6.8612391561704387</v>
      </c>
      <c r="I963" s="12">
        <v>0.91737780615922004</v>
      </c>
      <c r="J963" s="12">
        <v>0.91737780615922004</v>
      </c>
      <c r="K963" s="116"/>
    </row>
    <row r="964" spans="1:11" x14ac:dyDescent="0.25">
      <c r="A964" s="150"/>
      <c r="B964" s="152"/>
      <c r="C964" s="118" t="s">
        <v>58</v>
      </c>
      <c r="D964" s="11">
        <v>52.79820186902522</v>
      </c>
      <c r="E964" s="12">
        <v>52.79820186902522</v>
      </c>
      <c r="F964" s="12">
        <v>78.471053288612893</v>
      </c>
      <c r="G964" s="18">
        <f t="shared" si="15"/>
        <v>1.4862448058983804</v>
      </c>
      <c r="H964" s="12">
        <v>62.318794691109758</v>
      </c>
      <c r="I964" s="12">
        <v>2.7</v>
      </c>
      <c r="J964" s="12">
        <v>0.45822313196918629</v>
      </c>
      <c r="K964" s="116"/>
    </row>
    <row r="965" spans="1:11" x14ac:dyDescent="0.25">
      <c r="A965" s="150"/>
      <c r="B965" s="152"/>
      <c r="C965" s="118" t="s">
        <v>59</v>
      </c>
      <c r="D965" s="11">
        <v>288.35770683506291</v>
      </c>
      <c r="E965" s="12">
        <v>288.35770683506291</v>
      </c>
      <c r="F965" s="12">
        <v>342.1843765817797</v>
      </c>
      <c r="G965" s="18">
        <f t="shared" si="15"/>
        <v>1.1866663122602268</v>
      </c>
      <c r="H965" s="12">
        <v>178.57887738223977</v>
      </c>
      <c r="I965" s="12">
        <v>30.629238827635959</v>
      </c>
      <c r="J965" s="12">
        <v>2.2991810620078921</v>
      </c>
      <c r="K965" s="116"/>
    </row>
    <row r="966" spans="1:11" x14ac:dyDescent="0.25">
      <c r="A966" s="150"/>
      <c r="B966" s="152"/>
      <c r="C966" s="118" t="s">
        <v>60</v>
      </c>
      <c r="D966" s="11">
        <v>109.36464075172599</v>
      </c>
      <c r="E966" s="12">
        <v>109.36464075172599</v>
      </c>
      <c r="F966" s="12">
        <v>72.800924595088389</v>
      </c>
      <c r="G966" s="18">
        <f t="shared" si="15"/>
        <v>0.66567150127029928</v>
      </c>
      <c r="H966" s="12">
        <v>14.248462178596709</v>
      </c>
      <c r="I966" s="12">
        <v>10.433091137720398</v>
      </c>
      <c r="J966" s="12">
        <v>7.9659469534287561</v>
      </c>
      <c r="K966" s="116"/>
    </row>
    <row r="967" spans="1:11" x14ac:dyDescent="0.25">
      <c r="A967" s="150"/>
      <c r="B967" s="152"/>
      <c r="C967" s="118" t="s">
        <v>61</v>
      </c>
      <c r="D967" s="11">
        <v>144.85053617813617</v>
      </c>
      <c r="E967" s="12">
        <v>119.62532265664983</v>
      </c>
      <c r="F967" s="12">
        <v>117.09615313992119</v>
      </c>
      <c r="G967" s="18">
        <f t="shared" si="15"/>
        <v>0.80839295614285589</v>
      </c>
      <c r="H967" s="12">
        <v>74.928328645076917</v>
      </c>
      <c r="I967" s="12">
        <v>5.2972948395121282</v>
      </c>
      <c r="J967" s="12">
        <v>5.2972948395121282</v>
      </c>
      <c r="K967" s="116"/>
    </row>
    <row r="968" spans="1:11" x14ac:dyDescent="0.25">
      <c r="A968" s="150"/>
      <c r="B968" s="152"/>
      <c r="C968" s="118" t="s">
        <v>62</v>
      </c>
      <c r="D968" s="11">
        <v>130.41519284829894</v>
      </c>
      <c r="E968" s="12">
        <v>103.08801111180843</v>
      </c>
      <c r="F968" s="12">
        <v>168.15993402442172</v>
      </c>
      <c r="G968" s="18">
        <f t="shared" si="15"/>
        <v>1.2894198164475212</v>
      </c>
      <c r="H968" s="12">
        <v>116.54589781274608</v>
      </c>
      <c r="I968" s="12">
        <v>1</v>
      </c>
      <c r="J968" s="12">
        <v>1</v>
      </c>
      <c r="K968" s="116"/>
    </row>
    <row r="969" spans="1:11" x14ac:dyDescent="0.25">
      <c r="A969" s="150"/>
      <c r="B969" s="152"/>
      <c r="C969" s="118" t="s">
        <v>63</v>
      </c>
      <c r="D969" s="11">
        <v>12003.106493549218</v>
      </c>
      <c r="E969" s="12">
        <v>12001.106493549218</v>
      </c>
      <c r="F969" s="12">
        <v>35913.806876011338</v>
      </c>
      <c r="G969" s="18">
        <f t="shared" si="15"/>
        <v>2.9920426762282211</v>
      </c>
      <c r="H969" s="12">
        <v>35661.981976181414</v>
      </c>
      <c r="I969" s="12">
        <v>3528.1242264727221</v>
      </c>
      <c r="J969" s="12">
        <v>155.5</v>
      </c>
      <c r="K969" s="116"/>
    </row>
    <row r="970" spans="1:11" x14ac:dyDescent="0.25">
      <c r="A970" s="150"/>
      <c r="B970" s="152"/>
      <c r="C970" s="118" t="s">
        <v>64</v>
      </c>
      <c r="D970" s="11">
        <v>70.077598141209762</v>
      </c>
      <c r="E970" s="12">
        <v>70.077598141209762</v>
      </c>
      <c r="F970" s="12">
        <v>124.74996570884622</v>
      </c>
      <c r="G970" s="18">
        <f t="shared" si="15"/>
        <v>1.7801689700818368</v>
      </c>
      <c r="H970" s="12">
        <v>103.93241894160843</v>
      </c>
      <c r="I970" s="12">
        <v>4.75</v>
      </c>
      <c r="J970" s="12">
        <v>1.791319329483076</v>
      </c>
      <c r="K970" s="116"/>
    </row>
    <row r="971" spans="1:11" x14ac:dyDescent="0.25">
      <c r="A971" s="150"/>
      <c r="B971" s="152"/>
      <c r="C971" s="118" t="s">
        <v>65</v>
      </c>
      <c r="D971" s="11">
        <v>275.01946747900735</v>
      </c>
      <c r="E971" s="12">
        <v>272.99271538965399</v>
      </c>
      <c r="F971" s="12">
        <v>763.03356925736296</v>
      </c>
      <c r="G971" s="18">
        <f t="shared" si="15"/>
        <v>2.7744711174513728</v>
      </c>
      <c r="H971" s="12">
        <v>754.58434966028176</v>
      </c>
      <c r="I971" s="12">
        <v>100.07140167148269</v>
      </c>
      <c r="J971" s="12">
        <v>0.05</v>
      </c>
      <c r="K971" s="116"/>
    </row>
    <row r="972" spans="1:11" x14ac:dyDescent="0.25">
      <c r="A972" s="150"/>
      <c r="B972" s="152"/>
      <c r="C972" s="118" t="s">
        <v>66</v>
      </c>
      <c r="D972" s="11">
        <v>3959.4742657461493</v>
      </c>
      <c r="E972" s="12">
        <v>3920.4637783031103</v>
      </c>
      <c r="F972" s="12">
        <v>3873.6874296768442</v>
      </c>
      <c r="G972" s="18">
        <f t="shared" si="15"/>
        <v>0.97833378112557601</v>
      </c>
      <c r="H972" s="12">
        <v>2804.6368830143219</v>
      </c>
      <c r="I972" s="12">
        <v>0.66666666666666674</v>
      </c>
      <c r="J972" s="12">
        <v>0</v>
      </c>
      <c r="K972" s="116"/>
    </row>
    <row r="973" spans="1:11" x14ac:dyDescent="0.25">
      <c r="A973" s="150"/>
      <c r="B973" s="152"/>
      <c r="C973" s="118" t="s">
        <v>67</v>
      </c>
      <c r="D973" s="11">
        <v>1647.956337655783</v>
      </c>
      <c r="E973" s="12">
        <v>1522.232933210239</v>
      </c>
      <c r="F973" s="12">
        <v>1248.7077126119414</v>
      </c>
      <c r="G973" s="18">
        <f t="shared" si="15"/>
        <v>0.75773106609622154</v>
      </c>
      <c r="H973" s="12">
        <v>951.22394245382679</v>
      </c>
      <c r="I973" s="12">
        <v>9.1787993890559392</v>
      </c>
      <c r="J973" s="12">
        <v>0.35</v>
      </c>
      <c r="K973" s="116"/>
    </row>
    <row r="974" spans="1:11" x14ac:dyDescent="0.25">
      <c r="A974" s="150"/>
      <c r="B974" s="152"/>
      <c r="C974" s="118" t="s">
        <v>68</v>
      </c>
      <c r="D974" s="11">
        <v>2074.6463346778851</v>
      </c>
      <c r="E974" s="12">
        <v>1973.1583718041659</v>
      </c>
      <c r="F974" s="12">
        <v>1512.8947835961194</v>
      </c>
      <c r="G974" s="18">
        <f t="shared" si="15"/>
        <v>0.72923021061853188</v>
      </c>
      <c r="H974" s="12">
        <v>1403.732988199125</v>
      </c>
      <c r="I974" s="12">
        <v>0.23709113789017555</v>
      </c>
      <c r="J974" s="12">
        <v>0.16890931970835737</v>
      </c>
      <c r="K974" s="116"/>
    </row>
    <row r="975" spans="1:11" x14ac:dyDescent="0.25">
      <c r="A975" s="150"/>
      <c r="B975" s="152"/>
      <c r="C975" s="118" t="s">
        <v>69</v>
      </c>
      <c r="D975" s="11">
        <v>14114.369272635717</v>
      </c>
      <c r="E975" s="12">
        <v>13726.679861168983</v>
      </c>
      <c r="F975" s="12">
        <v>10483.281451443188</v>
      </c>
      <c r="G975" s="18">
        <f t="shared" si="15"/>
        <v>0.74273821585266919</v>
      </c>
      <c r="H975" s="12">
        <v>7228.07999731583</v>
      </c>
      <c r="I975" s="12">
        <v>1.0556452486704284</v>
      </c>
      <c r="J975" s="12">
        <v>2.0184810655113457</v>
      </c>
      <c r="K975" s="116"/>
    </row>
    <row r="976" spans="1:11" x14ac:dyDescent="0.25">
      <c r="A976" s="150"/>
      <c r="B976" s="152"/>
      <c r="C976" s="118" t="s">
        <v>153</v>
      </c>
      <c r="D976" s="11">
        <v>108.84307674399344</v>
      </c>
      <c r="E976" s="12">
        <v>108.84307674399344</v>
      </c>
      <c r="F976" s="12">
        <v>135.91414970297635</v>
      </c>
      <c r="G976" s="18">
        <f t="shared" si="15"/>
        <v>1.2487165354821417</v>
      </c>
      <c r="H976" s="12">
        <v>119.06148817136096</v>
      </c>
      <c r="I976" s="12"/>
      <c r="J976" s="12"/>
      <c r="K976" s="116"/>
    </row>
    <row r="977" spans="1:11" x14ac:dyDescent="0.25">
      <c r="A977" s="150"/>
      <c r="B977" s="152"/>
      <c r="C977" s="118" t="s">
        <v>70</v>
      </c>
      <c r="D977" s="11">
        <v>68.61438515731372</v>
      </c>
      <c r="E977" s="12">
        <v>68.61438515731372</v>
      </c>
      <c r="F977" s="12">
        <v>43.988291427796852</v>
      </c>
      <c r="G977" s="18">
        <f t="shared" si="15"/>
        <v>0.64109430299410131</v>
      </c>
      <c r="H977" s="12">
        <v>31.909126733664991</v>
      </c>
      <c r="I977" s="12"/>
      <c r="J977" s="12"/>
      <c r="K977" s="116"/>
    </row>
    <row r="978" spans="1:11" x14ac:dyDescent="0.25">
      <c r="A978" s="150"/>
      <c r="B978" s="152"/>
      <c r="C978" s="118" t="s">
        <v>71</v>
      </c>
      <c r="D978" s="11">
        <v>317.64466585233936</v>
      </c>
      <c r="E978" s="12">
        <v>315.58304324038579</v>
      </c>
      <c r="F978" s="12">
        <v>235.63331229837203</v>
      </c>
      <c r="G978" s="18">
        <f t="shared" si="15"/>
        <v>0.74181416415759616</v>
      </c>
      <c r="H978" s="12">
        <v>165.85982933040049</v>
      </c>
      <c r="I978" s="12">
        <v>0</v>
      </c>
      <c r="J978" s="12">
        <v>0</v>
      </c>
      <c r="K978" s="116"/>
    </row>
    <row r="979" spans="1:11" x14ac:dyDescent="0.25">
      <c r="A979" s="150"/>
      <c r="B979" s="152"/>
      <c r="C979" s="118" t="s">
        <v>72</v>
      </c>
      <c r="D979" s="11">
        <v>10.228370223680212</v>
      </c>
      <c r="E979" s="12">
        <v>10.228370223680212</v>
      </c>
      <c r="F979" s="12">
        <v>10.718240968259668</v>
      </c>
      <c r="G979" s="18">
        <f t="shared" si="15"/>
        <v>1.0478933333333331</v>
      </c>
      <c r="H979" s="12">
        <v>7.1454939788397791</v>
      </c>
      <c r="I979" s="12"/>
      <c r="J979" s="12"/>
      <c r="K979" s="116"/>
    </row>
    <row r="980" spans="1:11" x14ac:dyDescent="0.25">
      <c r="A980" s="150"/>
      <c r="B980" s="152"/>
      <c r="C980" s="118" t="s">
        <v>73</v>
      </c>
      <c r="D980" s="11">
        <v>56.271051880698501</v>
      </c>
      <c r="E980" s="12">
        <v>56.271051880698501</v>
      </c>
      <c r="F980" s="12">
        <v>65.259712441160787</v>
      </c>
      <c r="G980" s="18">
        <f t="shared" si="15"/>
        <v>1.1597386268790451</v>
      </c>
      <c r="H980" s="12">
        <v>42.12165196171911</v>
      </c>
      <c r="I980" s="12"/>
      <c r="J980" s="12"/>
      <c r="K980" s="116"/>
    </row>
    <row r="981" spans="1:11" x14ac:dyDescent="0.25">
      <c r="A981" s="150"/>
      <c r="B981" s="152"/>
      <c r="C981" s="118" t="s">
        <v>74</v>
      </c>
      <c r="D981" s="11">
        <v>72.508733298273654</v>
      </c>
      <c r="E981" s="12">
        <v>71.617643302329384</v>
      </c>
      <c r="F981" s="12">
        <v>55.365200682953379</v>
      </c>
      <c r="G981" s="18">
        <f t="shared" si="15"/>
        <v>0.76356596184354464</v>
      </c>
      <c r="H981" s="12">
        <v>33.407933055576763</v>
      </c>
      <c r="I981" s="12">
        <v>0.13478260869565217</v>
      </c>
      <c r="J981" s="12">
        <v>0.13478260869565217</v>
      </c>
      <c r="K981" s="116"/>
    </row>
    <row r="982" spans="1:11" x14ac:dyDescent="0.25">
      <c r="A982" s="150"/>
      <c r="B982" s="152"/>
      <c r="C982" s="118" t="s">
        <v>75</v>
      </c>
      <c r="D982" s="11">
        <v>13.678391469397917</v>
      </c>
      <c r="E982" s="12">
        <v>13.678391469397917</v>
      </c>
      <c r="F982" s="12">
        <v>9.9130218045761147</v>
      </c>
      <c r="G982" s="18">
        <f t="shared" si="15"/>
        <v>0.72472131147540964</v>
      </c>
      <c r="H982" s="12">
        <v>4.6811491854942782</v>
      </c>
      <c r="I982" s="12"/>
      <c r="J982" s="12"/>
      <c r="K982" s="116"/>
    </row>
    <row r="983" spans="1:11" x14ac:dyDescent="0.25">
      <c r="A983" s="150"/>
      <c r="B983" s="152"/>
      <c r="C983" s="118" t="s">
        <v>76</v>
      </c>
      <c r="D983" s="11">
        <v>1.5552997559606478</v>
      </c>
      <c r="E983" s="12">
        <v>1.5552997559606478</v>
      </c>
      <c r="F983" s="12">
        <v>1.4930877657222219</v>
      </c>
      <c r="G983" s="18">
        <f t="shared" si="15"/>
        <v>0.96</v>
      </c>
      <c r="H983" s="12">
        <v>0.86599090411888868</v>
      </c>
      <c r="I983" s="12"/>
      <c r="J983" s="12"/>
      <c r="K983" s="116"/>
    </row>
    <row r="984" spans="1:11" x14ac:dyDescent="0.25">
      <c r="A984" s="150"/>
      <c r="B984" s="152"/>
      <c r="C984" s="118" t="s">
        <v>77</v>
      </c>
      <c r="D984" s="11">
        <v>37.420260821128728</v>
      </c>
      <c r="E984" s="12">
        <v>37.420260821128728</v>
      </c>
      <c r="F984" s="12">
        <v>30.282639423137212</v>
      </c>
      <c r="G984" s="18">
        <f t="shared" si="15"/>
        <v>0.80925783943330032</v>
      </c>
      <c r="H984" s="12">
        <v>21.825150729925994</v>
      </c>
      <c r="I984" s="12"/>
      <c r="J984" s="12"/>
      <c r="K984" s="116"/>
    </row>
    <row r="985" spans="1:11" x14ac:dyDescent="0.25">
      <c r="A985" s="150"/>
      <c r="B985" s="152"/>
      <c r="C985" s="118" t="s">
        <v>78</v>
      </c>
      <c r="D985" s="11">
        <v>142.8076993252173</v>
      </c>
      <c r="E985" s="12">
        <v>142.8076993252173</v>
      </c>
      <c r="F985" s="12">
        <v>256.97161272769586</v>
      </c>
      <c r="G985" s="18">
        <f t="shared" si="15"/>
        <v>1.7994240782669009</v>
      </c>
      <c r="H985" s="12">
        <v>189.35926321600149</v>
      </c>
      <c r="I985" s="12">
        <v>17.081977490953051</v>
      </c>
      <c r="J985" s="12">
        <v>15.348644157619717</v>
      </c>
      <c r="K985" s="116"/>
    </row>
    <row r="986" spans="1:11" x14ac:dyDescent="0.25">
      <c r="A986" s="150"/>
      <c r="B986" s="152"/>
      <c r="C986" s="118" t="s">
        <v>79</v>
      </c>
      <c r="D986" s="11">
        <v>4811.2681471134474</v>
      </c>
      <c r="E986" s="12">
        <v>4799.8902738362594</v>
      </c>
      <c r="F986" s="12">
        <v>11798.672947830239</v>
      </c>
      <c r="G986" s="18">
        <f t="shared" si="15"/>
        <v>2.4523000146871738</v>
      </c>
      <c r="H986" s="12">
        <v>11691.204108607795</v>
      </c>
      <c r="I986" s="12">
        <v>959.67284778845215</v>
      </c>
      <c r="J986" s="12">
        <v>121.88850433883059</v>
      </c>
      <c r="K986" s="116"/>
    </row>
    <row r="987" spans="1:11" x14ac:dyDescent="0.25">
      <c r="A987" s="150"/>
      <c r="B987" s="152"/>
      <c r="C987" s="118" t="s">
        <v>80</v>
      </c>
      <c r="D987" s="11">
        <v>7609.3454682618467</v>
      </c>
      <c r="E987" s="12">
        <v>7581.6349419460585</v>
      </c>
      <c r="F987" s="12">
        <v>20438.766773747437</v>
      </c>
      <c r="G987" s="18">
        <f t="shared" si="15"/>
        <v>2.6860085218888257</v>
      </c>
      <c r="H987" s="12">
        <v>17275.932697997021</v>
      </c>
      <c r="I987" s="12">
        <v>1553.1604466131237</v>
      </c>
      <c r="J987" s="12">
        <v>45.581601554679288</v>
      </c>
      <c r="K987" s="116"/>
    </row>
    <row r="988" spans="1:11" x14ac:dyDescent="0.25">
      <c r="A988" s="150"/>
      <c r="B988" s="152"/>
      <c r="C988" s="118" t="s">
        <v>155</v>
      </c>
      <c r="D988" s="11">
        <v>32.52910807161539</v>
      </c>
      <c r="E988" s="12">
        <v>32.52910807161539</v>
      </c>
      <c r="F988" s="12">
        <v>20.783282428545096</v>
      </c>
      <c r="G988" s="18">
        <f t="shared" si="15"/>
        <v>0.638913381294964</v>
      </c>
      <c r="H988" s="12">
        <v>0</v>
      </c>
      <c r="I988" s="12"/>
      <c r="J988" s="12"/>
      <c r="K988" s="116"/>
    </row>
    <row r="989" spans="1:11" x14ac:dyDescent="0.25">
      <c r="A989" s="150"/>
      <c r="B989" s="152"/>
      <c r="C989" s="118" t="s">
        <v>156</v>
      </c>
      <c r="D989" s="11">
        <v>179.46535841404412</v>
      </c>
      <c r="E989" s="12">
        <v>170.93627777368994</v>
      </c>
      <c r="F989" s="12">
        <v>133.2932814714155</v>
      </c>
      <c r="G989" s="18">
        <f t="shared" si="15"/>
        <v>0.74272429314126953</v>
      </c>
      <c r="H989" s="12">
        <v>103.27846348845462</v>
      </c>
      <c r="I989" s="12"/>
      <c r="J989" s="12"/>
      <c r="K989" s="116"/>
    </row>
    <row r="990" spans="1:11" x14ac:dyDescent="0.25">
      <c r="A990" s="150"/>
      <c r="B990" s="152"/>
      <c r="C990" s="118" t="s">
        <v>81</v>
      </c>
      <c r="D990" s="11">
        <v>190.69613180176236</v>
      </c>
      <c r="E990" s="12">
        <v>186.72946408137767</v>
      </c>
      <c r="F990" s="12">
        <v>135.09372376345524</v>
      </c>
      <c r="G990" s="18">
        <f t="shared" si="15"/>
        <v>0.70842403821746924</v>
      </c>
      <c r="H990" s="12">
        <v>66.913365420487466</v>
      </c>
      <c r="I990" s="12"/>
      <c r="J990" s="12"/>
      <c r="K990" s="116"/>
    </row>
    <row r="991" spans="1:11" x14ac:dyDescent="0.25">
      <c r="A991" s="150"/>
      <c r="B991" s="152"/>
      <c r="C991" s="118" t="s">
        <v>157</v>
      </c>
      <c r="D991" s="11">
        <v>1068.8709855151203</v>
      </c>
      <c r="E991" s="12">
        <v>1068.2455949209095</v>
      </c>
      <c r="F991" s="12">
        <v>745.55118169172079</v>
      </c>
      <c r="G991" s="18">
        <f t="shared" si="15"/>
        <v>0.69751278853585663</v>
      </c>
      <c r="H991" s="12">
        <v>347.50211064284878</v>
      </c>
      <c r="I991" s="12"/>
      <c r="J991" s="12"/>
      <c r="K991" s="116"/>
    </row>
    <row r="992" spans="1:11" x14ac:dyDescent="0.25">
      <c r="A992" s="150"/>
      <c r="B992" s="152"/>
      <c r="C992" s="118" t="s">
        <v>82</v>
      </c>
      <c r="D992" s="11">
        <v>1378.0154898212761</v>
      </c>
      <c r="E992" s="12">
        <v>1370.8551271247495</v>
      </c>
      <c r="F992" s="12">
        <v>1097.4613718386508</v>
      </c>
      <c r="G992" s="18">
        <f t="shared" si="15"/>
        <v>0.79640713761569393</v>
      </c>
      <c r="H992" s="12">
        <v>763.2019693948954</v>
      </c>
      <c r="I992" s="12">
        <v>0</v>
      </c>
      <c r="J992" s="12">
        <v>0</v>
      </c>
      <c r="K992" s="116"/>
    </row>
    <row r="993" spans="1:11" x14ac:dyDescent="0.25">
      <c r="A993" s="150"/>
      <c r="B993" s="152"/>
      <c r="C993" s="118" t="s">
        <v>83</v>
      </c>
      <c r="D993" s="11">
        <v>149.61076649934051</v>
      </c>
      <c r="E993" s="12">
        <v>149.61076649934051</v>
      </c>
      <c r="F993" s="12">
        <v>113.52145372980911</v>
      </c>
      <c r="G993" s="18">
        <f t="shared" si="15"/>
        <v>0.75877863863700956</v>
      </c>
      <c r="H993" s="12">
        <v>72.551664049236479</v>
      </c>
      <c r="I993" s="12"/>
      <c r="J993" s="12"/>
      <c r="K993" s="116"/>
    </row>
    <row r="994" spans="1:11" x14ac:dyDescent="0.25">
      <c r="A994" s="150"/>
      <c r="B994" s="152"/>
      <c r="C994" s="118" t="s">
        <v>84</v>
      </c>
      <c r="D994" s="11">
        <v>1544.912506063137</v>
      </c>
      <c r="E994" s="12">
        <v>1519.1936173421784</v>
      </c>
      <c r="F994" s="12">
        <v>2115.529202106236</v>
      </c>
      <c r="G994" s="18">
        <f t="shared" si="15"/>
        <v>1.369352111400268</v>
      </c>
      <c r="H994" s="12">
        <v>1858.5508310641117</v>
      </c>
      <c r="I994" s="12">
        <v>186.87215984188458</v>
      </c>
      <c r="J994" s="12">
        <v>31.517767699506699</v>
      </c>
      <c r="K994" s="116"/>
    </row>
    <row r="995" spans="1:11" x14ac:dyDescent="0.25">
      <c r="A995" s="150"/>
      <c r="B995" s="152"/>
      <c r="C995" s="118" t="s">
        <v>85</v>
      </c>
      <c r="D995" s="11">
        <v>181.49369929618251</v>
      </c>
      <c r="E995" s="12">
        <v>180.7301915111837</v>
      </c>
      <c r="F995" s="12">
        <v>267.01621657654601</v>
      </c>
      <c r="G995" s="18">
        <f t="shared" si="15"/>
        <v>1.4712148003595316</v>
      </c>
      <c r="H995" s="12">
        <v>100.62962869932628</v>
      </c>
      <c r="I995" s="12">
        <v>2.3584161893981226</v>
      </c>
      <c r="J995" s="12">
        <v>2.3584161893981226</v>
      </c>
      <c r="K995" s="116"/>
    </row>
    <row r="996" spans="1:11" x14ac:dyDescent="0.25">
      <c r="A996" s="150"/>
      <c r="B996" s="152"/>
      <c r="C996" s="118" t="s">
        <v>86</v>
      </c>
      <c r="D996" s="11">
        <v>707.70020566962955</v>
      </c>
      <c r="E996" s="12">
        <v>699.72235981093183</v>
      </c>
      <c r="F996" s="12">
        <v>429.13940585465718</v>
      </c>
      <c r="G996" s="18">
        <f t="shared" si="15"/>
        <v>0.6063858713289525</v>
      </c>
      <c r="H996" s="12">
        <v>230.61858993882862</v>
      </c>
      <c r="I996" s="12">
        <v>0</v>
      </c>
      <c r="J996" s="12">
        <v>0</v>
      </c>
      <c r="K996" s="116"/>
    </row>
    <row r="997" spans="1:11" x14ac:dyDescent="0.25">
      <c r="A997" s="150"/>
      <c r="B997" s="152"/>
      <c r="C997" s="118" t="s">
        <v>87</v>
      </c>
      <c r="D997" s="11">
        <v>202.71865685319204</v>
      </c>
      <c r="E997" s="12">
        <v>202.71865685319204</v>
      </c>
      <c r="F997" s="12">
        <v>86.151951295601194</v>
      </c>
      <c r="G997" s="18">
        <f t="shared" si="15"/>
        <v>0.42498284387308294</v>
      </c>
      <c r="H997" s="12">
        <v>40.86123451332746</v>
      </c>
      <c r="I997" s="12"/>
      <c r="J997" s="12"/>
      <c r="K997" s="116"/>
    </row>
    <row r="998" spans="1:11" x14ac:dyDescent="0.25">
      <c r="A998" s="150"/>
      <c r="B998" s="152"/>
      <c r="C998" s="118" t="s">
        <v>160</v>
      </c>
      <c r="D998" s="11">
        <v>101.3816997565344</v>
      </c>
      <c r="E998" s="12">
        <v>101.3816997565344</v>
      </c>
      <c r="F998" s="12">
        <v>128.20095993935681</v>
      </c>
      <c r="G998" s="18">
        <f t="shared" si="15"/>
        <v>1.2645374880005777</v>
      </c>
      <c r="H998" s="12">
        <v>103.45147754232866</v>
      </c>
      <c r="I998" s="12"/>
      <c r="J998" s="12"/>
      <c r="K998" s="116"/>
    </row>
    <row r="999" spans="1:11" x14ac:dyDescent="0.25">
      <c r="A999" s="150"/>
      <c r="B999" s="152"/>
      <c r="C999" s="118" t="s">
        <v>88</v>
      </c>
      <c r="D999" s="11">
        <v>1669.151260126939</v>
      </c>
      <c r="E999" s="12">
        <v>1669.151260126939</v>
      </c>
      <c r="F999" s="12">
        <v>1716.0758576713517</v>
      </c>
      <c r="G999" s="18">
        <f t="shared" si="15"/>
        <v>1.0281128491259948</v>
      </c>
      <c r="H999" s="12">
        <v>1430.6079328692299</v>
      </c>
      <c r="I999" s="12">
        <v>64.8</v>
      </c>
      <c r="J999" s="12">
        <v>10.8</v>
      </c>
      <c r="K999" s="116"/>
    </row>
    <row r="1000" spans="1:11" x14ac:dyDescent="0.25">
      <c r="A1000" s="150"/>
      <c r="B1000" s="152"/>
      <c r="C1000" s="118" t="s">
        <v>89</v>
      </c>
      <c r="D1000" s="11">
        <v>3</v>
      </c>
      <c r="E1000" s="12">
        <v>3</v>
      </c>
      <c r="F1000" s="12">
        <v>3</v>
      </c>
      <c r="G1000" s="18">
        <f t="shared" si="15"/>
        <v>1</v>
      </c>
      <c r="H1000" s="12">
        <v>0</v>
      </c>
      <c r="I1000" s="12">
        <v>0</v>
      </c>
      <c r="J1000" s="12">
        <v>0</v>
      </c>
      <c r="K1000" s="116"/>
    </row>
    <row r="1001" spans="1:11" x14ac:dyDescent="0.25">
      <c r="A1001" s="150"/>
      <c r="B1001" s="152"/>
      <c r="C1001" s="118" t="s">
        <v>163</v>
      </c>
      <c r="D1001" s="11">
        <v>53.43978791</v>
      </c>
      <c r="E1001" s="12">
        <v>53.43978791</v>
      </c>
      <c r="F1001" s="12">
        <v>39.813036484091086</v>
      </c>
      <c r="G1001" s="18">
        <f t="shared" si="15"/>
        <v>0.74500738197430261</v>
      </c>
      <c r="H1001" s="12">
        <v>23.635890675374988</v>
      </c>
      <c r="I1001" s="12"/>
      <c r="J1001" s="12"/>
      <c r="K1001" s="116"/>
    </row>
    <row r="1002" spans="1:11" x14ac:dyDescent="0.25">
      <c r="A1002" s="150"/>
      <c r="B1002" s="152"/>
      <c r="C1002" s="118" t="s">
        <v>164</v>
      </c>
      <c r="D1002" s="11">
        <v>90.814257818921135</v>
      </c>
      <c r="E1002" s="12">
        <v>90.814257818921135</v>
      </c>
      <c r="F1002" s="12">
        <v>177.28439508314383</v>
      </c>
      <c r="G1002" s="18">
        <f t="shared" si="15"/>
        <v>1.9521647739129204</v>
      </c>
      <c r="H1002" s="12">
        <v>8.8684555101136873</v>
      </c>
      <c r="I1002" s="12"/>
      <c r="J1002" s="12"/>
      <c r="K1002" s="116"/>
    </row>
    <row r="1003" spans="1:11" x14ac:dyDescent="0.25">
      <c r="A1003" s="150"/>
      <c r="B1003" s="152"/>
      <c r="C1003" s="118" t="s">
        <v>90</v>
      </c>
      <c r="D1003" s="11">
        <v>2.625</v>
      </c>
      <c r="E1003" s="12">
        <v>2.625</v>
      </c>
      <c r="F1003" s="12">
        <v>1.4</v>
      </c>
      <c r="G1003" s="18">
        <f t="shared" si="15"/>
        <v>0.53333333333333333</v>
      </c>
      <c r="H1003" s="12">
        <v>0.9</v>
      </c>
      <c r="I1003" s="12">
        <v>0</v>
      </c>
      <c r="J1003" s="12">
        <v>0</v>
      </c>
      <c r="K1003" s="116"/>
    </row>
    <row r="1004" spans="1:11" x14ac:dyDescent="0.25">
      <c r="A1004" s="150"/>
      <c r="B1004" s="152"/>
      <c r="C1004" s="118" t="s">
        <v>165</v>
      </c>
      <c r="D1004" s="11">
        <v>321.88880928615635</v>
      </c>
      <c r="E1004" s="12">
        <v>312.42246437586175</v>
      </c>
      <c r="F1004" s="12">
        <v>358.17753993768076</v>
      </c>
      <c r="G1004" s="18">
        <f t="shared" si="15"/>
        <v>1.1127368507529072</v>
      </c>
      <c r="H1004" s="12">
        <v>248.63423551889375</v>
      </c>
      <c r="I1004" s="12"/>
      <c r="J1004" s="12"/>
      <c r="K1004" s="116"/>
    </row>
    <row r="1005" spans="1:11" x14ac:dyDescent="0.25">
      <c r="A1005" s="150"/>
      <c r="B1005" s="152"/>
      <c r="C1005" s="118" t="s">
        <v>91</v>
      </c>
      <c r="D1005" s="11">
        <v>1329.174114188183</v>
      </c>
      <c r="E1005" s="12">
        <v>1306.9003184137352</v>
      </c>
      <c r="F1005" s="12">
        <v>3177.9057126587586</v>
      </c>
      <c r="G1005" s="18">
        <f t="shared" si="15"/>
        <v>2.3908874531458371</v>
      </c>
      <c r="H1005" s="12">
        <v>3156.812560856341</v>
      </c>
      <c r="I1005" s="12">
        <v>223.79189189189191</v>
      </c>
      <c r="J1005" s="12">
        <v>10.216216216216216</v>
      </c>
      <c r="K1005" s="116"/>
    </row>
    <row r="1006" spans="1:11" x14ac:dyDescent="0.25">
      <c r="A1006" s="150"/>
      <c r="B1006" s="152"/>
      <c r="C1006" s="118" t="s">
        <v>167</v>
      </c>
      <c r="D1006" s="11">
        <v>25.748228684448677</v>
      </c>
      <c r="E1006" s="12">
        <v>25.748228684448677</v>
      </c>
      <c r="F1006" s="12">
        <v>18.971294894701781</v>
      </c>
      <c r="G1006" s="18">
        <f t="shared" si="15"/>
        <v>0.7367999999999999</v>
      </c>
      <c r="H1006" s="12">
        <v>0</v>
      </c>
      <c r="I1006" s="12"/>
      <c r="J1006" s="12"/>
      <c r="K1006" s="116"/>
    </row>
    <row r="1007" spans="1:11" x14ac:dyDescent="0.25">
      <c r="A1007" s="150"/>
      <c r="B1007" s="152"/>
      <c r="C1007" s="118" t="s">
        <v>92</v>
      </c>
      <c r="D1007" s="11">
        <v>1.5</v>
      </c>
      <c r="E1007" s="12">
        <v>1</v>
      </c>
      <c r="F1007" s="12">
        <v>1.25</v>
      </c>
      <c r="G1007" s="18">
        <f t="shared" si="15"/>
        <v>0.83333333333333337</v>
      </c>
      <c r="H1007" s="12">
        <v>0.75</v>
      </c>
      <c r="I1007" s="12">
        <v>0.15</v>
      </c>
      <c r="J1007" s="12">
        <v>0</v>
      </c>
      <c r="K1007" s="116"/>
    </row>
    <row r="1008" spans="1:11" x14ac:dyDescent="0.25">
      <c r="A1008" s="150"/>
      <c r="B1008" s="152"/>
      <c r="C1008" s="118" t="s">
        <v>93</v>
      </c>
      <c r="D1008" s="11">
        <v>338.9858052489779</v>
      </c>
      <c r="E1008" s="12">
        <v>266.82467895303455</v>
      </c>
      <c r="F1008" s="12">
        <v>655.8079490604714</v>
      </c>
      <c r="G1008" s="18">
        <f t="shared" si="15"/>
        <v>1.9346177300220413</v>
      </c>
      <c r="H1008" s="12">
        <v>634.55796208409163</v>
      </c>
      <c r="I1008" s="12">
        <v>66.056882729098476</v>
      </c>
      <c r="J1008" s="12">
        <v>22.160459520429868</v>
      </c>
      <c r="K1008" s="116"/>
    </row>
    <row r="1009" spans="1:11" x14ac:dyDescent="0.25">
      <c r="A1009" s="150"/>
      <c r="B1009" s="152"/>
      <c r="C1009" s="118" t="s">
        <v>94</v>
      </c>
      <c r="D1009" s="11">
        <v>1.375</v>
      </c>
      <c r="E1009" s="12">
        <v>1.375</v>
      </c>
      <c r="F1009" s="12">
        <v>0.11000000000000001</v>
      </c>
      <c r="G1009" s="18">
        <f t="shared" si="15"/>
        <v>8.0000000000000016E-2</v>
      </c>
      <c r="H1009" s="12"/>
      <c r="I1009" s="12"/>
      <c r="J1009" s="12"/>
      <c r="K1009" s="116"/>
    </row>
    <row r="1010" spans="1:11" x14ac:dyDescent="0.25">
      <c r="A1010" s="150"/>
      <c r="B1010" s="152"/>
      <c r="C1010" s="118" t="s">
        <v>95</v>
      </c>
      <c r="D1010" s="11">
        <v>161.53846153846152</v>
      </c>
      <c r="E1010" s="12">
        <v>161.53846153846152</v>
      </c>
      <c r="F1010" s="12">
        <v>265.38461538461536</v>
      </c>
      <c r="G1010" s="18">
        <f t="shared" si="15"/>
        <v>1.6428571428571428</v>
      </c>
      <c r="H1010" s="12">
        <v>265.38461538461536</v>
      </c>
      <c r="I1010" s="12">
        <v>0</v>
      </c>
      <c r="J1010" s="12">
        <v>0</v>
      </c>
      <c r="K1010" s="116"/>
    </row>
    <row r="1011" spans="1:11" x14ac:dyDescent="0.25">
      <c r="A1011" s="150"/>
      <c r="B1011" s="152"/>
      <c r="C1011" s="118" t="s">
        <v>96</v>
      </c>
      <c r="D1011" s="11">
        <v>5500.477689620051</v>
      </c>
      <c r="E1011" s="12">
        <v>5472.3436472716712</v>
      </c>
      <c r="F1011" s="12">
        <v>13394.13249035242</v>
      </c>
      <c r="G1011" s="18">
        <f t="shared" si="15"/>
        <v>2.4350853227945057</v>
      </c>
      <c r="H1011" s="12">
        <v>12491.877664331781</v>
      </c>
      <c r="I1011" s="12">
        <v>1010.2372090608765</v>
      </c>
      <c r="J1011" s="12">
        <v>39.628068441358749</v>
      </c>
      <c r="K1011" s="116"/>
    </row>
    <row r="1012" spans="1:11" x14ac:dyDescent="0.25">
      <c r="A1012" s="150"/>
      <c r="B1012" s="152"/>
      <c r="C1012" s="118" t="s">
        <v>97</v>
      </c>
      <c r="D1012" s="11">
        <v>573.12510913142648</v>
      </c>
      <c r="E1012" s="12">
        <v>493.54052949695119</v>
      </c>
      <c r="F1012" s="12">
        <v>601.39508733884372</v>
      </c>
      <c r="G1012" s="18">
        <f t="shared" si="15"/>
        <v>1.049326015833193</v>
      </c>
      <c r="H1012" s="12">
        <v>141.17769905142038</v>
      </c>
      <c r="I1012" s="12">
        <v>21.245098039215684</v>
      </c>
      <c r="J1012" s="12">
        <v>0.21568627450980393</v>
      </c>
      <c r="K1012" s="116"/>
    </row>
    <row r="1013" spans="1:11" x14ac:dyDescent="0.25">
      <c r="A1013" s="150"/>
      <c r="B1013" s="152"/>
      <c r="C1013" s="118" t="s">
        <v>168</v>
      </c>
      <c r="D1013" s="11">
        <v>9.7375853906742726</v>
      </c>
      <c r="E1013" s="12">
        <v>4.8687926953371363</v>
      </c>
      <c r="F1013" s="12">
        <v>1.1685102468809128</v>
      </c>
      <c r="G1013" s="18">
        <f t="shared" si="15"/>
        <v>0.12000000000000001</v>
      </c>
      <c r="H1013" s="12">
        <v>0</v>
      </c>
      <c r="I1013" s="12"/>
      <c r="J1013" s="12"/>
      <c r="K1013" s="116"/>
    </row>
    <row r="1014" spans="1:11" x14ac:dyDescent="0.25">
      <c r="A1014" s="150"/>
      <c r="B1014" s="152"/>
      <c r="C1014" s="118" t="s">
        <v>169</v>
      </c>
      <c r="D1014" s="11">
        <v>3.9554740088606759</v>
      </c>
      <c r="E1014" s="12">
        <v>3.9554740088606759</v>
      </c>
      <c r="F1014" s="12">
        <v>4.6630291995656741</v>
      </c>
      <c r="G1014" s="18">
        <f t="shared" si="15"/>
        <v>1.1788800000000001</v>
      </c>
      <c r="H1014" s="12">
        <v>0</v>
      </c>
      <c r="I1014" s="12"/>
      <c r="J1014" s="12"/>
      <c r="K1014" s="116"/>
    </row>
    <row r="1015" spans="1:11" x14ac:dyDescent="0.25">
      <c r="A1015" s="150"/>
      <c r="B1015" s="152"/>
      <c r="C1015" s="118" t="s">
        <v>98</v>
      </c>
      <c r="D1015" s="11">
        <v>1648.0983031558346</v>
      </c>
      <c r="E1015" s="12">
        <v>1637.9819850831739</v>
      </c>
      <c r="F1015" s="12">
        <v>4083.0886473332257</v>
      </c>
      <c r="G1015" s="18">
        <f t="shared" si="15"/>
        <v>2.4774545544490816</v>
      </c>
      <c r="H1015" s="12">
        <v>4058.3127569581939</v>
      </c>
      <c r="I1015" s="12">
        <v>486.6</v>
      </c>
      <c r="J1015" s="12"/>
      <c r="K1015" s="116"/>
    </row>
    <row r="1016" spans="1:11" x14ac:dyDescent="0.25">
      <c r="A1016" s="150"/>
      <c r="B1016" s="152"/>
      <c r="C1016" s="118" t="s">
        <v>99</v>
      </c>
      <c r="D1016" s="11">
        <v>110.06751407096968</v>
      </c>
      <c r="E1016" s="12">
        <v>80.735731627110738</v>
      </c>
      <c r="F1016" s="12">
        <v>72.9183247187392</v>
      </c>
      <c r="G1016" s="18">
        <f t="shared" si="15"/>
        <v>0.66248725006837794</v>
      </c>
      <c r="H1016" s="12">
        <v>64.559369989549893</v>
      </c>
      <c r="I1016" s="12">
        <v>4.8000000000000007</v>
      </c>
      <c r="J1016" s="12"/>
      <c r="K1016" s="116"/>
    </row>
    <row r="1017" spans="1:11" x14ac:dyDescent="0.25">
      <c r="A1017" s="150"/>
      <c r="B1017" s="152"/>
      <c r="C1017" s="118" t="s">
        <v>100</v>
      </c>
      <c r="D1017" s="11">
        <v>2.5</v>
      </c>
      <c r="E1017" s="12">
        <v>2.5</v>
      </c>
      <c r="F1017" s="12">
        <v>5</v>
      </c>
      <c r="G1017" s="18">
        <f t="shared" si="15"/>
        <v>2</v>
      </c>
      <c r="H1017" s="12">
        <v>4</v>
      </c>
      <c r="I1017" s="12"/>
      <c r="J1017" s="12"/>
      <c r="K1017" s="116"/>
    </row>
    <row r="1018" spans="1:11" x14ac:dyDescent="0.25">
      <c r="A1018" s="150"/>
      <c r="B1018" s="152"/>
      <c r="C1018" s="118" t="s">
        <v>151</v>
      </c>
      <c r="D1018" s="11">
        <v>116515.31741216144</v>
      </c>
      <c r="E1018" s="12">
        <v>113759.04758047302</v>
      </c>
      <c r="F1018" s="12">
        <v>214178.72935774035</v>
      </c>
      <c r="G1018" s="18">
        <f t="shared" si="15"/>
        <v>1.8382023421015472</v>
      </c>
      <c r="H1018" s="12">
        <v>194832.72495360684</v>
      </c>
      <c r="I1018" s="12">
        <v>14986.652545744462</v>
      </c>
      <c r="J1018" s="12">
        <v>1561.6299313768723</v>
      </c>
      <c r="K1018" s="116"/>
    </row>
    <row r="1019" spans="1:11" x14ac:dyDescent="0.25">
      <c r="A1019" s="150" t="s">
        <v>124</v>
      </c>
      <c r="B1019" s="152" t="s">
        <v>144</v>
      </c>
      <c r="C1019" s="118" t="s">
        <v>51</v>
      </c>
      <c r="D1019" s="11">
        <v>9675.7712606801015</v>
      </c>
      <c r="E1019" s="12">
        <v>8090.0924152733578</v>
      </c>
      <c r="F1019" s="12">
        <v>5477.601367220781</v>
      </c>
      <c r="G1019" s="18">
        <f t="shared" si="15"/>
        <v>0.56611521910200313</v>
      </c>
      <c r="H1019" s="12">
        <v>14.77142857142857</v>
      </c>
      <c r="I1019" s="12">
        <v>2.7079472596720575</v>
      </c>
      <c r="J1019" s="12">
        <v>3.72313899334954</v>
      </c>
      <c r="K1019" s="116"/>
    </row>
    <row r="1020" spans="1:11" x14ac:dyDescent="0.25">
      <c r="A1020" s="150"/>
      <c r="B1020" s="152"/>
      <c r="C1020" s="118" t="s">
        <v>52</v>
      </c>
      <c r="D1020" s="11">
        <v>22.379092449870356</v>
      </c>
      <c r="E1020" s="12">
        <v>22.379092449870356</v>
      </c>
      <c r="F1020" s="12">
        <v>17.05412213658888</v>
      </c>
      <c r="G1020" s="18">
        <f t="shared" si="15"/>
        <v>0.76205602058217858</v>
      </c>
      <c r="H1020" s="12">
        <v>7.0266666666666655</v>
      </c>
      <c r="I1020" s="12"/>
      <c r="J1020" s="12"/>
      <c r="K1020" s="116"/>
    </row>
    <row r="1021" spans="1:11" ht="24" x14ac:dyDescent="0.25">
      <c r="A1021" s="150"/>
      <c r="B1021" s="152"/>
      <c r="C1021" s="118" t="s">
        <v>53</v>
      </c>
      <c r="D1021" s="11">
        <v>7839.1349277564377</v>
      </c>
      <c r="E1021" s="12">
        <v>6814.5016767110119</v>
      </c>
      <c r="F1021" s="12">
        <v>6479.5218306382903</v>
      </c>
      <c r="G1021" s="18">
        <f t="shared" si="15"/>
        <v>0.82656082467670078</v>
      </c>
      <c r="H1021" s="12">
        <v>96.4</v>
      </c>
      <c r="I1021" s="12">
        <v>17.206665115799403</v>
      </c>
      <c r="J1021" s="12">
        <v>17.206665115799403</v>
      </c>
      <c r="K1021" s="116"/>
    </row>
    <row r="1022" spans="1:11" x14ac:dyDescent="0.25">
      <c r="A1022" s="150"/>
      <c r="B1022" s="152"/>
      <c r="C1022" s="118" t="s">
        <v>54</v>
      </c>
      <c r="D1022" s="11">
        <v>444.80351099467464</v>
      </c>
      <c r="E1022" s="12">
        <v>414.43291736830116</v>
      </c>
      <c r="F1022" s="12">
        <v>437.46121127256458</v>
      </c>
      <c r="G1022" s="18">
        <f t="shared" si="15"/>
        <v>0.9834931614957555</v>
      </c>
      <c r="H1022" s="12"/>
      <c r="I1022" s="12">
        <v>0.14997824013023936</v>
      </c>
      <c r="J1022" s="12">
        <v>0.14997824013023936</v>
      </c>
      <c r="K1022" s="116"/>
    </row>
    <row r="1023" spans="1:11" x14ac:dyDescent="0.25">
      <c r="A1023" s="150"/>
      <c r="B1023" s="152"/>
      <c r="C1023" s="118" t="s">
        <v>55</v>
      </c>
      <c r="D1023" s="11">
        <v>14337.995216716192</v>
      </c>
      <c r="E1023" s="12">
        <v>13021.876370740963</v>
      </c>
      <c r="F1023" s="12">
        <v>9962.4879306118055</v>
      </c>
      <c r="G1023" s="18">
        <f t="shared" si="15"/>
        <v>0.694831305216009</v>
      </c>
      <c r="H1023" s="12">
        <v>76.3</v>
      </c>
      <c r="I1023" s="12">
        <v>20.610805775423994</v>
      </c>
      <c r="J1023" s="12">
        <v>19.941035634543979</v>
      </c>
      <c r="K1023" s="116"/>
    </row>
    <row r="1024" spans="1:11" x14ac:dyDescent="0.25">
      <c r="A1024" s="150"/>
      <c r="B1024" s="152"/>
      <c r="C1024" s="118" t="s">
        <v>151</v>
      </c>
      <c r="D1024" s="11">
        <v>32320.084008597274</v>
      </c>
      <c r="E1024" s="12">
        <v>28363.282472543502</v>
      </c>
      <c r="F1024" s="12">
        <v>22374.126461880027</v>
      </c>
      <c r="G1024" s="18">
        <f t="shared" si="15"/>
        <v>0.69226696489800021</v>
      </c>
      <c r="H1024" s="12">
        <v>194.49809523809523</v>
      </c>
      <c r="I1024" s="12">
        <v>40.675396391025693</v>
      </c>
      <c r="J1024" s="12">
        <v>41.020817983823157</v>
      </c>
      <c r="K1024" s="116"/>
    </row>
    <row r="1025" spans="1:11" x14ac:dyDescent="0.25">
      <c r="A1025" s="150"/>
      <c r="B1025" s="152" t="s">
        <v>39</v>
      </c>
      <c r="C1025" s="118" t="s">
        <v>63</v>
      </c>
      <c r="D1025" s="11">
        <v>221.43424066097825</v>
      </c>
      <c r="E1025" s="12">
        <v>221.43424066097825</v>
      </c>
      <c r="F1025" s="12">
        <v>279.9779173875894</v>
      </c>
      <c r="G1025" s="18">
        <f t="shared" si="15"/>
        <v>1.2643840290998314</v>
      </c>
      <c r="H1025" s="12">
        <v>7.2</v>
      </c>
      <c r="I1025" s="12">
        <v>0</v>
      </c>
      <c r="J1025" s="12">
        <v>0.73772885586734871</v>
      </c>
      <c r="K1025" s="116"/>
    </row>
    <row r="1026" spans="1:11" x14ac:dyDescent="0.25">
      <c r="A1026" s="150"/>
      <c r="B1026" s="152"/>
      <c r="C1026" s="118" t="s">
        <v>151</v>
      </c>
      <c r="D1026" s="11">
        <v>221.43424066097825</v>
      </c>
      <c r="E1026" s="12">
        <v>221.43424066097825</v>
      </c>
      <c r="F1026" s="12">
        <v>279.9779173875894</v>
      </c>
      <c r="G1026" s="18">
        <f t="shared" si="15"/>
        <v>1.2643840290998314</v>
      </c>
      <c r="H1026" s="12">
        <v>7.2</v>
      </c>
      <c r="I1026" s="12">
        <v>0</v>
      </c>
      <c r="J1026" s="12">
        <v>0.73772885586734871</v>
      </c>
      <c r="K1026" s="116"/>
    </row>
    <row r="1027" spans="1:11" x14ac:dyDescent="0.25">
      <c r="A1027" s="150"/>
      <c r="B1027" s="152" t="s">
        <v>40</v>
      </c>
      <c r="C1027" s="118" t="s">
        <v>66</v>
      </c>
      <c r="D1027" s="11">
        <v>2667.0620769932061</v>
      </c>
      <c r="E1027" s="12">
        <v>2667.0620769932061</v>
      </c>
      <c r="F1027" s="12">
        <v>2235.1626553071601</v>
      </c>
      <c r="G1027" s="18">
        <f t="shared" ref="G1027:G1090" si="16">F1027/D1027</f>
        <v>0.8380617288919795</v>
      </c>
      <c r="H1027" s="12"/>
      <c r="I1027" s="12"/>
      <c r="J1027" s="12"/>
      <c r="K1027" s="116"/>
    </row>
    <row r="1028" spans="1:11" x14ac:dyDescent="0.25">
      <c r="A1028" s="150"/>
      <c r="B1028" s="152"/>
      <c r="C1028" s="118" t="s">
        <v>67</v>
      </c>
      <c r="D1028" s="11">
        <v>18509.724981453965</v>
      </c>
      <c r="E1028" s="12">
        <v>17719.488073462278</v>
      </c>
      <c r="F1028" s="12">
        <v>17666.132523969343</v>
      </c>
      <c r="G1028" s="18">
        <f t="shared" si="16"/>
        <v>0.95442436566022082</v>
      </c>
      <c r="H1028" s="12">
        <v>19.8</v>
      </c>
      <c r="I1028" s="12">
        <v>280.69520238554327</v>
      </c>
      <c r="J1028" s="12">
        <v>118.81834580088356</v>
      </c>
      <c r="K1028" s="116"/>
    </row>
    <row r="1029" spans="1:11" x14ac:dyDescent="0.25">
      <c r="A1029" s="150"/>
      <c r="B1029" s="152"/>
      <c r="C1029" s="118" t="s">
        <v>68</v>
      </c>
      <c r="D1029" s="11">
        <v>13165.349450328111</v>
      </c>
      <c r="E1029" s="12">
        <v>12694.419079943849</v>
      </c>
      <c r="F1029" s="12">
        <v>11651.389538642243</v>
      </c>
      <c r="G1029" s="18">
        <f t="shared" si="16"/>
        <v>0.88500419852903056</v>
      </c>
      <c r="H1029" s="12">
        <v>24.409090909090907</v>
      </c>
      <c r="I1029" s="12">
        <v>0.13636363636363635</v>
      </c>
      <c r="J1029" s="12">
        <v>8.5818296217815053</v>
      </c>
      <c r="K1029" s="116"/>
    </row>
    <row r="1030" spans="1:11" x14ac:dyDescent="0.25">
      <c r="A1030" s="150"/>
      <c r="B1030" s="152"/>
      <c r="C1030" s="118" t="s">
        <v>69</v>
      </c>
      <c r="D1030" s="11">
        <v>28749.354861666656</v>
      </c>
      <c r="E1030" s="12">
        <v>28071.249015028294</v>
      </c>
      <c r="F1030" s="12">
        <v>24110.586719701718</v>
      </c>
      <c r="G1030" s="18">
        <f t="shared" si="16"/>
        <v>0.83864792221302664</v>
      </c>
      <c r="H1030" s="12">
        <v>24.85</v>
      </c>
      <c r="I1030" s="12">
        <v>133.54963110169595</v>
      </c>
      <c r="J1030" s="12">
        <v>253.69132516839966</v>
      </c>
      <c r="K1030" s="116"/>
    </row>
    <row r="1031" spans="1:11" x14ac:dyDescent="0.25">
      <c r="A1031" s="150"/>
      <c r="B1031" s="152"/>
      <c r="C1031" s="118" t="s">
        <v>153</v>
      </c>
      <c r="D1031" s="11">
        <v>4225.217969485454</v>
      </c>
      <c r="E1031" s="12">
        <v>3813.1325494472735</v>
      </c>
      <c r="F1031" s="12">
        <v>5125.8861829322523</v>
      </c>
      <c r="G1031" s="18">
        <f t="shared" si="16"/>
        <v>1.2131649112427876</v>
      </c>
      <c r="H1031" s="12"/>
      <c r="I1031" s="12"/>
      <c r="J1031" s="12"/>
      <c r="K1031" s="116"/>
    </row>
    <row r="1032" spans="1:11" x14ac:dyDescent="0.25">
      <c r="A1032" s="150"/>
      <c r="B1032" s="152"/>
      <c r="C1032" s="118" t="s">
        <v>70</v>
      </c>
      <c r="D1032" s="11">
        <v>1780.340207305085</v>
      </c>
      <c r="E1032" s="12">
        <v>1751.4819245639435</v>
      </c>
      <c r="F1032" s="12">
        <v>2022.477039979218</v>
      </c>
      <c r="G1032" s="18">
        <f t="shared" si="16"/>
        <v>1.1360059339673385</v>
      </c>
      <c r="H1032" s="12"/>
      <c r="I1032" s="12"/>
      <c r="J1032" s="12"/>
      <c r="K1032" s="116"/>
    </row>
    <row r="1033" spans="1:11" x14ac:dyDescent="0.25">
      <c r="A1033" s="150"/>
      <c r="B1033" s="152"/>
      <c r="C1033" s="118" t="s">
        <v>71</v>
      </c>
      <c r="D1033" s="11">
        <v>6712.9023937620623</v>
      </c>
      <c r="E1033" s="12">
        <v>6636.0167157466176</v>
      </c>
      <c r="F1033" s="12">
        <v>8213.2335088019245</v>
      </c>
      <c r="G1033" s="18">
        <f t="shared" si="16"/>
        <v>1.2234996171602375</v>
      </c>
      <c r="H1033" s="12">
        <v>14.632</v>
      </c>
      <c r="I1033" s="12">
        <v>7.0765237398355048</v>
      </c>
      <c r="J1033" s="12">
        <v>0.77604526383012284</v>
      </c>
      <c r="K1033" s="116"/>
    </row>
    <row r="1034" spans="1:11" x14ac:dyDescent="0.25">
      <c r="A1034" s="150"/>
      <c r="B1034" s="152"/>
      <c r="C1034" s="118" t="s">
        <v>151</v>
      </c>
      <c r="D1034" s="11">
        <v>75809.951940994521</v>
      </c>
      <c r="E1034" s="12">
        <v>73352.849435185475</v>
      </c>
      <c r="F1034" s="12">
        <v>71024.868169333859</v>
      </c>
      <c r="G1034" s="18">
        <f t="shared" si="16"/>
        <v>0.93688053284369499</v>
      </c>
      <c r="H1034" s="12">
        <v>83.691090909090903</v>
      </c>
      <c r="I1034" s="12">
        <v>421.45772086343845</v>
      </c>
      <c r="J1034" s="12">
        <v>381.86754585489484</v>
      </c>
      <c r="K1034" s="116"/>
    </row>
    <row r="1035" spans="1:11" x14ac:dyDescent="0.25">
      <c r="A1035" s="150"/>
      <c r="B1035" s="152" t="s">
        <v>41</v>
      </c>
      <c r="C1035" s="118" t="s">
        <v>77</v>
      </c>
      <c r="D1035" s="11">
        <v>0.92528637873989961</v>
      </c>
      <c r="E1035" s="12">
        <v>0.74022910299191969</v>
      </c>
      <c r="F1035" s="12">
        <v>2.664824770770911</v>
      </c>
      <c r="G1035" s="18">
        <f t="shared" si="16"/>
        <v>2.88</v>
      </c>
      <c r="H1035" s="12"/>
      <c r="I1035" s="12"/>
      <c r="J1035" s="12"/>
      <c r="K1035" s="116"/>
    </row>
    <row r="1036" spans="1:11" x14ac:dyDescent="0.25">
      <c r="A1036" s="150"/>
      <c r="B1036" s="152"/>
      <c r="C1036" s="118" t="s">
        <v>151</v>
      </c>
      <c r="D1036" s="11">
        <v>0.92528637873989961</v>
      </c>
      <c r="E1036" s="12">
        <v>0.74022910299191969</v>
      </c>
      <c r="F1036" s="12">
        <v>2.664824770770911</v>
      </c>
      <c r="G1036" s="18">
        <f t="shared" si="16"/>
        <v>2.88</v>
      </c>
      <c r="H1036" s="12"/>
      <c r="I1036" s="12"/>
      <c r="J1036" s="12"/>
      <c r="K1036" s="116"/>
    </row>
    <row r="1037" spans="1:11" x14ac:dyDescent="0.25">
      <c r="A1037" s="150"/>
      <c r="B1037" s="152" t="s">
        <v>42</v>
      </c>
      <c r="C1037" s="118" t="s">
        <v>79</v>
      </c>
      <c r="D1037" s="11">
        <v>184.24605030877848</v>
      </c>
      <c r="E1037" s="12">
        <v>184.24605030877848</v>
      </c>
      <c r="F1037" s="12">
        <v>136.42966081539035</v>
      </c>
      <c r="G1037" s="18">
        <f t="shared" si="16"/>
        <v>0.74047536208644638</v>
      </c>
      <c r="H1037" s="12"/>
      <c r="I1037" s="12">
        <v>-0.29843945669789879</v>
      </c>
      <c r="J1037" s="12">
        <v>8.1536341176425005</v>
      </c>
      <c r="K1037" s="116"/>
    </row>
    <row r="1038" spans="1:11" x14ac:dyDescent="0.25">
      <c r="A1038" s="150"/>
      <c r="B1038" s="152"/>
      <c r="C1038" s="118" t="s">
        <v>80</v>
      </c>
      <c r="D1038" s="11">
        <v>524.30220020433865</v>
      </c>
      <c r="E1038" s="12">
        <v>522.24956862539136</v>
      </c>
      <c r="F1038" s="12">
        <v>261.85999001610043</v>
      </c>
      <c r="G1038" s="18">
        <f t="shared" si="16"/>
        <v>0.49944476661369064</v>
      </c>
      <c r="H1038" s="12">
        <v>0</v>
      </c>
      <c r="I1038" s="12">
        <v>27.676691945065041</v>
      </c>
      <c r="J1038" s="12">
        <v>23.32376714249321</v>
      </c>
      <c r="K1038" s="116"/>
    </row>
    <row r="1039" spans="1:11" x14ac:dyDescent="0.25">
      <c r="A1039" s="150"/>
      <c r="B1039" s="152"/>
      <c r="C1039" s="118" t="s">
        <v>154</v>
      </c>
      <c r="D1039" s="11">
        <v>10.0491072753619</v>
      </c>
      <c r="E1039" s="12">
        <v>9.6303944722218198</v>
      </c>
      <c r="F1039" s="12">
        <v>8.2402679657967575</v>
      </c>
      <c r="G1039" s="18">
        <f t="shared" si="16"/>
        <v>0.82</v>
      </c>
      <c r="H1039" s="12"/>
      <c r="I1039" s="12"/>
      <c r="J1039" s="12"/>
      <c r="K1039" s="116"/>
    </row>
    <row r="1040" spans="1:11" x14ac:dyDescent="0.25">
      <c r="A1040" s="150"/>
      <c r="B1040" s="152"/>
      <c r="C1040" s="118" t="s">
        <v>151</v>
      </c>
      <c r="D1040" s="11">
        <v>718.59735778847903</v>
      </c>
      <c r="E1040" s="12">
        <v>716.12601340639162</v>
      </c>
      <c r="F1040" s="12">
        <v>406.52991879728756</v>
      </c>
      <c r="G1040" s="18">
        <f t="shared" si="16"/>
        <v>0.56572698798727106</v>
      </c>
      <c r="H1040" s="12">
        <v>0</v>
      </c>
      <c r="I1040" s="12">
        <v>27.378252488367139</v>
      </c>
      <c r="J1040" s="12">
        <v>31.477401260135714</v>
      </c>
      <c r="K1040" s="116"/>
    </row>
    <row r="1041" spans="1:11" x14ac:dyDescent="0.25">
      <c r="A1041" s="150"/>
      <c r="B1041" s="152" t="s">
        <v>43</v>
      </c>
      <c r="C1041" s="118" t="s">
        <v>155</v>
      </c>
      <c r="D1041" s="11">
        <v>8331.1079218407158</v>
      </c>
      <c r="E1041" s="12">
        <v>8300.1318712506109</v>
      </c>
      <c r="F1041" s="12">
        <v>13296.743940470276</v>
      </c>
      <c r="G1041" s="18">
        <f t="shared" si="16"/>
        <v>1.5960354931439213</v>
      </c>
      <c r="H1041" s="12"/>
      <c r="I1041" s="12">
        <v>0.62514166614306599</v>
      </c>
      <c r="J1041" s="12">
        <v>1.6776497186620161</v>
      </c>
      <c r="K1041" s="116"/>
    </row>
    <row r="1042" spans="1:11" x14ac:dyDescent="0.25">
      <c r="A1042" s="150"/>
      <c r="B1042" s="152"/>
      <c r="C1042" s="118" t="s">
        <v>157</v>
      </c>
      <c r="D1042" s="11">
        <v>232.97737788275768</v>
      </c>
      <c r="E1042" s="12">
        <v>217.59368720049841</v>
      </c>
      <c r="F1042" s="12">
        <v>221.67018569453074</v>
      </c>
      <c r="G1042" s="18">
        <f t="shared" si="16"/>
        <v>0.95146656602034074</v>
      </c>
      <c r="H1042" s="12"/>
      <c r="I1042" s="12">
        <v>25.265363063608461</v>
      </c>
      <c r="J1042" s="12">
        <v>19.53890792125868</v>
      </c>
      <c r="K1042" s="116"/>
    </row>
    <row r="1043" spans="1:11" x14ac:dyDescent="0.25">
      <c r="A1043" s="150"/>
      <c r="B1043" s="152"/>
      <c r="C1043" s="118" t="s">
        <v>151</v>
      </c>
      <c r="D1043" s="11">
        <v>8564.0852997234724</v>
      </c>
      <c r="E1043" s="12">
        <v>8517.7255584511095</v>
      </c>
      <c r="F1043" s="12">
        <v>13518.414126164807</v>
      </c>
      <c r="G1043" s="18">
        <f t="shared" si="16"/>
        <v>1.5785006399459036</v>
      </c>
      <c r="H1043" s="12"/>
      <c r="I1043" s="12">
        <v>25.890504729751527</v>
      </c>
      <c r="J1043" s="12">
        <v>21.216557639920694</v>
      </c>
      <c r="K1043" s="116"/>
    </row>
    <row r="1044" spans="1:11" x14ac:dyDescent="0.25">
      <c r="A1044" s="150"/>
      <c r="B1044" s="152" t="s">
        <v>46</v>
      </c>
      <c r="C1044" s="118" t="s">
        <v>91</v>
      </c>
      <c r="D1044" s="11">
        <v>2606.4927435070372</v>
      </c>
      <c r="E1044" s="12">
        <v>2227.2879422583969</v>
      </c>
      <c r="F1044" s="12">
        <v>1884.0919082180708</v>
      </c>
      <c r="G1044" s="18">
        <f t="shared" si="16"/>
        <v>0.72284563726926943</v>
      </c>
      <c r="H1044" s="12"/>
      <c r="I1044" s="12">
        <v>0.66976901476563677</v>
      </c>
      <c r="J1044" s="12">
        <v>0.17061739960636049</v>
      </c>
      <c r="K1044" s="116"/>
    </row>
    <row r="1045" spans="1:11" x14ac:dyDescent="0.25">
      <c r="A1045" s="150"/>
      <c r="B1045" s="152"/>
      <c r="C1045" s="118" t="s">
        <v>167</v>
      </c>
      <c r="D1045" s="11">
        <v>1637.7855989649538</v>
      </c>
      <c r="E1045" s="12">
        <v>1328.6465799585612</v>
      </c>
      <c r="F1045" s="12">
        <v>1273.1357106701262</v>
      </c>
      <c r="G1045" s="18">
        <f t="shared" si="16"/>
        <v>0.77735187772729308</v>
      </c>
      <c r="H1045" s="12"/>
      <c r="I1045" s="12">
        <v>0.77487593871123839</v>
      </c>
      <c r="J1045" s="12"/>
      <c r="K1045" s="116"/>
    </row>
    <row r="1046" spans="1:11" x14ac:dyDescent="0.25">
      <c r="A1046" s="150"/>
      <c r="B1046" s="152"/>
      <c r="C1046" s="118" t="s">
        <v>92</v>
      </c>
      <c r="D1046" s="11">
        <v>352.55445198176744</v>
      </c>
      <c r="E1046" s="12">
        <v>346.08187258121012</v>
      </c>
      <c r="F1046" s="12">
        <v>195.73518926227655</v>
      </c>
      <c r="G1046" s="18">
        <f t="shared" si="16"/>
        <v>0.55519137018981424</v>
      </c>
      <c r="H1046" s="12"/>
      <c r="I1046" s="12">
        <v>0.10787632334262157</v>
      </c>
      <c r="J1046" s="12"/>
      <c r="K1046" s="116"/>
    </row>
    <row r="1047" spans="1:11" x14ac:dyDescent="0.25">
      <c r="A1047" s="150"/>
      <c r="B1047" s="152"/>
      <c r="C1047" s="118" t="s">
        <v>93</v>
      </c>
      <c r="D1047" s="11">
        <v>3088.3746507052711</v>
      </c>
      <c r="E1047" s="12">
        <v>2503.8695277081301</v>
      </c>
      <c r="F1047" s="12">
        <v>2984.6663217972568</v>
      </c>
      <c r="G1047" s="18">
        <f t="shared" si="16"/>
        <v>0.96641977070873475</v>
      </c>
      <c r="H1047" s="12"/>
      <c r="I1047" s="12">
        <v>54.120844721957482</v>
      </c>
      <c r="J1047" s="12"/>
      <c r="K1047" s="116"/>
    </row>
    <row r="1048" spans="1:11" x14ac:dyDescent="0.25">
      <c r="A1048" s="150"/>
      <c r="B1048" s="152"/>
      <c r="C1048" s="118" t="s">
        <v>94</v>
      </c>
      <c r="D1048" s="11">
        <v>162.57233483536572</v>
      </c>
      <c r="E1048" s="12">
        <v>137.9709050708876</v>
      </c>
      <c r="F1048" s="12">
        <v>260.33638773550359</v>
      </c>
      <c r="G1048" s="18">
        <f t="shared" si="16"/>
        <v>1.6013572542901711</v>
      </c>
      <c r="H1048" s="12"/>
      <c r="I1048" s="12"/>
      <c r="J1048" s="12"/>
      <c r="K1048" s="116"/>
    </row>
    <row r="1049" spans="1:11" x14ac:dyDescent="0.25">
      <c r="A1049" s="150"/>
      <c r="B1049" s="152"/>
      <c r="C1049" s="118" t="s">
        <v>96</v>
      </c>
      <c r="D1049" s="11">
        <v>974.72687090307488</v>
      </c>
      <c r="E1049" s="12">
        <v>924.96777248090712</v>
      </c>
      <c r="F1049" s="12">
        <v>870.15098180097209</v>
      </c>
      <c r="G1049" s="18">
        <f t="shared" si="16"/>
        <v>0.89271262317287481</v>
      </c>
      <c r="H1049" s="12">
        <v>76.334745762711862</v>
      </c>
      <c r="I1049" s="12">
        <v>11.671305340778114</v>
      </c>
      <c r="J1049" s="12">
        <v>11.819983949281369</v>
      </c>
      <c r="K1049" s="116"/>
    </row>
    <row r="1050" spans="1:11" x14ac:dyDescent="0.25">
      <c r="A1050" s="150"/>
      <c r="B1050" s="152"/>
      <c r="C1050" s="118" t="s">
        <v>97</v>
      </c>
      <c r="D1050" s="11">
        <v>1019.4713200255756</v>
      </c>
      <c r="E1050" s="12">
        <v>967.44938005853703</v>
      </c>
      <c r="F1050" s="12">
        <v>944.22046397918655</v>
      </c>
      <c r="G1050" s="18">
        <f t="shared" si="16"/>
        <v>0.92618639233078059</v>
      </c>
      <c r="H1050" s="12">
        <v>25.666666666666664</v>
      </c>
      <c r="I1050" s="12">
        <v>9.3376341536746512</v>
      </c>
      <c r="J1050" s="12">
        <v>3.0618991135405023</v>
      </c>
      <c r="K1050" s="116"/>
    </row>
    <row r="1051" spans="1:11" x14ac:dyDescent="0.25">
      <c r="A1051" s="150"/>
      <c r="B1051" s="152"/>
      <c r="C1051" s="118" t="s">
        <v>168</v>
      </c>
      <c r="D1051" s="11">
        <v>3109.589735158982</v>
      </c>
      <c r="E1051" s="12">
        <v>2170.6851001177638</v>
      </c>
      <c r="F1051" s="12">
        <v>1696.900187833327</v>
      </c>
      <c r="G1051" s="18">
        <f t="shared" si="16"/>
        <v>0.54569905754675729</v>
      </c>
      <c r="H1051" s="12"/>
      <c r="I1051" s="12"/>
      <c r="J1051" s="12">
        <v>0.23063165568688776</v>
      </c>
      <c r="K1051" s="116"/>
    </row>
    <row r="1052" spans="1:11" x14ac:dyDescent="0.25">
      <c r="A1052" s="150"/>
      <c r="B1052" s="152"/>
      <c r="C1052" s="118" t="s">
        <v>169</v>
      </c>
      <c r="D1052" s="11">
        <v>600.49487105184937</v>
      </c>
      <c r="E1052" s="12">
        <v>449.01916327483713</v>
      </c>
      <c r="F1052" s="12">
        <v>281.6674527719158</v>
      </c>
      <c r="G1052" s="18">
        <f t="shared" si="16"/>
        <v>0.46905888184945943</v>
      </c>
      <c r="H1052" s="12"/>
      <c r="I1052" s="12"/>
      <c r="J1052" s="12"/>
      <c r="K1052" s="116"/>
    </row>
    <row r="1053" spans="1:11" x14ac:dyDescent="0.25">
      <c r="A1053" s="150"/>
      <c r="B1053" s="152"/>
      <c r="C1053" s="118" t="s">
        <v>98</v>
      </c>
      <c r="D1053" s="11">
        <v>2453.5903054932655</v>
      </c>
      <c r="E1053" s="12">
        <v>2416.941434860908</v>
      </c>
      <c r="F1053" s="12">
        <v>1801.4900938640558</v>
      </c>
      <c r="G1053" s="18">
        <f t="shared" si="16"/>
        <v>0.73422612154553946</v>
      </c>
      <c r="H1053" s="12"/>
      <c r="I1053" s="12">
        <v>8.3257327178421274</v>
      </c>
      <c r="J1053" s="12"/>
      <c r="K1053" s="116"/>
    </row>
    <row r="1054" spans="1:11" x14ac:dyDescent="0.25">
      <c r="A1054" s="150"/>
      <c r="B1054" s="152"/>
      <c r="C1054" s="118" t="s">
        <v>151</v>
      </c>
      <c r="D1054" s="11">
        <v>16005.652882627139</v>
      </c>
      <c r="E1054" s="12">
        <v>13472.919678370137</v>
      </c>
      <c r="F1054" s="12">
        <v>12192.39469793269</v>
      </c>
      <c r="G1054" s="18">
        <f t="shared" si="16"/>
        <v>0.76175553645590821</v>
      </c>
      <c r="H1054" s="12">
        <v>102.00141242937852</v>
      </c>
      <c r="I1054" s="12">
        <v>85.008038211071863</v>
      </c>
      <c r="J1054" s="12">
        <v>15.28313211811512</v>
      </c>
      <c r="K1054" s="116"/>
    </row>
    <row r="1055" spans="1:11" x14ac:dyDescent="0.25">
      <c r="A1055" s="150"/>
      <c r="B1055" s="152" t="s">
        <v>47</v>
      </c>
      <c r="C1055" s="118" t="s">
        <v>99</v>
      </c>
      <c r="D1055" s="11">
        <v>334.18519988536838</v>
      </c>
      <c r="E1055" s="12">
        <v>242.58113494217099</v>
      </c>
      <c r="F1055" s="12">
        <v>515.0184095695322</v>
      </c>
      <c r="G1055" s="18">
        <f t="shared" si="16"/>
        <v>1.5411167512690356</v>
      </c>
      <c r="H1055" s="12"/>
      <c r="I1055" s="12">
        <v>25.106299280728187</v>
      </c>
      <c r="J1055" s="12">
        <v>20.865370348172746</v>
      </c>
      <c r="K1055" s="116"/>
    </row>
    <row r="1056" spans="1:11" x14ac:dyDescent="0.25">
      <c r="A1056" s="150"/>
      <c r="B1056" s="152"/>
      <c r="C1056" s="118" t="s">
        <v>151</v>
      </c>
      <c r="D1056" s="11">
        <v>334.18519988536838</v>
      </c>
      <c r="E1056" s="12">
        <v>242.58113494217099</v>
      </c>
      <c r="F1056" s="12">
        <v>515.0184095695322</v>
      </c>
      <c r="G1056" s="18">
        <f t="shared" si="16"/>
        <v>1.5411167512690356</v>
      </c>
      <c r="H1056" s="12"/>
      <c r="I1056" s="12">
        <v>25.106299280728187</v>
      </c>
      <c r="J1056" s="12">
        <v>20.865370348172746</v>
      </c>
      <c r="K1056" s="116"/>
    </row>
    <row r="1057" spans="1:11" x14ac:dyDescent="0.25">
      <c r="A1057" s="150"/>
      <c r="B1057" s="152" t="s">
        <v>151</v>
      </c>
      <c r="C1057" s="118" t="s">
        <v>51</v>
      </c>
      <c r="D1057" s="11">
        <v>9675.7712606801015</v>
      </c>
      <c r="E1057" s="12">
        <v>8090.0924152733578</v>
      </c>
      <c r="F1057" s="12">
        <v>5477.601367220781</v>
      </c>
      <c r="G1057" s="18">
        <f t="shared" si="16"/>
        <v>0.56611521910200313</v>
      </c>
      <c r="H1057" s="12">
        <v>14.77142857142857</v>
      </c>
      <c r="I1057" s="12">
        <v>2.7079472596720575</v>
      </c>
      <c r="J1057" s="12">
        <v>3.72313899334954</v>
      </c>
      <c r="K1057" s="116"/>
    </row>
    <row r="1058" spans="1:11" x14ac:dyDescent="0.25">
      <c r="A1058" s="150"/>
      <c r="B1058" s="152"/>
      <c r="C1058" s="118" t="s">
        <v>52</v>
      </c>
      <c r="D1058" s="11">
        <v>22.379092449870356</v>
      </c>
      <c r="E1058" s="12">
        <v>22.379092449870356</v>
      </c>
      <c r="F1058" s="12">
        <v>17.05412213658888</v>
      </c>
      <c r="G1058" s="18">
        <f t="shared" si="16"/>
        <v>0.76205602058217858</v>
      </c>
      <c r="H1058" s="12">
        <v>7.0266666666666655</v>
      </c>
      <c r="I1058" s="12"/>
      <c r="J1058" s="12"/>
      <c r="K1058" s="116"/>
    </row>
    <row r="1059" spans="1:11" ht="24" x14ac:dyDescent="0.25">
      <c r="A1059" s="150"/>
      <c r="B1059" s="152"/>
      <c r="C1059" s="118" t="s">
        <v>53</v>
      </c>
      <c r="D1059" s="11">
        <v>7839.1349277564377</v>
      </c>
      <c r="E1059" s="12">
        <v>6814.5016767110119</v>
      </c>
      <c r="F1059" s="12">
        <v>6479.5218306382903</v>
      </c>
      <c r="G1059" s="18">
        <f t="shared" si="16"/>
        <v>0.82656082467670078</v>
      </c>
      <c r="H1059" s="12">
        <v>96.4</v>
      </c>
      <c r="I1059" s="12">
        <v>17.206665115799403</v>
      </c>
      <c r="J1059" s="12">
        <v>17.206665115799403</v>
      </c>
      <c r="K1059" s="116"/>
    </row>
    <row r="1060" spans="1:11" x14ac:dyDescent="0.25">
      <c r="A1060" s="150"/>
      <c r="B1060" s="152"/>
      <c r="C1060" s="118" t="s">
        <v>54</v>
      </c>
      <c r="D1060" s="11">
        <v>444.80351099467464</v>
      </c>
      <c r="E1060" s="12">
        <v>414.43291736830116</v>
      </c>
      <c r="F1060" s="12">
        <v>437.46121127256458</v>
      </c>
      <c r="G1060" s="18">
        <f t="shared" si="16"/>
        <v>0.9834931614957555</v>
      </c>
      <c r="H1060" s="12"/>
      <c r="I1060" s="12">
        <v>0.14997824013023936</v>
      </c>
      <c r="J1060" s="12">
        <v>0.14997824013023936</v>
      </c>
      <c r="K1060" s="116"/>
    </row>
    <row r="1061" spans="1:11" x14ac:dyDescent="0.25">
      <c r="A1061" s="150"/>
      <c r="B1061" s="152"/>
      <c r="C1061" s="118" t="s">
        <v>55</v>
      </c>
      <c r="D1061" s="11">
        <v>14337.995216716192</v>
      </c>
      <c r="E1061" s="12">
        <v>13021.876370740963</v>
      </c>
      <c r="F1061" s="12">
        <v>9962.4879306118055</v>
      </c>
      <c r="G1061" s="18">
        <f t="shared" si="16"/>
        <v>0.694831305216009</v>
      </c>
      <c r="H1061" s="12">
        <v>76.3</v>
      </c>
      <c r="I1061" s="12">
        <v>20.610805775423994</v>
      </c>
      <c r="J1061" s="12">
        <v>19.941035634543979</v>
      </c>
      <c r="K1061" s="116"/>
    </row>
    <row r="1062" spans="1:11" x14ac:dyDescent="0.25">
      <c r="A1062" s="150"/>
      <c r="B1062" s="152"/>
      <c r="C1062" s="118" t="s">
        <v>63</v>
      </c>
      <c r="D1062" s="11">
        <v>221.43424066097825</v>
      </c>
      <c r="E1062" s="12">
        <v>221.43424066097825</v>
      </c>
      <c r="F1062" s="12">
        <v>279.9779173875894</v>
      </c>
      <c r="G1062" s="18">
        <f t="shared" si="16"/>
        <v>1.2643840290998314</v>
      </c>
      <c r="H1062" s="12">
        <v>7.2</v>
      </c>
      <c r="I1062" s="12">
        <v>0</v>
      </c>
      <c r="J1062" s="12">
        <v>0.73772885586734871</v>
      </c>
      <c r="K1062" s="116"/>
    </row>
    <row r="1063" spans="1:11" x14ac:dyDescent="0.25">
      <c r="A1063" s="150"/>
      <c r="B1063" s="152"/>
      <c r="C1063" s="118" t="s">
        <v>66</v>
      </c>
      <c r="D1063" s="11">
        <v>2667.0620769932061</v>
      </c>
      <c r="E1063" s="12">
        <v>2667.0620769932061</v>
      </c>
      <c r="F1063" s="12">
        <v>2235.1626553071601</v>
      </c>
      <c r="G1063" s="18">
        <f t="shared" si="16"/>
        <v>0.8380617288919795</v>
      </c>
      <c r="H1063" s="12"/>
      <c r="I1063" s="12"/>
      <c r="J1063" s="12"/>
      <c r="K1063" s="116"/>
    </row>
    <row r="1064" spans="1:11" x14ac:dyDescent="0.25">
      <c r="A1064" s="150"/>
      <c r="B1064" s="152"/>
      <c r="C1064" s="118" t="s">
        <v>67</v>
      </c>
      <c r="D1064" s="11">
        <v>18509.724981453965</v>
      </c>
      <c r="E1064" s="12">
        <v>17719.488073462278</v>
      </c>
      <c r="F1064" s="12">
        <v>17666.132523969343</v>
      </c>
      <c r="G1064" s="18">
        <f t="shared" si="16"/>
        <v>0.95442436566022082</v>
      </c>
      <c r="H1064" s="12">
        <v>19.8</v>
      </c>
      <c r="I1064" s="12">
        <v>280.69520238554327</v>
      </c>
      <c r="J1064" s="12">
        <v>118.81834580088356</v>
      </c>
      <c r="K1064" s="116"/>
    </row>
    <row r="1065" spans="1:11" x14ac:dyDescent="0.25">
      <c r="A1065" s="150"/>
      <c r="B1065" s="152"/>
      <c r="C1065" s="118" t="s">
        <v>68</v>
      </c>
      <c r="D1065" s="11">
        <v>13165.349450328111</v>
      </c>
      <c r="E1065" s="12">
        <v>12694.419079943849</v>
      </c>
      <c r="F1065" s="12">
        <v>11651.389538642243</v>
      </c>
      <c r="G1065" s="18">
        <f t="shared" si="16"/>
        <v>0.88500419852903056</v>
      </c>
      <c r="H1065" s="12">
        <v>24.409090909090907</v>
      </c>
      <c r="I1065" s="12">
        <v>0.13636363636363635</v>
      </c>
      <c r="J1065" s="12">
        <v>8.5818296217815053</v>
      </c>
      <c r="K1065" s="116"/>
    </row>
    <row r="1066" spans="1:11" x14ac:dyDescent="0.25">
      <c r="A1066" s="150"/>
      <c r="B1066" s="152"/>
      <c r="C1066" s="118" t="s">
        <v>69</v>
      </c>
      <c r="D1066" s="11">
        <v>28749.354861666656</v>
      </c>
      <c r="E1066" s="12">
        <v>28071.249015028294</v>
      </c>
      <c r="F1066" s="12">
        <v>24110.586719701718</v>
      </c>
      <c r="G1066" s="18">
        <f t="shared" si="16"/>
        <v>0.83864792221302664</v>
      </c>
      <c r="H1066" s="12">
        <v>24.85</v>
      </c>
      <c r="I1066" s="12">
        <v>133.54963110169595</v>
      </c>
      <c r="J1066" s="12">
        <v>253.69132516839966</v>
      </c>
      <c r="K1066" s="116"/>
    </row>
    <row r="1067" spans="1:11" x14ac:dyDescent="0.25">
      <c r="A1067" s="150"/>
      <c r="B1067" s="152"/>
      <c r="C1067" s="118" t="s">
        <v>153</v>
      </c>
      <c r="D1067" s="11">
        <v>4225.217969485454</v>
      </c>
      <c r="E1067" s="12">
        <v>3813.1325494472735</v>
      </c>
      <c r="F1067" s="12">
        <v>5125.8861829322523</v>
      </c>
      <c r="G1067" s="18">
        <f t="shared" si="16"/>
        <v>1.2131649112427876</v>
      </c>
      <c r="H1067" s="12"/>
      <c r="I1067" s="12"/>
      <c r="J1067" s="12"/>
      <c r="K1067" s="116"/>
    </row>
    <row r="1068" spans="1:11" x14ac:dyDescent="0.25">
      <c r="A1068" s="150"/>
      <c r="B1068" s="152"/>
      <c r="C1068" s="118" t="s">
        <v>70</v>
      </c>
      <c r="D1068" s="11">
        <v>1780.340207305085</v>
      </c>
      <c r="E1068" s="12">
        <v>1751.4819245639435</v>
      </c>
      <c r="F1068" s="12">
        <v>2022.477039979218</v>
      </c>
      <c r="G1068" s="18">
        <f t="shared" si="16"/>
        <v>1.1360059339673385</v>
      </c>
      <c r="H1068" s="12"/>
      <c r="I1068" s="12"/>
      <c r="J1068" s="12"/>
      <c r="K1068" s="116"/>
    </row>
    <row r="1069" spans="1:11" x14ac:dyDescent="0.25">
      <c r="A1069" s="150"/>
      <c r="B1069" s="152"/>
      <c r="C1069" s="118" t="s">
        <v>71</v>
      </c>
      <c r="D1069" s="11">
        <v>6712.9023937620623</v>
      </c>
      <c r="E1069" s="12">
        <v>6636.0167157466176</v>
      </c>
      <c r="F1069" s="12">
        <v>8213.2335088019245</v>
      </c>
      <c r="G1069" s="18">
        <f t="shared" si="16"/>
        <v>1.2234996171602375</v>
      </c>
      <c r="H1069" s="12">
        <v>14.632</v>
      </c>
      <c r="I1069" s="12">
        <v>7.0765237398355048</v>
      </c>
      <c r="J1069" s="12">
        <v>0.77604526383012284</v>
      </c>
      <c r="K1069" s="116"/>
    </row>
    <row r="1070" spans="1:11" x14ac:dyDescent="0.25">
      <c r="A1070" s="150"/>
      <c r="B1070" s="152"/>
      <c r="C1070" s="118" t="s">
        <v>77</v>
      </c>
      <c r="D1070" s="11">
        <v>0.92528637873989961</v>
      </c>
      <c r="E1070" s="12">
        <v>0.74022910299191969</v>
      </c>
      <c r="F1070" s="12">
        <v>2.664824770770911</v>
      </c>
      <c r="G1070" s="18">
        <f t="shared" si="16"/>
        <v>2.88</v>
      </c>
      <c r="H1070" s="12"/>
      <c r="I1070" s="12"/>
      <c r="J1070" s="12"/>
      <c r="K1070" s="116"/>
    </row>
    <row r="1071" spans="1:11" x14ac:dyDescent="0.25">
      <c r="A1071" s="150"/>
      <c r="B1071" s="152"/>
      <c r="C1071" s="118" t="s">
        <v>79</v>
      </c>
      <c r="D1071" s="11">
        <v>184.24605030877848</v>
      </c>
      <c r="E1071" s="12">
        <v>184.24605030877848</v>
      </c>
      <c r="F1071" s="12">
        <v>136.42966081539035</v>
      </c>
      <c r="G1071" s="18">
        <f t="shared" si="16"/>
        <v>0.74047536208644638</v>
      </c>
      <c r="H1071" s="12"/>
      <c r="I1071" s="12">
        <v>-0.29843945669789879</v>
      </c>
      <c r="J1071" s="12">
        <v>8.1536341176425005</v>
      </c>
      <c r="K1071" s="116"/>
    </row>
    <row r="1072" spans="1:11" x14ac:dyDescent="0.25">
      <c r="A1072" s="150"/>
      <c r="B1072" s="152"/>
      <c r="C1072" s="118" t="s">
        <v>80</v>
      </c>
      <c r="D1072" s="11">
        <v>524.30220020433865</v>
      </c>
      <c r="E1072" s="12">
        <v>522.24956862539136</v>
      </c>
      <c r="F1072" s="12">
        <v>261.85999001610043</v>
      </c>
      <c r="G1072" s="18">
        <f t="shared" si="16"/>
        <v>0.49944476661369064</v>
      </c>
      <c r="H1072" s="12">
        <v>0</v>
      </c>
      <c r="I1072" s="12">
        <v>27.676691945065041</v>
      </c>
      <c r="J1072" s="12">
        <v>23.32376714249321</v>
      </c>
      <c r="K1072" s="116"/>
    </row>
    <row r="1073" spans="1:11" x14ac:dyDescent="0.25">
      <c r="A1073" s="150"/>
      <c r="B1073" s="152"/>
      <c r="C1073" s="118" t="s">
        <v>154</v>
      </c>
      <c r="D1073" s="11">
        <v>10.0491072753619</v>
      </c>
      <c r="E1073" s="12">
        <v>9.6303944722218198</v>
      </c>
      <c r="F1073" s="12">
        <v>8.2402679657967575</v>
      </c>
      <c r="G1073" s="18">
        <f t="shared" si="16"/>
        <v>0.82</v>
      </c>
      <c r="H1073" s="12"/>
      <c r="I1073" s="12"/>
      <c r="J1073" s="12"/>
      <c r="K1073" s="116"/>
    </row>
    <row r="1074" spans="1:11" x14ac:dyDescent="0.25">
      <c r="A1074" s="150"/>
      <c r="B1074" s="152"/>
      <c r="C1074" s="118" t="s">
        <v>155</v>
      </c>
      <c r="D1074" s="11">
        <v>8331.1079218407158</v>
      </c>
      <c r="E1074" s="12">
        <v>8300.1318712506109</v>
      </c>
      <c r="F1074" s="12">
        <v>13296.743940470276</v>
      </c>
      <c r="G1074" s="18">
        <f t="shared" si="16"/>
        <v>1.5960354931439213</v>
      </c>
      <c r="H1074" s="12"/>
      <c r="I1074" s="12">
        <v>0.62514166614306599</v>
      </c>
      <c r="J1074" s="12">
        <v>1.6776497186620161</v>
      </c>
      <c r="K1074" s="116"/>
    </row>
    <row r="1075" spans="1:11" x14ac:dyDescent="0.25">
      <c r="A1075" s="150"/>
      <c r="B1075" s="152"/>
      <c r="C1075" s="118" t="s">
        <v>157</v>
      </c>
      <c r="D1075" s="11">
        <v>232.97737788275768</v>
      </c>
      <c r="E1075" s="12">
        <v>217.59368720049841</v>
      </c>
      <c r="F1075" s="12">
        <v>221.67018569453074</v>
      </c>
      <c r="G1075" s="18">
        <f t="shared" si="16"/>
        <v>0.95146656602034074</v>
      </c>
      <c r="H1075" s="12"/>
      <c r="I1075" s="12">
        <v>25.265363063608461</v>
      </c>
      <c r="J1075" s="12">
        <v>19.53890792125868</v>
      </c>
      <c r="K1075" s="116"/>
    </row>
    <row r="1076" spans="1:11" x14ac:dyDescent="0.25">
      <c r="A1076" s="150"/>
      <c r="B1076" s="152"/>
      <c r="C1076" s="118" t="s">
        <v>91</v>
      </c>
      <c r="D1076" s="11">
        <v>2606.4927435070372</v>
      </c>
      <c r="E1076" s="12">
        <v>2227.2879422583969</v>
      </c>
      <c r="F1076" s="12">
        <v>1884.0919082180708</v>
      </c>
      <c r="G1076" s="18">
        <f t="shared" si="16"/>
        <v>0.72284563726926943</v>
      </c>
      <c r="H1076" s="12"/>
      <c r="I1076" s="12">
        <v>0.66976901476563677</v>
      </c>
      <c r="J1076" s="12">
        <v>0.17061739960636049</v>
      </c>
      <c r="K1076" s="116"/>
    </row>
    <row r="1077" spans="1:11" x14ac:dyDescent="0.25">
      <c r="A1077" s="150"/>
      <c r="B1077" s="152"/>
      <c r="C1077" s="118" t="s">
        <v>167</v>
      </c>
      <c r="D1077" s="11">
        <v>1637.7855989649538</v>
      </c>
      <c r="E1077" s="12">
        <v>1328.6465799585612</v>
      </c>
      <c r="F1077" s="12">
        <v>1273.1357106701262</v>
      </c>
      <c r="G1077" s="18">
        <f t="shared" si="16"/>
        <v>0.77735187772729308</v>
      </c>
      <c r="H1077" s="12"/>
      <c r="I1077" s="12">
        <v>0.77487593871123839</v>
      </c>
      <c r="J1077" s="12"/>
      <c r="K1077" s="116"/>
    </row>
    <row r="1078" spans="1:11" x14ac:dyDescent="0.25">
      <c r="A1078" s="150"/>
      <c r="B1078" s="152"/>
      <c r="C1078" s="118" t="s">
        <v>92</v>
      </c>
      <c r="D1078" s="11">
        <v>352.55445198176744</v>
      </c>
      <c r="E1078" s="12">
        <v>346.08187258121012</v>
      </c>
      <c r="F1078" s="12">
        <v>195.73518926227655</v>
      </c>
      <c r="G1078" s="18">
        <f t="shared" si="16"/>
        <v>0.55519137018981424</v>
      </c>
      <c r="H1078" s="12"/>
      <c r="I1078" s="12">
        <v>0.10787632334262157</v>
      </c>
      <c r="J1078" s="12"/>
      <c r="K1078" s="116"/>
    </row>
    <row r="1079" spans="1:11" x14ac:dyDescent="0.25">
      <c r="A1079" s="150"/>
      <c r="B1079" s="152"/>
      <c r="C1079" s="118" t="s">
        <v>93</v>
      </c>
      <c r="D1079" s="11">
        <v>3088.3746507052711</v>
      </c>
      <c r="E1079" s="12">
        <v>2503.8695277081301</v>
      </c>
      <c r="F1079" s="12">
        <v>2984.6663217972568</v>
      </c>
      <c r="G1079" s="18">
        <f t="shared" si="16"/>
        <v>0.96641977070873475</v>
      </c>
      <c r="H1079" s="12"/>
      <c r="I1079" s="12">
        <v>54.120844721957482</v>
      </c>
      <c r="J1079" s="12"/>
      <c r="K1079" s="116"/>
    </row>
    <row r="1080" spans="1:11" x14ac:dyDescent="0.25">
      <c r="A1080" s="150"/>
      <c r="B1080" s="152"/>
      <c r="C1080" s="118" t="s">
        <v>94</v>
      </c>
      <c r="D1080" s="11">
        <v>162.57233483536572</v>
      </c>
      <c r="E1080" s="12">
        <v>137.9709050708876</v>
      </c>
      <c r="F1080" s="12">
        <v>260.33638773550359</v>
      </c>
      <c r="G1080" s="18">
        <f t="shared" si="16"/>
        <v>1.6013572542901711</v>
      </c>
      <c r="H1080" s="12"/>
      <c r="I1080" s="12"/>
      <c r="J1080" s="12"/>
      <c r="K1080" s="116"/>
    </row>
    <row r="1081" spans="1:11" x14ac:dyDescent="0.25">
      <c r="A1081" s="150"/>
      <c r="B1081" s="152"/>
      <c r="C1081" s="118" t="s">
        <v>96</v>
      </c>
      <c r="D1081" s="11">
        <v>974.72687090307488</v>
      </c>
      <c r="E1081" s="12">
        <v>924.96777248090712</v>
      </c>
      <c r="F1081" s="12">
        <v>870.15098180097209</v>
      </c>
      <c r="G1081" s="18">
        <f t="shared" si="16"/>
        <v>0.89271262317287481</v>
      </c>
      <c r="H1081" s="12">
        <v>76.334745762711862</v>
      </c>
      <c r="I1081" s="12">
        <v>11.671305340778114</v>
      </c>
      <c r="J1081" s="12">
        <v>11.819983949281369</v>
      </c>
      <c r="K1081" s="116"/>
    </row>
    <row r="1082" spans="1:11" x14ac:dyDescent="0.25">
      <c r="A1082" s="150"/>
      <c r="B1082" s="152"/>
      <c r="C1082" s="118" t="s">
        <v>97</v>
      </c>
      <c r="D1082" s="11">
        <v>1019.4713200255756</v>
      </c>
      <c r="E1082" s="12">
        <v>967.44938005853703</v>
      </c>
      <c r="F1082" s="12">
        <v>944.22046397918655</v>
      </c>
      <c r="G1082" s="18">
        <f t="shared" si="16"/>
        <v>0.92618639233078059</v>
      </c>
      <c r="H1082" s="12">
        <v>25.666666666666664</v>
      </c>
      <c r="I1082" s="12">
        <v>9.3376341536746512</v>
      </c>
      <c r="J1082" s="12">
        <v>3.0618991135405023</v>
      </c>
      <c r="K1082" s="116"/>
    </row>
    <row r="1083" spans="1:11" x14ac:dyDescent="0.25">
      <c r="A1083" s="150"/>
      <c r="B1083" s="152"/>
      <c r="C1083" s="118" t="s">
        <v>168</v>
      </c>
      <c r="D1083" s="11">
        <v>3109.589735158982</v>
      </c>
      <c r="E1083" s="12">
        <v>2170.6851001177638</v>
      </c>
      <c r="F1083" s="12">
        <v>1696.900187833327</v>
      </c>
      <c r="G1083" s="18">
        <f t="shared" si="16"/>
        <v>0.54569905754675729</v>
      </c>
      <c r="H1083" s="12"/>
      <c r="I1083" s="12"/>
      <c r="J1083" s="12">
        <v>0.23063165568688776</v>
      </c>
      <c r="K1083" s="116"/>
    </row>
    <row r="1084" spans="1:11" x14ac:dyDescent="0.25">
      <c r="A1084" s="150"/>
      <c r="B1084" s="152"/>
      <c r="C1084" s="118" t="s">
        <v>169</v>
      </c>
      <c r="D1084" s="11">
        <v>600.49487105184937</v>
      </c>
      <c r="E1084" s="12">
        <v>449.01916327483713</v>
      </c>
      <c r="F1084" s="12">
        <v>281.6674527719158</v>
      </c>
      <c r="G1084" s="18">
        <f t="shared" si="16"/>
        <v>0.46905888184945943</v>
      </c>
      <c r="H1084" s="12"/>
      <c r="I1084" s="12"/>
      <c r="J1084" s="12"/>
      <c r="K1084" s="116"/>
    </row>
    <row r="1085" spans="1:11" x14ac:dyDescent="0.25">
      <c r="A1085" s="150"/>
      <c r="B1085" s="152"/>
      <c r="C1085" s="118" t="s">
        <v>98</v>
      </c>
      <c r="D1085" s="11">
        <v>2453.5903054932655</v>
      </c>
      <c r="E1085" s="12">
        <v>2416.941434860908</v>
      </c>
      <c r="F1085" s="12">
        <v>1801.4900938640558</v>
      </c>
      <c r="G1085" s="18">
        <f t="shared" si="16"/>
        <v>0.73422612154553946</v>
      </c>
      <c r="H1085" s="12"/>
      <c r="I1085" s="12">
        <v>8.3257327178421274</v>
      </c>
      <c r="J1085" s="12"/>
      <c r="K1085" s="116"/>
    </row>
    <row r="1086" spans="1:11" x14ac:dyDescent="0.25">
      <c r="A1086" s="150"/>
      <c r="B1086" s="152"/>
      <c r="C1086" s="118" t="s">
        <v>99</v>
      </c>
      <c r="D1086" s="11">
        <v>334.18519988536838</v>
      </c>
      <c r="E1086" s="12">
        <v>242.58113494217099</v>
      </c>
      <c r="F1086" s="12">
        <v>515.0184095695322</v>
      </c>
      <c r="G1086" s="18">
        <f t="shared" si="16"/>
        <v>1.5411167512690356</v>
      </c>
      <c r="H1086" s="12"/>
      <c r="I1086" s="12">
        <v>25.106299280728187</v>
      </c>
      <c r="J1086" s="12">
        <v>20.865370348172746</v>
      </c>
      <c r="K1086" s="116"/>
    </row>
    <row r="1087" spans="1:11" x14ac:dyDescent="0.25">
      <c r="A1087" s="150"/>
      <c r="B1087" s="152"/>
      <c r="C1087" s="118" t="s">
        <v>151</v>
      </c>
      <c r="D1087" s="11">
        <v>133974.91621665598</v>
      </c>
      <c r="E1087" s="12">
        <v>124887.65876266276</v>
      </c>
      <c r="F1087" s="12">
        <v>120313.99452583652</v>
      </c>
      <c r="G1087" s="18">
        <f t="shared" si="16"/>
        <v>0.89803373589181523</v>
      </c>
      <c r="H1087" s="12">
        <v>387.39059857656468</v>
      </c>
      <c r="I1087" s="12">
        <v>625.51621196438293</v>
      </c>
      <c r="J1087" s="12">
        <v>512.46855406092948</v>
      </c>
      <c r="K1087" s="116"/>
    </row>
    <row r="1088" spans="1:11" x14ac:dyDescent="0.25">
      <c r="A1088" s="150" t="s">
        <v>125</v>
      </c>
      <c r="B1088" s="152" t="s">
        <v>144</v>
      </c>
      <c r="C1088" s="118" t="s">
        <v>51</v>
      </c>
      <c r="D1088" s="11">
        <v>228.38095238095241</v>
      </c>
      <c r="E1088" s="12">
        <v>228.38095238095241</v>
      </c>
      <c r="F1088" s="12">
        <v>9952.3809523809541</v>
      </c>
      <c r="G1088" s="18">
        <f t="shared" si="16"/>
        <v>43.577981651376149</v>
      </c>
      <c r="H1088" s="12">
        <v>9952.3809523809541</v>
      </c>
      <c r="I1088" s="12">
        <v>223.35238095238094</v>
      </c>
      <c r="J1088" s="12">
        <v>79.61904761904762</v>
      </c>
      <c r="K1088" s="116"/>
    </row>
    <row r="1089" spans="1:11" ht="24" x14ac:dyDescent="0.25">
      <c r="A1089" s="150"/>
      <c r="B1089" s="152"/>
      <c r="C1089" s="118" t="s">
        <v>53</v>
      </c>
      <c r="D1089" s="11">
        <v>0.5</v>
      </c>
      <c r="E1089" s="12">
        <v>0.5</v>
      </c>
      <c r="F1089" s="12">
        <v>0.4</v>
      </c>
      <c r="G1089" s="18">
        <f t="shared" si="16"/>
        <v>0.8</v>
      </c>
      <c r="H1089" s="12">
        <v>0.4</v>
      </c>
      <c r="I1089" s="12">
        <v>0</v>
      </c>
      <c r="J1089" s="12">
        <v>0</v>
      </c>
      <c r="K1089" s="116"/>
    </row>
    <row r="1090" spans="1:11" x14ac:dyDescent="0.25">
      <c r="A1090" s="150"/>
      <c r="B1090" s="152"/>
      <c r="C1090" s="118" t="s">
        <v>56</v>
      </c>
      <c r="D1090" s="11">
        <v>18.107442876025779</v>
      </c>
      <c r="E1090" s="12">
        <v>18.107442876025779</v>
      </c>
      <c r="F1090" s="12">
        <v>103.42971370785925</v>
      </c>
      <c r="G1090" s="18">
        <f t="shared" si="16"/>
        <v>5.7119999999999997</v>
      </c>
      <c r="H1090" s="12">
        <v>96.041877014440729</v>
      </c>
      <c r="I1090" s="12">
        <v>3.6214885752051553</v>
      </c>
      <c r="J1090" s="12">
        <v>0.36214885752051557</v>
      </c>
      <c r="K1090" s="116"/>
    </row>
    <row r="1091" spans="1:11" x14ac:dyDescent="0.25">
      <c r="A1091" s="150"/>
      <c r="B1091" s="152"/>
      <c r="C1091" s="118" t="s">
        <v>151</v>
      </c>
      <c r="D1091" s="11">
        <v>246.98839525697818</v>
      </c>
      <c r="E1091" s="12">
        <v>246.98839525697818</v>
      </c>
      <c r="F1091" s="12">
        <v>10056.210666088813</v>
      </c>
      <c r="G1091" s="18">
        <f t="shared" ref="G1091:G1154" si="17">F1091/D1091</f>
        <v>40.715316424586931</v>
      </c>
      <c r="H1091" s="12">
        <v>10048.822829395394</v>
      </c>
      <c r="I1091" s="12">
        <v>226.97386952758612</v>
      </c>
      <c r="J1091" s="12">
        <v>79.98119647656813</v>
      </c>
      <c r="K1091" s="116"/>
    </row>
    <row r="1092" spans="1:11" x14ac:dyDescent="0.25">
      <c r="A1092" s="150"/>
      <c r="B1092" s="152" t="s">
        <v>39</v>
      </c>
      <c r="C1092" s="118" t="s">
        <v>59</v>
      </c>
      <c r="D1092" s="11">
        <v>9.5254913331489455</v>
      </c>
      <c r="E1092" s="12">
        <v>9.5254913331489455</v>
      </c>
      <c r="F1092" s="12">
        <v>13.488095727738907</v>
      </c>
      <c r="G1092" s="18">
        <f t="shared" si="17"/>
        <v>1.4159999999999999</v>
      </c>
      <c r="H1092" s="12">
        <v>8.9920638184926034</v>
      </c>
      <c r="I1092" s="12"/>
      <c r="J1092" s="12"/>
      <c r="K1092" s="116"/>
    </row>
    <row r="1093" spans="1:11" x14ac:dyDescent="0.25">
      <c r="A1093" s="150"/>
      <c r="B1093" s="152"/>
      <c r="C1093" s="118" t="s">
        <v>61</v>
      </c>
      <c r="D1093" s="11">
        <v>17.01758662194716</v>
      </c>
      <c r="E1093" s="12">
        <v>17.01758662194716</v>
      </c>
      <c r="F1093" s="12">
        <v>23.236383305412474</v>
      </c>
      <c r="G1093" s="18">
        <f t="shared" si="17"/>
        <v>1.3654335260115606</v>
      </c>
      <c r="H1093" s="12">
        <v>12.535960919658651</v>
      </c>
      <c r="I1093" s="12"/>
      <c r="J1093" s="12"/>
      <c r="K1093" s="116"/>
    </row>
    <row r="1094" spans="1:11" x14ac:dyDescent="0.25">
      <c r="A1094" s="150"/>
      <c r="B1094" s="152"/>
      <c r="C1094" s="118" t="s">
        <v>63</v>
      </c>
      <c r="D1094" s="11">
        <v>65</v>
      </c>
      <c r="E1094" s="12">
        <v>65</v>
      </c>
      <c r="F1094" s="12">
        <v>2900</v>
      </c>
      <c r="G1094" s="18">
        <f t="shared" si="17"/>
        <v>44.615384615384613</v>
      </c>
      <c r="H1094" s="12">
        <v>2900</v>
      </c>
      <c r="I1094" s="12">
        <v>76.5</v>
      </c>
      <c r="J1094" s="12">
        <v>83</v>
      </c>
      <c r="K1094" s="116"/>
    </row>
    <row r="1095" spans="1:11" x14ac:dyDescent="0.25">
      <c r="A1095" s="150"/>
      <c r="B1095" s="152"/>
      <c r="C1095" s="118" t="s">
        <v>151</v>
      </c>
      <c r="D1095" s="11">
        <v>91.543077955096095</v>
      </c>
      <c r="E1095" s="12">
        <v>91.543077955096095</v>
      </c>
      <c r="F1095" s="12">
        <v>2936.7244790331515</v>
      </c>
      <c r="G1095" s="18">
        <f t="shared" si="17"/>
        <v>32.080246203581659</v>
      </c>
      <c r="H1095" s="12">
        <v>2921.5280247381511</v>
      </c>
      <c r="I1095" s="12">
        <v>76.5</v>
      </c>
      <c r="J1095" s="12">
        <v>83</v>
      </c>
      <c r="K1095" s="116"/>
    </row>
    <row r="1096" spans="1:11" x14ac:dyDescent="0.25">
      <c r="A1096" s="150"/>
      <c r="B1096" s="152" t="s">
        <v>40</v>
      </c>
      <c r="C1096" s="118" t="s">
        <v>67</v>
      </c>
      <c r="D1096" s="11">
        <v>173.63941277710089</v>
      </c>
      <c r="E1096" s="12">
        <v>173.63941277710089</v>
      </c>
      <c r="F1096" s="12">
        <v>303.44073420648886</v>
      </c>
      <c r="G1096" s="18">
        <f t="shared" si="17"/>
        <v>1.7475337502782999</v>
      </c>
      <c r="H1096" s="12">
        <v>52.385776696215729</v>
      </c>
      <c r="I1096" s="12">
        <v>29.857374013437436</v>
      </c>
      <c r="J1096" s="12">
        <v>18.956009144550066</v>
      </c>
      <c r="K1096" s="116"/>
    </row>
    <row r="1097" spans="1:11" x14ac:dyDescent="0.25">
      <c r="A1097" s="150"/>
      <c r="B1097" s="152"/>
      <c r="C1097" s="118" t="s">
        <v>69</v>
      </c>
      <c r="D1097" s="11">
        <v>24.118988883000412</v>
      </c>
      <c r="E1097" s="12">
        <v>24.118988883000412</v>
      </c>
      <c r="F1097" s="12">
        <v>27.050816829702793</v>
      </c>
      <c r="G1097" s="18">
        <f t="shared" si="17"/>
        <v>1.1215568347796203</v>
      </c>
      <c r="H1097" s="12">
        <v>14.254635340526097</v>
      </c>
      <c r="I1097" s="12">
        <v>1.5044579370270896</v>
      </c>
      <c r="J1097" s="12">
        <v>1.5044579370270896</v>
      </c>
      <c r="K1097" s="116"/>
    </row>
    <row r="1098" spans="1:11" x14ac:dyDescent="0.25">
      <c r="A1098" s="150"/>
      <c r="B1098" s="152"/>
      <c r="C1098" s="118" t="s">
        <v>151</v>
      </c>
      <c r="D1098" s="11">
        <v>197.7584016601013</v>
      </c>
      <c r="E1098" s="12">
        <v>197.7584016601013</v>
      </c>
      <c r="F1098" s="12">
        <v>330.49155103619165</v>
      </c>
      <c r="G1098" s="18">
        <f t="shared" si="17"/>
        <v>1.6711884211333101</v>
      </c>
      <c r="H1098" s="12">
        <v>66.640412036741822</v>
      </c>
      <c r="I1098" s="12">
        <v>31.361831950464527</v>
      </c>
      <c r="J1098" s="12">
        <v>20.460467081577157</v>
      </c>
      <c r="K1098" s="116"/>
    </row>
    <row r="1099" spans="1:11" x14ac:dyDescent="0.25">
      <c r="A1099" s="150"/>
      <c r="B1099" s="152" t="s">
        <v>41</v>
      </c>
      <c r="C1099" s="118" t="s">
        <v>74</v>
      </c>
      <c r="D1099" s="11">
        <v>3.437061412927866</v>
      </c>
      <c r="E1099" s="12">
        <v>3.437061412927866</v>
      </c>
      <c r="F1099" s="12">
        <v>28.046421129491389</v>
      </c>
      <c r="G1099" s="18">
        <f t="shared" si="17"/>
        <v>8.16</v>
      </c>
      <c r="H1099" s="12">
        <v>12.153449156112936</v>
      </c>
      <c r="I1099" s="12">
        <v>1.0082046811255074</v>
      </c>
      <c r="J1099" s="12">
        <v>0.91654971011409769</v>
      </c>
      <c r="K1099" s="116"/>
    </row>
    <row r="1100" spans="1:11" x14ac:dyDescent="0.25">
      <c r="A1100" s="150"/>
      <c r="B1100" s="152"/>
      <c r="C1100" s="118" t="s">
        <v>75</v>
      </c>
      <c r="D1100" s="11">
        <v>0.75</v>
      </c>
      <c r="E1100" s="12">
        <v>0.75</v>
      </c>
      <c r="F1100" s="12">
        <v>0.75</v>
      </c>
      <c r="G1100" s="18">
        <f t="shared" si="17"/>
        <v>1</v>
      </c>
      <c r="H1100" s="12">
        <v>0.75</v>
      </c>
      <c r="I1100" s="12">
        <v>0.05</v>
      </c>
      <c r="J1100" s="12">
        <v>0</v>
      </c>
      <c r="K1100" s="116"/>
    </row>
    <row r="1101" spans="1:11" x14ac:dyDescent="0.25">
      <c r="A1101" s="150"/>
      <c r="B1101" s="152"/>
      <c r="C1101" s="118" t="s">
        <v>78</v>
      </c>
      <c r="D1101" s="11">
        <v>5.5735978388824785</v>
      </c>
      <c r="E1101" s="12">
        <v>5.5735978388824785</v>
      </c>
      <c r="F1101" s="12">
        <v>21.922818166271085</v>
      </c>
      <c r="G1101" s="18">
        <f t="shared" si="17"/>
        <v>3.933333333333334</v>
      </c>
      <c r="H1101" s="12">
        <v>18.19222334611241</v>
      </c>
      <c r="I1101" s="12"/>
      <c r="J1101" s="12"/>
      <c r="K1101" s="116"/>
    </row>
    <row r="1102" spans="1:11" x14ac:dyDescent="0.25">
      <c r="A1102" s="150"/>
      <c r="B1102" s="152"/>
      <c r="C1102" s="118" t="s">
        <v>151</v>
      </c>
      <c r="D1102" s="11">
        <v>9.7606592518103437</v>
      </c>
      <c r="E1102" s="12">
        <v>9.7606592518103437</v>
      </c>
      <c r="F1102" s="12">
        <v>50.719239295762478</v>
      </c>
      <c r="G1102" s="18">
        <f t="shared" si="17"/>
        <v>5.1962923801848122</v>
      </c>
      <c r="H1102" s="12">
        <v>31.095672502225348</v>
      </c>
      <c r="I1102" s="12">
        <v>1.0582046811255075</v>
      </c>
      <c r="J1102" s="12">
        <v>0.91654971011409769</v>
      </c>
      <c r="K1102" s="116"/>
    </row>
    <row r="1103" spans="1:11" x14ac:dyDescent="0.25">
      <c r="A1103" s="150"/>
      <c r="B1103" s="152" t="s">
        <v>42</v>
      </c>
      <c r="C1103" s="118" t="s">
        <v>79</v>
      </c>
      <c r="D1103" s="11">
        <v>204.62962962962965</v>
      </c>
      <c r="E1103" s="12">
        <v>204.62962962962965</v>
      </c>
      <c r="F1103" s="12">
        <v>7162.0370370370365</v>
      </c>
      <c r="G1103" s="18">
        <f t="shared" si="17"/>
        <v>34.999999999999993</v>
      </c>
      <c r="H1103" s="12">
        <v>7162.0370370370365</v>
      </c>
      <c r="I1103" s="12">
        <v>215.46296296296299</v>
      </c>
      <c r="J1103" s="12">
        <v>107.73148148148148</v>
      </c>
      <c r="K1103" s="116"/>
    </row>
    <row r="1104" spans="1:11" x14ac:dyDescent="0.25">
      <c r="A1104" s="150"/>
      <c r="B1104" s="152"/>
      <c r="C1104" s="118" t="s">
        <v>80</v>
      </c>
      <c r="D1104" s="11">
        <v>230.92105263157899</v>
      </c>
      <c r="E1104" s="12">
        <v>228.86842105263162</v>
      </c>
      <c r="F1104" s="12">
        <v>8415.7894736842118</v>
      </c>
      <c r="G1104" s="18">
        <f t="shared" si="17"/>
        <v>36.444444444444443</v>
      </c>
      <c r="H1104" s="12">
        <v>8415.7894736842118</v>
      </c>
      <c r="I1104" s="12">
        <v>264.78947368421058</v>
      </c>
      <c r="J1104" s="12">
        <v>220.04210526315791</v>
      </c>
      <c r="K1104" s="116"/>
    </row>
    <row r="1105" spans="1:11" x14ac:dyDescent="0.25">
      <c r="A1105" s="150"/>
      <c r="B1105" s="152"/>
      <c r="C1105" s="118" t="s">
        <v>151</v>
      </c>
      <c r="D1105" s="11">
        <v>435.55068226120864</v>
      </c>
      <c r="E1105" s="12">
        <v>433.49805068226124</v>
      </c>
      <c r="F1105" s="12">
        <v>15577.826510721248</v>
      </c>
      <c r="G1105" s="18">
        <f t="shared" si="17"/>
        <v>35.765818181818176</v>
      </c>
      <c r="H1105" s="12">
        <v>15577.826510721248</v>
      </c>
      <c r="I1105" s="12">
        <v>480.25243664717357</v>
      </c>
      <c r="J1105" s="12">
        <v>327.77358674463937</v>
      </c>
      <c r="K1105" s="116"/>
    </row>
    <row r="1106" spans="1:11" x14ac:dyDescent="0.25">
      <c r="A1106" s="150"/>
      <c r="B1106" s="152" t="s">
        <v>43</v>
      </c>
      <c r="C1106" s="118" t="s">
        <v>81</v>
      </c>
      <c r="D1106" s="11">
        <v>8.2805858135976358</v>
      </c>
      <c r="E1106" s="12">
        <v>8.2805858135976358</v>
      </c>
      <c r="F1106" s="12">
        <v>27.027832095582681</v>
      </c>
      <c r="G1106" s="18">
        <f t="shared" si="17"/>
        <v>3.2639999999999998</v>
      </c>
      <c r="H1106" s="12">
        <v>13.513916047791341</v>
      </c>
      <c r="I1106" s="12"/>
      <c r="J1106" s="12"/>
      <c r="K1106" s="116"/>
    </row>
    <row r="1107" spans="1:11" x14ac:dyDescent="0.25">
      <c r="A1107" s="150"/>
      <c r="B1107" s="152"/>
      <c r="C1107" s="118" t="s">
        <v>82</v>
      </c>
      <c r="D1107" s="11">
        <v>44.752767577955453</v>
      </c>
      <c r="E1107" s="12">
        <v>44.752767577955453</v>
      </c>
      <c r="F1107" s="12">
        <v>94.357100489999993</v>
      </c>
      <c r="G1107" s="18">
        <f t="shared" si="17"/>
        <v>2.1084081632636034</v>
      </c>
      <c r="H1107" s="12">
        <v>57.583112046019089</v>
      </c>
      <c r="I1107" s="12"/>
      <c r="J1107" s="12"/>
      <c r="K1107" s="116"/>
    </row>
    <row r="1108" spans="1:11" x14ac:dyDescent="0.25">
      <c r="A1108" s="150"/>
      <c r="B1108" s="152"/>
      <c r="C1108" s="118" t="s">
        <v>151</v>
      </c>
      <c r="D1108" s="11">
        <v>53.033353391553085</v>
      </c>
      <c r="E1108" s="12">
        <v>53.033353391553085</v>
      </c>
      <c r="F1108" s="12">
        <v>121.38493258558267</v>
      </c>
      <c r="G1108" s="18">
        <f t="shared" si="17"/>
        <v>2.2888413578032636</v>
      </c>
      <c r="H1108" s="12">
        <v>71.097028093810422</v>
      </c>
      <c r="I1108" s="12"/>
      <c r="J1108" s="12"/>
      <c r="K1108" s="116"/>
    </row>
    <row r="1109" spans="1:11" x14ac:dyDescent="0.25">
      <c r="A1109" s="150"/>
      <c r="B1109" s="152" t="s">
        <v>44</v>
      </c>
      <c r="C1109" s="118" t="s">
        <v>86</v>
      </c>
      <c r="D1109" s="11">
        <v>40.181226570251376</v>
      </c>
      <c r="E1109" s="12">
        <v>40.181226570251376</v>
      </c>
      <c r="F1109" s="12">
        <v>40.589051551773679</v>
      </c>
      <c r="G1109" s="18">
        <f t="shared" si="17"/>
        <v>1.0101496399272252</v>
      </c>
      <c r="H1109" s="12">
        <v>24.444444444444446</v>
      </c>
      <c r="I1109" s="12">
        <v>0.67222222222222228</v>
      </c>
      <c r="J1109" s="12">
        <v>0.55000000000000004</v>
      </c>
      <c r="K1109" s="116"/>
    </row>
    <row r="1110" spans="1:11" x14ac:dyDescent="0.25">
      <c r="A1110" s="150"/>
      <c r="B1110" s="152"/>
      <c r="C1110" s="118" t="s">
        <v>160</v>
      </c>
      <c r="D1110" s="11">
        <v>20.930866246012364</v>
      </c>
      <c r="E1110" s="12">
        <v>20.930866246012364</v>
      </c>
      <c r="F1110" s="12">
        <v>15.814432274764895</v>
      </c>
      <c r="G1110" s="18">
        <f t="shared" si="17"/>
        <v>0.75555555555555542</v>
      </c>
      <c r="H1110" s="12">
        <v>10.542954849843262</v>
      </c>
      <c r="I1110" s="12">
        <v>1.5504345367416563</v>
      </c>
      <c r="J1110" s="12"/>
      <c r="K1110" s="116"/>
    </row>
    <row r="1111" spans="1:11" x14ac:dyDescent="0.25">
      <c r="A1111" s="150"/>
      <c r="B1111" s="152"/>
      <c r="C1111" s="118" t="s">
        <v>151</v>
      </c>
      <c r="D1111" s="11">
        <v>61.11209281626374</v>
      </c>
      <c r="E1111" s="12">
        <v>61.11209281626374</v>
      </c>
      <c r="F1111" s="12">
        <v>56.403483826538576</v>
      </c>
      <c r="G1111" s="18">
        <f t="shared" si="17"/>
        <v>0.92295127244485298</v>
      </c>
      <c r="H1111" s="12">
        <v>34.987399294287705</v>
      </c>
      <c r="I1111" s="12">
        <v>2.2226567589638786</v>
      </c>
      <c r="J1111" s="12">
        <v>0.55000000000000004</v>
      </c>
      <c r="K1111" s="116"/>
    </row>
    <row r="1112" spans="1:11" x14ac:dyDescent="0.25">
      <c r="A1112" s="150"/>
      <c r="B1112" s="152" t="s">
        <v>45</v>
      </c>
      <c r="C1112" s="118" t="s">
        <v>163</v>
      </c>
      <c r="D1112" s="11">
        <v>3.3177974033137807</v>
      </c>
      <c r="E1112" s="12">
        <v>3.3177974033137807</v>
      </c>
      <c r="F1112" s="12">
        <v>7.8300018718205218</v>
      </c>
      <c r="G1112" s="18">
        <f t="shared" si="17"/>
        <v>2.36</v>
      </c>
      <c r="H1112" s="12">
        <v>6.2640014974564178</v>
      </c>
      <c r="I1112" s="12"/>
      <c r="J1112" s="12"/>
      <c r="K1112" s="116"/>
    </row>
    <row r="1113" spans="1:11" x14ac:dyDescent="0.25">
      <c r="A1113" s="150"/>
      <c r="B1113" s="152"/>
      <c r="C1113" s="118" t="s">
        <v>165</v>
      </c>
      <c r="D1113" s="11">
        <v>548.56441876930887</v>
      </c>
      <c r="E1113" s="12">
        <v>539.6844846056697</v>
      </c>
      <c r="F1113" s="12">
        <v>2438.4287065381582</v>
      </c>
      <c r="G1113" s="18">
        <f t="shared" si="17"/>
        <v>4.4451091304986834</v>
      </c>
      <c r="H1113" s="12">
        <v>2032.3285627195708</v>
      </c>
      <c r="I1113" s="12">
        <v>7.4817101772139285</v>
      </c>
      <c r="J1113" s="12">
        <v>7.4817101772139285</v>
      </c>
      <c r="K1113" s="116"/>
    </row>
    <row r="1114" spans="1:11" x14ac:dyDescent="0.25">
      <c r="A1114" s="150"/>
      <c r="B1114" s="152"/>
      <c r="C1114" s="118" t="s">
        <v>151</v>
      </c>
      <c r="D1114" s="11">
        <v>551.88221617262263</v>
      </c>
      <c r="E1114" s="12">
        <v>543.00228200898346</v>
      </c>
      <c r="F1114" s="12">
        <v>2446.2587084099787</v>
      </c>
      <c r="G1114" s="18">
        <f t="shared" si="17"/>
        <v>4.4325739020458235</v>
      </c>
      <c r="H1114" s="12">
        <v>2038.5925642170273</v>
      </c>
      <c r="I1114" s="12">
        <v>7.4817101772139285</v>
      </c>
      <c r="J1114" s="12">
        <v>7.4817101772139285</v>
      </c>
      <c r="K1114" s="116"/>
    </row>
    <row r="1115" spans="1:11" x14ac:dyDescent="0.25">
      <c r="A1115" s="150"/>
      <c r="B1115" s="152" t="s">
        <v>46</v>
      </c>
      <c r="C1115" s="118" t="s">
        <v>92</v>
      </c>
      <c r="D1115" s="11">
        <v>65.603431890394205</v>
      </c>
      <c r="E1115" s="12">
        <v>26.241372756157684</v>
      </c>
      <c r="F1115" s="12">
        <v>334.57750264101043</v>
      </c>
      <c r="G1115" s="18">
        <f t="shared" si="17"/>
        <v>5.0999999999999996</v>
      </c>
      <c r="H1115" s="12">
        <v>40.149300316921256</v>
      </c>
      <c r="I1115" s="12"/>
      <c r="J1115" s="12"/>
      <c r="K1115" s="116"/>
    </row>
    <row r="1116" spans="1:11" x14ac:dyDescent="0.25">
      <c r="A1116" s="150"/>
      <c r="B1116" s="152"/>
      <c r="C1116" s="118" t="s">
        <v>93</v>
      </c>
      <c r="D1116" s="11">
        <v>2.1333333333333333</v>
      </c>
      <c r="E1116" s="12">
        <v>0.29629629629629628</v>
      </c>
      <c r="F1116" s="12">
        <v>0.94814814814814818</v>
      </c>
      <c r="G1116" s="18">
        <f t="shared" si="17"/>
        <v>0.44444444444444448</v>
      </c>
      <c r="H1116" s="12">
        <v>0.94814814814814818</v>
      </c>
      <c r="I1116" s="12">
        <v>5.9259259259259262E-2</v>
      </c>
      <c r="J1116" s="12">
        <v>5.9259259259259262E-2</v>
      </c>
      <c r="K1116" s="116"/>
    </row>
    <row r="1117" spans="1:11" x14ac:dyDescent="0.25">
      <c r="A1117" s="150"/>
      <c r="B1117" s="152"/>
      <c r="C1117" s="118" t="s">
        <v>96</v>
      </c>
      <c r="D1117" s="11">
        <v>43.373393054251366</v>
      </c>
      <c r="E1117" s="12">
        <v>43.373393054251366</v>
      </c>
      <c r="F1117" s="12">
        <v>1920.8127743319671</v>
      </c>
      <c r="G1117" s="18">
        <f t="shared" si="17"/>
        <v>44.285508674163857</v>
      </c>
      <c r="H1117" s="12">
        <v>1917.2552606847739</v>
      </c>
      <c r="I1117" s="12">
        <v>45.972223857763268</v>
      </c>
      <c r="J1117" s="12">
        <v>45.972223857763268</v>
      </c>
      <c r="K1117" s="116"/>
    </row>
    <row r="1118" spans="1:11" x14ac:dyDescent="0.25">
      <c r="A1118" s="150"/>
      <c r="B1118" s="152"/>
      <c r="C1118" s="118" t="s">
        <v>97</v>
      </c>
      <c r="D1118" s="11">
        <v>0.67401960784313719</v>
      </c>
      <c r="E1118" s="12">
        <v>0.67401960784313719</v>
      </c>
      <c r="F1118" s="12">
        <v>0.23725490196078433</v>
      </c>
      <c r="G1118" s="18">
        <f t="shared" si="17"/>
        <v>0.35200000000000004</v>
      </c>
      <c r="H1118" s="12">
        <v>0.23725490196078433</v>
      </c>
      <c r="I1118" s="12"/>
      <c r="J1118" s="12"/>
      <c r="K1118" s="116"/>
    </row>
    <row r="1119" spans="1:11" x14ac:dyDescent="0.25">
      <c r="A1119" s="150"/>
      <c r="B1119" s="152"/>
      <c r="C1119" s="118" t="s">
        <v>151</v>
      </c>
      <c r="D1119" s="11">
        <v>111.78417788582203</v>
      </c>
      <c r="E1119" s="12">
        <v>70.58508171454848</v>
      </c>
      <c r="F1119" s="12">
        <v>2256.5756800230865</v>
      </c>
      <c r="G1119" s="18">
        <f t="shared" si="17"/>
        <v>20.186896953591997</v>
      </c>
      <c r="H1119" s="12">
        <v>1958.5899640518046</v>
      </c>
      <c r="I1119" s="12">
        <v>46.031483117022539</v>
      </c>
      <c r="J1119" s="12">
        <v>46.031483117022539</v>
      </c>
      <c r="K1119" s="116"/>
    </row>
    <row r="1120" spans="1:11" x14ac:dyDescent="0.25">
      <c r="A1120" s="150"/>
      <c r="B1120" s="152" t="s">
        <v>151</v>
      </c>
      <c r="C1120" s="118" t="s">
        <v>51</v>
      </c>
      <c r="D1120" s="11">
        <v>228.38095238095241</v>
      </c>
      <c r="E1120" s="12">
        <v>228.38095238095241</v>
      </c>
      <c r="F1120" s="12">
        <v>9952.3809523809541</v>
      </c>
      <c r="G1120" s="18">
        <f t="shared" si="17"/>
        <v>43.577981651376149</v>
      </c>
      <c r="H1120" s="12">
        <v>9952.3809523809541</v>
      </c>
      <c r="I1120" s="12">
        <v>223.35238095238094</v>
      </c>
      <c r="J1120" s="12">
        <v>79.61904761904762</v>
      </c>
      <c r="K1120" s="116"/>
    </row>
    <row r="1121" spans="1:11" ht="24" x14ac:dyDescent="0.25">
      <c r="A1121" s="150"/>
      <c r="B1121" s="152"/>
      <c r="C1121" s="118" t="s">
        <v>53</v>
      </c>
      <c r="D1121" s="11">
        <v>0.5</v>
      </c>
      <c r="E1121" s="12">
        <v>0.5</v>
      </c>
      <c r="F1121" s="12">
        <v>0.4</v>
      </c>
      <c r="G1121" s="18">
        <f t="shared" si="17"/>
        <v>0.8</v>
      </c>
      <c r="H1121" s="12">
        <v>0.4</v>
      </c>
      <c r="I1121" s="12">
        <v>0</v>
      </c>
      <c r="J1121" s="12">
        <v>0</v>
      </c>
      <c r="K1121" s="116"/>
    </row>
    <row r="1122" spans="1:11" x14ac:dyDescent="0.25">
      <c r="A1122" s="150"/>
      <c r="B1122" s="152"/>
      <c r="C1122" s="118" t="s">
        <v>56</v>
      </c>
      <c r="D1122" s="11">
        <v>18.107442876025779</v>
      </c>
      <c r="E1122" s="12">
        <v>18.107442876025779</v>
      </c>
      <c r="F1122" s="12">
        <v>103.42971370785925</v>
      </c>
      <c r="G1122" s="18">
        <f t="shared" si="17"/>
        <v>5.7119999999999997</v>
      </c>
      <c r="H1122" s="12">
        <v>96.041877014440729</v>
      </c>
      <c r="I1122" s="12">
        <v>3.6214885752051553</v>
      </c>
      <c r="J1122" s="12">
        <v>0.36214885752051557</v>
      </c>
      <c r="K1122" s="116"/>
    </row>
    <row r="1123" spans="1:11" x14ac:dyDescent="0.25">
      <c r="A1123" s="150"/>
      <c r="B1123" s="152"/>
      <c r="C1123" s="118" t="s">
        <v>59</v>
      </c>
      <c r="D1123" s="11">
        <v>9.5254913331489455</v>
      </c>
      <c r="E1123" s="12">
        <v>9.5254913331489455</v>
      </c>
      <c r="F1123" s="12">
        <v>13.488095727738907</v>
      </c>
      <c r="G1123" s="18">
        <f t="shared" si="17"/>
        <v>1.4159999999999999</v>
      </c>
      <c r="H1123" s="12">
        <v>8.9920638184926034</v>
      </c>
      <c r="I1123" s="12"/>
      <c r="J1123" s="12"/>
      <c r="K1123" s="116"/>
    </row>
    <row r="1124" spans="1:11" x14ac:dyDescent="0.25">
      <c r="A1124" s="150"/>
      <c r="B1124" s="152"/>
      <c r="C1124" s="118" t="s">
        <v>61</v>
      </c>
      <c r="D1124" s="11">
        <v>17.01758662194716</v>
      </c>
      <c r="E1124" s="12">
        <v>17.01758662194716</v>
      </c>
      <c r="F1124" s="12">
        <v>23.236383305412474</v>
      </c>
      <c r="G1124" s="18">
        <f t="shared" si="17"/>
        <v>1.3654335260115606</v>
      </c>
      <c r="H1124" s="12">
        <v>12.535960919658651</v>
      </c>
      <c r="I1124" s="12"/>
      <c r="J1124" s="12"/>
      <c r="K1124" s="116"/>
    </row>
    <row r="1125" spans="1:11" x14ac:dyDescent="0.25">
      <c r="A1125" s="150"/>
      <c r="B1125" s="152"/>
      <c r="C1125" s="118" t="s">
        <v>63</v>
      </c>
      <c r="D1125" s="11">
        <v>65</v>
      </c>
      <c r="E1125" s="12">
        <v>65</v>
      </c>
      <c r="F1125" s="12">
        <v>2900</v>
      </c>
      <c r="G1125" s="18">
        <f t="shared" si="17"/>
        <v>44.615384615384613</v>
      </c>
      <c r="H1125" s="12">
        <v>2900</v>
      </c>
      <c r="I1125" s="12">
        <v>76.5</v>
      </c>
      <c r="J1125" s="12">
        <v>83</v>
      </c>
      <c r="K1125" s="116"/>
    </row>
    <row r="1126" spans="1:11" x14ac:dyDescent="0.25">
      <c r="A1126" s="150"/>
      <c r="B1126" s="152"/>
      <c r="C1126" s="118" t="s">
        <v>67</v>
      </c>
      <c r="D1126" s="11">
        <v>173.63941277710089</v>
      </c>
      <c r="E1126" s="12">
        <v>173.63941277710089</v>
      </c>
      <c r="F1126" s="12">
        <v>303.44073420648886</v>
      </c>
      <c r="G1126" s="18">
        <f t="shared" si="17"/>
        <v>1.7475337502782999</v>
      </c>
      <c r="H1126" s="12">
        <v>52.385776696215729</v>
      </c>
      <c r="I1126" s="12">
        <v>29.857374013437436</v>
      </c>
      <c r="J1126" s="12">
        <v>18.956009144550066</v>
      </c>
      <c r="K1126" s="116"/>
    </row>
    <row r="1127" spans="1:11" x14ac:dyDescent="0.25">
      <c r="A1127" s="150"/>
      <c r="B1127" s="152"/>
      <c r="C1127" s="118" t="s">
        <v>69</v>
      </c>
      <c r="D1127" s="11">
        <v>24.118988883000412</v>
      </c>
      <c r="E1127" s="12">
        <v>24.118988883000412</v>
      </c>
      <c r="F1127" s="12">
        <v>27.050816829702793</v>
      </c>
      <c r="G1127" s="18">
        <f t="shared" si="17"/>
        <v>1.1215568347796203</v>
      </c>
      <c r="H1127" s="12">
        <v>14.254635340526097</v>
      </c>
      <c r="I1127" s="12">
        <v>1.5044579370270896</v>
      </c>
      <c r="J1127" s="12">
        <v>1.5044579370270896</v>
      </c>
      <c r="K1127" s="116"/>
    </row>
    <row r="1128" spans="1:11" x14ac:dyDescent="0.25">
      <c r="A1128" s="150"/>
      <c r="B1128" s="152"/>
      <c r="C1128" s="118" t="s">
        <v>74</v>
      </c>
      <c r="D1128" s="11">
        <v>3.437061412927866</v>
      </c>
      <c r="E1128" s="12">
        <v>3.437061412927866</v>
      </c>
      <c r="F1128" s="12">
        <v>28.046421129491389</v>
      </c>
      <c r="G1128" s="18">
        <f t="shared" si="17"/>
        <v>8.16</v>
      </c>
      <c r="H1128" s="12">
        <v>12.153449156112936</v>
      </c>
      <c r="I1128" s="12">
        <v>1.0082046811255074</v>
      </c>
      <c r="J1128" s="12">
        <v>0.91654971011409769</v>
      </c>
      <c r="K1128" s="116"/>
    </row>
    <row r="1129" spans="1:11" x14ac:dyDescent="0.25">
      <c r="A1129" s="150"/>
      <c r="B1129" s="152"/>
      <c r="C1129" s="118" t="s">
        <v>75</v>
      </c>
      <c r="D1129" s="11">
        <v>0.75</v>
      </c>
      <c r="E1129" s="12">
        <v>0.75</v>
      </c>
      <c r="F1129" s="12">
        <v>0.75</v>
      </c>
      <c r="G1129" s="18">
        <f t="shared" si="17"/>
        <v>1</v>
      </c>
      <c r="H1129" s="12">
        <v>0.75</v>
      </c>
      <c r="I1129" s="12">
        <v>0.05</v>
      </c>
      <c r="J1129" s="12">
        <v>0</v>
      </c>
      <c r="K1129" s="116"/>
    </row>
    <row r="1130" spans="1:11" x14ac:dyDescent="0.25">
      <c r="A1130" s="150"/>
      <c r="B1130" s="152"/>
      <c r="C1130" s="118" t="s">
        <v>78</v>
      </c>
      <c r="D1130" s="11">
        <v>5.5735978388824785</v>
      </c>
      <c r="E1130" s="12">
        <v>5.5735978388824785</v>
      </c>
      <c r="F1130" s="12">
        <v>21.922818166271085</v>
      </c>
      <c r="G1130" s="18">
        <f t="shared" si="17"/>
        <v>3.933333333333334</v>
      </c>
      <c r="H1130" s="12">
        <v>18.19222334611241</v>
      </c>
      <c r="I1130" s="12"/>
      <c r="J1130" s="12"/>
      <c r="K1130" s="116"/>
    </row>
    <row r="1131" spans="1:11" x14ac:dyDescent="0.25">
      <c r="A1131" s="150"/>
      <c r="B1131" s="152"/>
      <c r="C1131" s="118" t="s">
        <v>79</v>
      </c>
      <c r="D1131" s="11">
        <v>204.62962962962965</v>
      </c>
      <c r="E1131" s="12">
        <v>204.62962962962965</v>
      </c>
      <c r="F1131" s="12">
        <v>7162.0370370370365</v>
      </c>
      <c r="G1131" s="18">
        <f t="shared" si="17"/>
        <v>34.999999999999993</v>
      </c>
      <c r="H1131" s="12">
        <v>7162.0370370370365</v>
      </c>
      <c r="I1131" s="12">
        <v>215.46296296296299</v>
      </c>
      <c r="J1131" s="12">
        <v>107.73148148148148</v>
      </c>
      <c r="K1131" s="116"/>
    </row>
    <row r="1132" spans="1:11" x14ac:dyDescent="0.25">
      <c r="A1132" s="150"/>
      <c r="B1132" s="152"/>
      <c r="C1132" s="118" t="s">
        <v>80</v>
      </c>
      <c r="D1132" s="11">
        <v>230.92105263157899</v>
      </c>
      <c r="E1132" s="12">
        <v>228.86842105263162</v>
      </c>
      <c r="F1132" s="12">
        <v>8415.7894736842118</v>
      </c>
      <c r="G1132" s="18">
        <f t="shared" si="17"/>
        <v>36.444444444444443</v>
      </c>
      <c r="H1132" s="12">
        <v>8415.7894736842118</v>
      </c>
      <c r="I1132" s="12">
        <v>264.78947368421058</v>
      </c>
      <c r="J1132" s="12">
        <v>220.04210526315791</v>
      </c>
      <c r="K1132" s="116"/>
    </row>
    <row r="1133" spans="1:11" x14ac:dyDescent="0.25">
      <c r="A1133" s="150"/>
      <c r="B1133" s="152"/>
      <c r="C1133" s="118" t="s">
        <v>81</v>
      </c>
      <c r="D1133" s="11">
        <v>8.2805858135976358</v>
      </c>
      <c r="E1133" s="12">
        <v>8.2805858135976358</v>
      </c>
      <c r="F1133" s="12">
        <v>27.027832095582681</v>
      </c>
      <c r="G1133" s="18">
        <f t="shared" si="17"/>
        <v>3.2639999999999998</v>
      </c>
      <c r="H1133" s="12">
        <v>13.513916047791341</v>
      </c>
      <c r="I1133" s="12"/>
      <c r="J1133" s="12"/>
      <c r="K1133" s="116"/>
    </row>
    <row r="1134" spans="1:11" x14ac:dyDescent="0.25">
      <c r="A1134" s="150"/>
      <c r="B1134" s="152"/>
      <c r="C1134" s="118" t="s">
        <v>82</v>
      </c>
      <c r="D1134" s="11">
        <v>44.752767577955453</v>
      </c>
      <c r="E1134" s="12">
        <v>44.752767577955453</v>
      </c>
      <c r="F1134" s="12">
        <v>94.357100489999993</v>
      </c>
      <c r="G1134" s="18">
        <f t="shared" si="17"/>
        <v>2.1084081632636034</v>
      </c>
      <c r="H1134" s="12">
        <v>57.583112046019089</v>
      </c>
      <c r="I1134" s="12"/>
      <c r="J1134" s="12"/>
      <c r="K1134" s="116"/>
    </row>
    <row r="1135" spans="1:11" x14ac:dyDescent="0.25">
      <c r="A1135" s="150"/>
      <c r="B1135" s="152"/>
      <c r="C1135" s="118" t="s">
        <v>86</v>
      </c>
      <c r="D1135" s="11">
        <v>40.181226570251376</v>
      </c>
      <c r="E1135" s="12">
        <v>40.181226570251376</v>
      </c>
      <c r="F1135" s="12">
        <v>40.589051551773679</v>
      </c>
      <c r="G1135" s="18">
        <f t="shared" si="17"/>
        <v>1.0101496399272252</v>
      </c>
      <c r="H1135" s="12">
        <v>24.444444444444446</v>
      </c>
      <c r="I1135" s="12">
        <v>0.67222222222222228</v>
      </c>
      <c r="J1135" s="12">
        <v>0.55000000000000004</v>
      </c>
      <c r="K1135" s="116"/>
    </row>
    <row r="1136" spans="1:11" x14ac:dyDescent="0.25">
      <c r="A1136" s="150"/>
      <c r="B1136" s="152"/>
      <c r="C1136" s="118" t="s">
        <v>160</v>
      </c>
      <c r="D1136" s="11">
        <v>20.930866246012364</v>
      </c>
      <c r="E1136" s="12">
        <v>20.930866246012364</v>
      </c>
      <c r="F1136" s="12">
        <v>15.814432274764895</v>
      </c>
      <c r="G1136" s="18">
        <f t="shared" si="17"/>
        <v>0.75555555555555542</v>
      </c>
      <c r="H1136" s="12">
        <v>10.542954849843262</v>
      </c>
      <c r="I1136" s="12">
        <v>1.5504345367416563</v>
      </c>
      <c r="J1136" s="12"/>
      <c r="K1136" s="116"/>
    </row>
    <row r="1137" spans="1:11" x14ac:dyDescent="0.25">
      <c r="A1137" s="150"/>
      <c r="B1137" s="152"/>
      <c r="C1137" s="118" t="s">
        <v>163</v>
      </c>
      <c r="D1137" s="11">
        <v>3.3177974033137807</v>
      </c>
      <c r="E1137" s="12">
        <v>3.3177974033137807</v>
      </c>
      <c r="F1137" s="12">
        <v>7.8300018718205218</v>
      </c>
      <c r="G1137" s="18">
        <f t="shared" si="17"/>
        <v>2.36</v>
      </c>
      <c r="H1137" s="12">
        <v>6.2640014974564178</v>
      </c>
      <c r="I1137" s="12"/>
      <c r="J1137" s="12"/>
      <c r="K1137" s="116"/>
    </row>
    <row r="1138" spans="1:11" x14ac:dyDescent="0.25">
      <c r="A1138" s="150"/>
      <c r="B1138" s="152"/>
      <c r="C1138" s="118" t="s">
        <v>165</v>
      </c>
      <c r="D1138" s="11">
        <v>548.56441876930887</v>
      </c>
      <c r="E1138" s="12">
        <v>539.6844846056697</v>
      </c>
      <c r="F1138" s="12">
        <v>2438.4287065381582</v>
      </c>
      <c r="G1138" s="18">
        <f t="shared" si="17"/>
        <v>4.4451091304986834</v>
      </c>
      <c r="H1138" s="12">
        <v>2032.3285627195708</v>
      </c>
      <c r="I1138" s="12">
        <v>7.4817101772139285</v>
      </c>
      <c r="J1138" s="12">
        <v>7.4817101772139285</v>
      </c>
      <c r="K1138" s="116"/>
    </row>
    <row r="1139" spans="1:11" x14ac:dyDescent="0.25">
      <c r="A1139" s="150"/>
      <c r="B1139" s="152"/>
      <c r="C1139" s="118" t="s">
        <v>92</v>
      </c>
      <c r="D1139" s="11">
        <v>65.603431890394205</v>
      </c>
      <c r="E1139" s="12">
        <v>26.241372756157684</v>
      </c>
      <c r="F1139" s="12">
        <v>334.57750264101043</v>
      </c>
      <c r="G1139" s="18">
        <f t="shared" si="17"/>
        <v>5.0999999999999996</v>
      </c>
      <c r="H1139" s="12">
        <v>40.149300316921256</v>
      </c>
      <c r="I1139" s="12"/>
      <c r="J1139" s="12"/>
      <c r="K1139" s="116"/>
    </row>
    <row r="1140" spans="1:11" x14ac:dyDescent="0.25">
      <c r="A1140" s="150"/>
      <c r="B1140" s="152"/>
      <c r="C1140" s="118" t="s">
        <v>93</v>
      </c>
      <c r="D1140" s="11">
        <v>2.1333333333333333</v>
      </c>
      <c r="E1140" s="12">
        <v>0.29629629629629628</v>
      </c>
      <c r="F1140" s="12">
        <v>0.94814814814814818</v>
      </c>
      <c r="G1140" s="18">
        <f t="shared" si="17"/>
        <v>0.44444444444444448</v>
      </c>
      <c r="H1140" s="12">
        <v>0.94814814814814818</v>
      </c>
      <c r="I1140" s="12">
        <v>5.9259259259259262E-2</v>
      </c>
      <c r="J1140" s="12">
        <v>5.9259259259259262E-2</v>
      </c>
      <c r="K1140" s="116"/>
    </row>
    <row r="1141" spans="1:11" x14ac:dyDescent="0.25">
      <c r="A1141" s="150"/>
      <c r="B1141" s="152"/>
      <c r="C1141" s="118" t="s">
        <v>96</v>
      </c>
      <c r="D1141" s="11">
        <v>43.373393054251366</v>
      </c>
      <c r="E1141" s="12">
        <v>43.373393054251366</v>
      </c>
      <c r="F1141" s="12">
        <v>1920.8127743319671</v>
      </c>
      <c r="G1141" s="18">
        <f t="shared" si="17"/>
        <v>44.285508674163857</v>
      </c>
      <c r="H1141" s="12">
        <v>1917.2552606847739</v>
      </c>
      <c r="I1141" s="12">
        <v>45.972223857763268</v>
      </c>
      <c r="J1141" s="12">
        <v>45.972223857763268</v>
      </c>
      <c r="K1141" s="116"/>
    </row>
    <row r="1142" spans="1:11" x14ac:dyDescent="0.25">
      <c r="A1142" s="150"/>
      <c r="B1142" s="152"/>
      <c r="C1142" s="118" t="s">
        <v>97</v>
      </c>
      <c r="D1142" s="11">
        <v>0.67401960784313719</v>
      </c>
      <c r="E1142" s="12">
        <v>0.67401960784313719</v>
      </c>
      <c r="F1142" s="12">
        <v>0.23725490196078433</v>
      </c>
      <c r="G1142" s="18">
        <f t="shared" si="17"/>
        <v>0.35200000000000004</v>
      </c>
      <c r="H1142" s="12">
        <v>0.23725490196078433</v>
      </c>
      <c r="I1142" s="12"/>
      <c r="J1142" s="12"/>
      <c r="K1142" s="116"/>
    </row>
    <row r="1143" spans="1:11" x14ac:dyDescent="0.25">
      <c r="A1143" s="150"/>
      <c r="B1143" s="152"/>
      <c r="C1143" s="118" t="s">
        <v>151</v>
      </c>
      <c r="D1143" s="11">
        <v>1759.4130566514561</v>
      </c>
      <c r="E1143" s="12">
        <v>1707.2813947375962</v>
      </c>
      <c r="F1143" s="12">
        <v>33832.595251020357</v>
      </c>
      <c r="G1143" s="18">
        <f t="shared" si="17"/>
        <v>19.229478332627078</v>
      </c>
      <c r="H1143" s="12">
        <v>32749.180405050698</v>
      </c>
      <c r="I1143" s="12">
        <v>871.88219285954995</v>
      </c>
      <c r="J1143" s="12">
        <v>566.19499330713541</v>
      </c>
      <c r="K1143" s="116"/>
    </row>
    <row r="1144" spans="1:11" x14ac:dyDescent="0.25">
      <c r="A1144" s="150" t="s">
        <v>126</v>
      </c>
      <c r="B1144" s="152" t="s">
        <v>144</v>
      </c>
      <c r="C1144" s="118" t="s">
        <v>51</v>
      </c>
      <c r="D1144" s="11">
        <v>929.23809523809541</v>
      </c>
      <c r="E1144" s="12">
        <v>929.23809523809541</v>
      </c>
      <c r="F1144" s="12">
        <v>2709.1428571428573</v>
      </c>
      <c r="G1144" s="18">
        <f t="shared" si="17"/>
        <v>2.9154453213077787</v>
      </c>
      <c r="H1144" s="12">
        <v>2709.1428571428573</v>
      </c>
      <c r="I1144" s="12">
        <v>488.50476190476195</v>
      </c>
      <c r="J1144" s="12">
        <v>142.94761904761907</v>
      </c>
      <c r="K1144" s="116"/>
    </row>
    <row r="1145" spans="1:11" x14ac:dyDescent="0.25">
      <c r="A1145" s="150"/>
      <c r="B1145" s="152"/>
      <c r="C1145" s="118" t="s">
        <v>52</v>
      </c>
      <c r="D1145" s="11">
        <v>473.73333333333329</v>
      </c>
      <c r="E1145" s="12">
        <v>473.73333333333329</v>
      </c>
      <c r="F1145" s="12">
        <v>1098.9933333333333</v>
      </c>
      <c r="G1145" s="18">
        <f t="shared" si="17"/>
        <v>2.3198564593301438</v>
      </c>
      <c r="H1145" s="12">
        <v>1092.6466666666668</v>
      </c>
      <c r="I1145" s="12">
        <v>264.40666666666664</v>
      </c>
      <c r="J1145" s="12">
        <v>106.53333333333333</v>
      </c>
      <c r="K1145" s="116"/>
    </row>
    <row r="1146" spans="1:11" ht="24" x14ac:dyDescent="0.25">
      <c r="A1146" s="150"/>
      <c r="B1146" s="152"/>
      <c r="C1146" s="118" t="s">
        <v>53</v>
      </c>
      <c r="D1146" s="11">
        <v>595.5</v>
      </c>
      <c r="E1146" s="12">
        <v>583.5</v>
      </c>
      <c r="F1146" s="12">
        <v>889</v>
      </c>
      <c r="G1146" s="18">
        <f t="shared" si="17"/>
        <v>1.4928631402183039</v>
      </c>
      <c r="H1146" s="12">
        <v>841.57999999999993</v>
      </c>
      <c r="I1146" s="12">
        <v>292.25</v>
      </c>
      <c r="J1146" s="12">
        <v>87.100000000000009</v>
      </c>
      <c r="K1146" s="116"/>
    </row>
    <row r="1147" spans="1:11" x14ac:dyDescent="0.25">
      <c r="A1147" s="150"/>
      <c r="B1147" s="152"/>
      <c r="C1147" s="118" t="s">
        <v>54</v>
      </c>
      <c r="D1147" s="11">
        <v>1769.7368421052633</v>
      </c>
      <c r="E1147" s="12">
        <v>1690.7894736842106</v>
      </c>
      <c r="F1147" s="12">
        <v>5328.9473684210534</v>
      </c>
      <c r="G1147" s="18">
        <f t="shared" si="17"/>
        <v>3.0111524163568775</v>
      </c>
      <c r="H1147" s="12">
        <v>5282.894736842105</v>
      </c>
      <c r="I1147" s="12">
        <v>988.48684210526312</v>
      </c>
      <c r="J1147" s="12">
        <v>243.42105263157896</v>
      </c>
      <c r="K1147" s="116"/>
    </row>
    <row r="1148" spans="1:11" x14ac:dyDescent="0.25">
      <c r="A1148" s="150"/>
      <c r="B1148" s="152"/>
      <c r="C1148" s="118" t="s">
        <v>56</v>
      </c>
      <c r="D1148" s="11">
        <v>1143.3046197076442</v>
      </c>
      <c r="E1148" s="12">
        <v>1040.1591466327388</v>
      </c>
      <c r="F1148" s="12">
        <v>1133.2281179157935</v>
      </c>
      <c r="G1148" s="18">
        <f t="shared" si="17"/>
        <v>0.99118651178508543</v>
      </c>
      <c r="H1148" s="12">
        <v>86.4</v>
      </c>
      <c r="I1148" s="12">
        <v>588.71680251141356</v>
      </c>
      <c r="J1148" s="12">
        <v>224.35032347406221</v>
      </c>
      <c r="K1148" s="116"/>
    </row>
    <row r="1149" spans="1:11" x14ac:dyDescent="0.25">
      <c r="A1149" s="150"/>
      <c r="B1149" s="152"/>
      <c r="C1149" s="118" t="s">
        <v>151</v>
      </c>
      <c r="D1149" s="11">
        <v>4911.5128903843361</v>
      </c>
      <c r="E1149" s="12">
        <v>4717.420048888378</v>
      </c>
      <c r="F1149" s="12">
        <v>11159.311676813039</v>
      </c>
      <c r="G1149" s="18">
        <f t="shared" si="17"/>
        <v>2.272072154928173</v>
      </c>
      <c r="H1149" s="12">
        <v>10012.664260651629</v>
      </c>
      <c r="I1149" s="12">
        <v>2622.3650731881053</v>
      </c>
      <c r="J1149" s="12">
        <v>804.35232848659348</v>
      </c>
      <c r="K1149" s="116"/>
    </row>
    <row r="1150" spans="1:11" x14ac:dyDescent="0.25">
      <c r="A1150" s="150"/>
      <c r="B1150" s="152" t="s">
        <v>39</v>
      </c>
      <c r="C1150" s="118" t="s">
        <v>63</v>
      </c>
      <c r="D1150" s="11">
        <v>14.28700249038881</v>
      </c>
      <c r="E1150" s="12">
        <v>14.28700249038881</v>
      </c>
      <c r="F1150" s="12">
        <v>21.430503735583216</v>
      </c>
      <c r="G1150" s="18">
        <f t="shared" si="17"/>
        <v>1.5</v>
      </c>
      <c r="H1150" s="12"/>
      <c r="I1150" s="12">
        <v>4.2861007471166435</v>
      </c>
      <c r="J1150" s="12">
        <v>4.2861007471166435</v>
      </c>
      <c r="K1150" s="116"/>
    </row>
    <row r="1151" spans="1:11" x14ac:dyDescent="0.25">
      <c r="A1151" s="150"/>
      <c r="B1151" s="152"/>
      <c r="C1151" s="118" t="s">
        <v>151</v>
      </c>
      <c r="D1151" s="11">
        <v>14.28700249038881</v>
      </c>
      <c r="E1151" s="12">
        <v>14.28700249038881</v>
      </c>
      <c r="F1151" s="12">
        <v>21.430503735583216</v>
      </c>
      <c r="G1151" s="18">
        <f t="shared" si="17"/>
        <v>1.5</v>
      </c>
      <c r="H1151" s="12"/>
      <c r="I1151" s="12">
        <v>4.2861007471166435</v>
      </c>
      <c r="J1151" s="12">
        <v>4.2861007471166435</v>
      </c>
      <c r="K1151" s="116"/>
    </row>
    <row r="1152" spans="1:11" x14ac:dyDescent="0.25">
      <c r="A1152" s="150"/>
      <c r="B1152" s="152" t="s">
        <v>40</v>
      </c>
      <c r="C1152" s="118" t="s">
        <v>66</v>
      </c>
      <c r="D1152" s="11">
        <v>536.87260001854384</v>
      </c>
      <c r="E1152" s="12">
        <v>530.66535498383701</v>
      </c>
      <c r="F1152" s="12">
        <v>576.14341774850209</v>
      </c>
      <c r="G1152" s="18">
        <f t="shared" si="17"/>
        <v>1.0731473681625805</v>
      </c>
      <c r="H1152" s="12">
        <v>115</v>
      </c>
      <c r="I1152" s="12">
        <v>169.58368658780432</v>
      </c>
      <c r="J1152" s="12">
        <v>68.217972687208828</v>
      </c>
      <c r="K1152" s="116"/>
    </row>
    <row r="1153" spans="1:11" x14ac:dyDescent="0.25">
      <c r="A1153" s="150"/>
      <c r="B1153" s="152"/>
      <c r="C1153" s="118" t="s">
        <v>67</v>
      </c>
      <c r="D1153" s="11">
        <v>989.06149769354124</v>
      </c>
      <c r="E1153" s="12">
        <v>945.59649996662097</v>
      </c>
      <c r="F1153" s="12">
        <v>1268.9379761405949</v>
      </c>
      <c r="G1153" s="18">
        <f t="shared" si="17"/>
        <v>1.2829717657594764</v>
      </c>
      <c r="H1153" s="12"/>
      <c r="I1153" s="12">
        <v>280.74269503008077</v>
      </c>
      <c r="J1153" s="12">
        <v>115.76852220000001</v>
      </c>
      <c r="K1153" s="116"/>
    </row>
    <row r="1154" spans="1:11" x14ac:dyDescent="0.25">
      <c r="A1154" s="150"/>
      <c r="B1154" s="152"/>
      <c r="C1154" s="118" t="s">
        <v>68</v>
      </c>
      <c r="D1154" s="11">
        <v>343.70032650054486</v>
      </c>
      <c r="E1154" s="12">
        <v>343.70032650054486</v>
      </c>
      <c r="F1154" s="12">
        <v>332.75697587423281</v>
      </c>
      <c r="G1154" s="18">
        <f t="shared" si="17"/>
        <v>0.9681601971760283</v>
      </c>
      <c r="H1154" s="12">
        <v>11.181818181818182</v>
      </c>
      <c r="I1154" s="12">
        <v>33.282024032198159</v>
      </c>
      <c r="J1154" s="12">
        <v>25.098896526258191</v>
      </c>
      <c r="K1154" s="116"/>
    </row>
    <row r="1155" spans="1:11" x14ac:dyDescent="0.25">
      <c r="A1155" s="150"/>
      <c r="B1155" s="152"/>
      <c r="C1155" s="118" t="s">
        <v>69</v>
      </c>
      <c r="D1155" s="11">
        <v>682.04311774852374</v>
      </c>
      <c r="E1155" s="12">
        <v>682.04311774852374</v>
      </c>
      <c r="F1155" s="12">
        <v>869.50595794388585</v>
      </c>
      <c r="G1155" s="18">
        <f t="shared" ref="G1155:G1218" si="18">F1155/D1155</f>
        <v>1.2748548226894969</v>
      </c>
      <c r="H1155" s="12">
        <v>22.3</v>
      </c>
      <c r="I1155" s="12">
        <v>260.89960660670192</v>
      </c>
      <c r="J1155" s="12">
        <v>117.88507411071942</v>
      </c>
      <c r="K1155" s="116"/>
    </row>
    <row r="1156" spans="1:11" x14ac:dyDescent="0.25">
      <c r="A1156" s="150"/>
      <c r="B1156" s="152"/>
      <c r="C1156" s="118" t="s">
        <v>71</v>
      </c>
      <c r="D1156" s="11">
        <v>359.19911868466085</v>
      </c>
      <c r="E1156" s="12">
        <v>359.19911868466085</v>
      </c>
      <c r="F1156" s="12">
        <v>453.39790170000003</v>
      </c>
      <c r="G1156" s="18">
        <f t="shared" si="18"/>
        <v>1.2622466986007164</v>
      </c>
      <c r="H1156" s="12"/>
      <c r="I1156" s="12">
        <v>105.9636577639092</v>
      </c>
      <c r="J1156" s="12">
        <v>48.736597167122909</v>
      </c>
      <c r="K1156" s="116"/>
    </row>
    <row r="1157" spans="1:11" x14ac:dyDescent="0.25">
      <c r="A1157" s="150"/>
      <c r="B1157" s="152"/>
      <c r="C1157" s="118" t="s">
        <v>151</v>
      </c>
      <c r="D1157" s="11">
        <v>2910.8766606458144</v>
      </c>
      <c r="E1157" s="12">
        <v>2861.2044178841875</v>
      </c>
      <c r="F1157" s="12">
        <v>3500.7422294072157</v>
      </c>
      <c r="G1157" s="18">
        <f t="shared" si="18"/>
        <v>1.202641897108252</v>
      </c>
      <c r="H1157" s="12">
        <v>148.48181818181817</v>
      </c>
      <c r="I1157" s="12">
        <v>850.47167002069455</v>
      </c>
      <c r="J1157" s="12">
        <v>375.70706269130932</v>
      </c>
      <c r="K1157" s="116"/>
    </row>
    <row r="1158" spans="1:11" x14ac:dyDescent="0.25">
      <c r="A1158" s="150"/>
      <c r="B1158" s="152" t="s">
        <v>41</v>
      </c>
      <c r="C1158" s="118" t="s">
        <v>78</v>
      </c>
      <c r="D1158" s="11">
        <v>4.9753020256691061</v>
      </c>
      <c r="E1158" s="12">
        <v>4.9753020256691061</v>
      </c>
      <c r="F1158" s="12">
        <v>10.945664456472034</v>
      </c>
      <c r="G1158" s="18">
        <f t="shared" si="18"/>
        <v>2.2000000000000002</v>
      </c>
      <c r="H1158" s="12"/>
      <c r="I1158" s="12">
        <v>0.99506040513382121</v>
      </c>
      <c r="J1158" s="12">
        <v>0.99506040513382121</v>
      </c>
      <c r="K1158" s="116"/>
    </row>
    <row r="1159" spans="1:11" x14ac:dyDescent="0.25">
      <c r="A1159" s="150"/>
      <c r="B1159" s="152"/>
      <c r="C1159" s="118" t="s">
        <v>151</v>
      </c>
      <c r="D1159" s="11">
        <v>4.9753020256691061</v>
      </c>
      <c r="E1159" s="12">
        <v>4.9753020256691061</v>
      </c>
      <c r="F1159" s="12">
        <v>10.945664456472034</v>
      </c>
      <c r="G1159" s="18">
        <f t="shared" si="18"/>
        <v>2.2000000000000002</v>
      </c>
      <c r="H1159" s="12"/>
      <c r="I1159" s="12">
        <v>0.99506040513382121</v>
      </c>
      <c r="J1159" s="12">
        <v>0.99506040513382121</v>
      </c>
      <c r="K1159" s="116"/>
    </row>
    <row r="1160" spans="1:11" x14ac:dyDescent="0.25">
      <c r="A1160" s="150"/>
      <c r="B1160" s="152" t="s">
        <v>42</v>
      </c>
      <c r="C1160" s="118" t="s">
        <v>79</v>
      </c>
      <c r="D1160" s="11">
        <v>192.59259259259261</v>
      </c>
      <c r="E1160" s="12">
        <v>192.59259259259261</v>
      </c>
      <c r="F1160" s="12">
        <v>457.40740740740745</v>
      </c>
      <c r="G1160" s="18">
        <f t="shared" si="18"/>
        <v>2.375</v>
      </c>
      <c r="H1160" s="12">
        <v>457.40740740740745</v>
      </c>
      <c r="I1160" s="12">
        <v>89.074074074074076</v>
      </c>
      <c r="J1160" s="12">
        <v>34.907407407407412</v>
      </c>
      <c r="K1160" s="116"/>
    </row>
    <row r="1161" spans="1:11" x14ac:dyDescent="0.25">
      <c r="A1161" s="150"/>
      <c r="B1161" s="152"/>
      <c r="C1161" s="118" t="s">
        <v>80</v>
      </c>
      <c r="D1161" s="11">
        <v>2.0526315789473686</v>
      </c>
      <c r="E1161" s="12">
        <v>0</v>
      </c>
      <c r="F1161" s="12">
        <v>0</v>
      </c>
      <c r="G1161" s="18">
        <f t="shared" si="18"/>
        <v>0</v>
      </c>
      <c r="H1161" s="12">
        <v>0</v>
      </c>
      <c r="I1161" s="12">
        <v>0</v>
      </c>
      <c r="J1161" s="12">
        <v>0</v>
      </c>
      <c r="K1161" s="116"/>
    </row>
    <row r="1162" spans="1:11" x14ac:dyDescent="0.25">
      <c r="A1162" s="150"/>
      <c r="B1162" s="152"/>
      <c r="C1162" s="118" t="s">
        <v>151</v>
      </c>
      <c r="D1162" s="11">
        <v>194.64522417153998</v>
      </c>
      <c r="E1162" s="12">
        <v>192.59259259259261</v>
      </c>
      <c r="F1162" s="12">
        <v>457.40740740740745</v>
      </c>
      <c r="G1162" s="18">
        <f t="shared" si="18"/>
        <v>2.3499544330165345</v>
      </c>
      <c r="H1162" s="12">
        <v>457.40740740740745</v>
      </c>
      <c r="I1162" s="12">
        <v>89.074074074074076</v>
      </c>
      <c r="J1162" s="12">
        <v>34.907407407407412</v>
      </c>
      <c r="K1162" s="116"/>
    </row>
    <row r="1163" spans="1:11" x14ac:dyDescent="0.25">
      <c r="A1163" s="150"/>
      <c r="B1163" s="152" t="s">
        <v>46</v>
      </c>
      <c r="C1163" s="118" t="s">
        <v>91</v>
      </c>
      <c r="D1163" s="11">
        <v>2701.7839893877544</v>
      </c>
      <c r="E1163" s="12">
        <v>2684.7569623607278</v>
      </c>
      <c r="F1163" s="12">
        <v>5301.9718731698185</v>
      </c>
      <c r="G1163" s="18">
        <f t="shared" si="18"/>
        <v>1.9623966586504524</v>
      </c>
      <c r="H1163" s="12">
        <v>3825.9729729729734</v>
      </c>
      <c r="I1163" s="12">
        <v>1366.964117935886</v>
      </c>
      <c r="J1163" s="12">
        <v>385.60423088071275</v>
      </c>
      <c r="K1163" s="116"/>
    </row>
    <row r="1164" spans="1:11" x14ac:dyDescent="0.25">
      <c r="A1164" s="150"/>
      <c r="B1164" s="152"/>
      <c r="C1164" s="118" t="s">
        <v>92</v>
      </c>
      <c r="D1164" s="11">
        <v>203.76996409781574</v>
      </c>
      <c r="E1164" s="12">
        <v>203.76996409781574</v>
      </c>
      <c r="F1164" s="12">
        <v>311.70187117314259</v>
      </c>
      <c r="G1164" s="18">
        <f t="shared" si="18"/>
        <v>1.5296752519596866</v>
      </c>
      <c r="H1164" s="12"/>
      <c r="I1164" s="12">
        <v>11.637478352730797</v>
      </c>
      <c r="J1164" s="12">
        <v>4.4496240760441292</v>
      </c>
      <c r="K1164" s="116"/>
    </row>
    <row r="1165" spans="1:11" x14ac:dyDescent="0.25">
      <c r="A1165" s="150"/>
      <c r="B1165" s="152"/>
      <c r="C1165" s="118" t="s">
        <v>93</v>
      </c>
      <c r="D1165" s="11">
        <v>2581.6483215546277</v>
      </c>
      <c r="E1165" s="12">
        <v>2530.72672990299</v>
      </c>
      <c r="F1165" s="12">
        <v>2692.6745988194962</v>
      </c>
      <c r="G1165" s="18">
        <f t="shared" si="18"/>
        <v>1.0430059649635044</v>
      </c>
      <c r="H1165" s="12">
        <v>604.44444444444446</v>
      </c>
      <c r="I1165" s="12">
        <v>737.53733222052506</v>
      </c>
      <c r="J1165" s="12">
        <v>258.13910958644078</v>
      </c>
      <c r="K1165" s="116"/>
    </row>
    <row r="1166" spans="1:11" x14ac:dyDescent="0.25">
      <c r="A1166" s="150"/>
      <c r="B1166" s="152"/>
      <c r="C1166" s="118" t="s">
        <v>95</v>
      </c>
      <c r="D1166" s="11">
        <v>57.692307692307686</v>
      </c>
      <c r="E1166" s="12">
        <v>57.692307692307686</v>
      </c>
      <c r="F1166" s="12">
        <v>184.61538461538458</v>
      </c>
      <c r="G1166" s="18">
        <f t="shared" si="18"/>
        <v>3.1999999999999997</v>
      </c>
      <c r="H1166" s="12">
        <v>175.38461538461536</v>
      </c>
      <c r="I1166" s="12">
        <v>28.846153846153843</v>
      </c>
      <c r="J1166" s="12">
        <v>5.7692307692307683</v>
      </c>
      <c r="K1166" s="116"/>
    </row>
    <row r="1167" spans="1:11" x14ac:dyDescent="0.25">
      <c r="A1167" s="150"/>
      <c r="B1167" s="152"/>
      <c r="C1167" s="118" t="s">
        <v>151</v>
      </c>
      <c r="D1167" s="11">
        <v>5544.894582732506</v>
      </c>
      <c r="E1167" s="12">
        <v>5476.9459640538416</v>
      </c>
      <c r="F1167" s="12">
        <v>8490.963727777842</v>
      </c>
      <c r="G1167" s="18">
        <f t="shared" si="18"/>
        <v>1.5313120206504489</v>
      </c>
      <c r="H1167" s="12">
        <v>4605.8020328020339</v>
      </c>
      <c r="I1167" s="12">
        <v>2144.9850823552956</v>
      </c>
      <c r="J1167" s="12">
        <v>653.96219531242843</v>
      </c>
      <c r="K1167" s="116"/>
    </row>
    <row r="1168" spans="1:11" x14ac:dyDescent="0.25">
      <c r="A1168" s="150"/>
      <c r="B1168" s="152" t="s">
        <v>47</v>
      </c>
      <c r="C1168" s="118" t="s">
        <v>99</v>
      </c>
      <c r="D1168" s="11">
        <v>1710.6970665464778</v>
      </c>
      <c r="E1168" s="12">
        <v>1707.7903991011647</v>
      </c>
      <c r="F1168" s="12">
        <v>2463.7346367565815</v>
      </c>
      <c r="G1168" s="18">
        <f t="shared" si="18"/>
        <v>1.4401934070830678</v>
      </c>
      <c r="H1168" s="12">
        <v>29.8</v>
      </c>
      <c r="I1168" s="12">
        <v>339.87169471110553</v>
      </c>
      <c r="J1168" s="12">
        <v>224.14092399639298</v>
      </c>
      <c r="K1168" s="116"/>
    </row>
    <row r="1169" spans="1:11" x14ac:dyDescent="0.25">
      <c r="A1169" s="150"/>
      <c r="B1169" s="152"/>
      <c r="C1169" s="118" t="s">
        <v>151</v>
      </c>
      <c r="D1169" s="11">
        <v>1710.6970665464778</v>
      </c>
      <c r="E1169" s="12">
        <v>1707.7903991011647</v>
      </c>
      <c r="F1169" s="12">
        <v>2463.7346367565815</v>
      </c>
      <c r="G1169" s="18">
        <f t="shared" si="18"/>
        <v>1.4401934070830678</v>
      </c>
      <c r="H1169" s="12">
        <v>29.8</v>
      </c>
      <c r="I1169" s="12">
        <v>339.87169471110553</v>
      </c>
      <c r="J1169" s="12">
        <v>224.14092399639298</v>
      </c>
      <c r="K1169" s="116"/>
    </row>
    <row r="1170" spans="1:11" x14ac:dyDescent="0.25">
      <c r="A1170" s="150"/>
      <c r="B1170" s="152" t="s">
        <v>151</v>
      </c>
      <c r="C1170" s="118" t="s">
        <v>51</v>
      </c>
      <c r="D1170" s="11">
        <v>929.23809523809541</v>
      </c>
      <c r="E1170" s="12">
        <v>929.23809523809541</v>
      </c>
      <c r="F1170" s="12">
        <v>2709.1428571428573</v>
      </c>
      <c r="G1170" s="18">
        <f t="shared" si="18"/>
        <v>2.9154453213077787</v>
      </c>
      <c r="H1170" s="12">
        <v>2709.1428571428573</v>
      </c>
      <c r="I1170" s="12">
        <v>488.50476190476195</v>
      </c>
      <c r="J1170" s="12">
        <v>142.94761904761907</v>
      </c>
      <c r="K1170" s="116"/>
    </row>
    <row r="1171" spans="1:11" x14ac:dyDescent="0.25">
      <c r="A1171" s="150"/>
      <c r="B1171" s="152"/>
      <c r="C1171" s="118" t="s">
        <v>52</v>
      </c>
      <c r="D1171" s="11">
        <v>473.73333333333329</v>
      </c>
      <c r="E1171" s="12">
        <v>473.73333333333329</v>
      </c>
      <c r="F1171" s="12">
        <v>1098.9933333333333</v>
      </c>
      <c r="G1171" s="18">
        <f t="shared" si="18"/>
        <v>2.3198564593301438</v>
      </c>
      <c r="H1171" s="12">
        <v>1092.6466666666668</v>
      </c>
      <c r="I1171" s="12">
        <v>264.40666666666664</v>
      </c>
      <c r="J1171" s="12">
        <v>106.53333333333333</v>
      </c>
      <c r="K1171" s="116"/>
    </row>
    <row r="1172" spans="1:11" ht="24" x14ac:dyDescent="0.25">
      <c r="A1172" s="150"/>
      <c r="B1172" s="152"/>
      <c r="C1172" s="118" t="s">
        <v>53</v>
      </c>
      <c r="D1172" s="11">
        <v>595.5</v>
      </c>
      <c r="E1172" s="12">
        <v>583.5</v>
      </c>
      <c r="F1172" s="12">
        <v>889</v>
      </c>
      <c r="G1172" s="18">
        <f t="shared" si="18"/>
        <v>1.4928631402183039</v>
      </c>
      <c r="H1172" s="12">
        <v>841.57999999999993</v>
      </c>
      <c r="I1172" s="12">
        <v>292.25</v>
      </c>
      <c r="J1172" s="12">
        <v>87.100000000000009</v>
      </c>
      <c r="K1172" s="116"/>
    </row>
    <row r="1173" spans="1:11" x14ac:dyDescent="0.25">
      <c r="A1173" s="150"/>
      <c r="B1173" s="152"/>
      <c r="C1173" s="118" t="s">
        <v>54</v>
      </c>
      <c r="D1173" s="11">
        <v>1769.7368421052633</v>
      </c>
      <c r="E1173" s="12">
        <v>1690.7894736842106</v>
      </c>
      <c r="F1173" s="12">
        <v>5328.9473684210534</v>
      </c>
      <c r="G1173" s="18">
        <f t="shared" si="18"/>
        <v>3.0111524163568775</v>
      </c>
      <c r="H1173" s="12">
        <v>5282.894736842105</v>
      </c>
      <c r="I1173" s="12">
        <v>988.48684210526312</v>
      </c>
      <c r="J1173" s="12">
        <v>243.42105263157896</v>
      </c>
      <c r="K1173" s="116"/>
    </row>
    <row r="1174" spans="1:11" x14ac:dyDescent="0.25">
      <c r="A1174" s="150"/>
      <c r="B1174" s="152"/>
      <c r="C1174" s="118" t="s">
        <v>56</v>
      </c>
      <c r="D1174" s="11">
        <v>1143.3046197076442</v>
      </c>
      <c r="E1174" s="12">
        <v>1040.1591466327388</v>
      </c>
      <c r="F1174" s="12">
        <v>1133.2281179157935</v>
      </c>
      <c r="G1174" s="18">
        <f t="shared" si="18"/>
        <v>0.99118651178508543</v>
      </c>
      <c r="H1174" s="12">
        <v>86.4</v>
      </c>
      <c r="I1174" s="12">
        <v>588.71680251141356</v>
      </c>
      <c r="J1174" s="12">
        <v>224.35032347406221</v>
      </c>
      <c r="K1174" s="116"/>
    </row>
    <row r="1175" spans="1:11" x14ac:dyDescent="0.25">
      <c r="A1175" s="150"/>
      <c r="B1175" s="152"/>
      <c r="C1175" s="118" t="s">
        <v>63</v>
      </c>
      <c r="D1175" s="11">
        <v>14.28700249038881</v>
      </c>
      <c r="E1175" s="12">
        <v>14.28700249038881</v>
      </c>
      <c r="F1175" s="12">
        <v>21.430503735583216</v>
      </c>
      <c r="G1175" s="18">
        <f t="shared" si="18"/>
        <v>1.5</v>
      </c>
      <c r="H1175" s="12"/>
      <c r="I1175" s="12">
        <v>4.2861007471166435</v>
      </c>
      <c r="J1175" s="12">
        <v>4.2861007471166435</v>
      </c>
      <c r="K1175" s="116"/>
    </row>
    <row r="1176" spans="1:11" x14ac:dyDescent="0.25">
      <c r="A1176" s="150"/>
      <c r="B1176" s="152"/>
      <c r="C1176" s="118" t="s">
        <v>66</v>
      </c>
      <c r="D1176" s="11">
        <v>536.87260001854384</v>
      </c>
      <c r="E1176" s="12">
        <v>530.66535498383701</v>
      </c>
      <c r="F1176" s="12">
        <v>576.14341774850209</v>
      </c>
      <c r="G1176" s="18">
        <f t="shared" si="18"/>
        <v>1.0731473681625805</v>
      </c>
      <c r="H1176" s="12">
        <v>115</v>
      </c>
      <c r="I1176" s="12">
        <v>169.58368658780432</v>
      </c>
      <c r="J1176" s="12">
        <v>68.217972687208828</v>
      </c>
      <c r="K1176" s="116"/>
    </row>
    <row r="1177" spans="1:11" x14ac:dyDescent="0.25">
      <c r="A1177" s="150"/>
      <c r="B1177" s="152"/>
      <c r="C1177" s="118" t="s">
        <v>67</v>
      </c>
      <c r="D1177" s="11">
        <v>989.06149769354124</v>
      </c>
      <c r="E1177" s="12">
        <v>945.59649996662097</v>
      </c>
      <c r="F1177" s="12">
        <v>1268.9379761405949</v>
      </c>
      <c r="G1177" s="18">
        <f t="shared" si="18"/>
        <v>1.2829717657594764</v>
      </c>
      <c r="H1177" s="12"/>
      <c r="I1177" s="12">
        <v>280.74269503008077</v>
      </c>
      <c r="J1177" s="12">
        <v>115.76852220000001</v>
      </c>
      <c r="K1177" s="116"/>
    </row>
    <row r="1178" spans="1:11" x14ac:dyDescent="0.25">
      <c r="A1178" s="150"/>
      <c r="B1178" s="152"/>
      <c r="C1178" s="118" t="s">
        <v>68</v>
      </c>
      <c r="D1178" s="11">
        <v>343.70032650054486</v>
      </c>
      <c r="E1178" s="12">
        <v>343.70032650054486</v>
      </c>
      <c r="F1178" s="12">
        <v>332.75697587423281</v>
      </c>
      <c r="G1178" s="18">
        <f t="shared" si="18"/>
        <v>0.9681601971760283</v>
      </c>
      <c r="H1178" s="12">
        <v>11.181818181818182</v>
      </c>
      <c r="I1178" s="12">
        <v>33.282024032198159</v>
      </c>
      <c r="J1178" s="12">
        <v>25.098896526258191</v>
      </c>
      <c r="K1178" s="116"/>
    </row>
    <row r="1179" spans="1:11" x14ac:dyDescent="0.25">
      <c r="A1179" s="150"/>
      <c r="B1179" s="152"/>
      <c r="C1179" s="118" t="s">
        <v>69</v>
      </c>
      <c r="D1179" s="11">
        <v>682.04311774852374</v>
      </c>
      <c r="E1179" s="12">
        <v>682.04311774852374</v>
      </c>
      <c r="F1179" s="12">
        <v>869.50595794388585</v>
      </c>
      <c r="G1179" s="18">
        <f t="shared" si="18"/>
        <v>1.2748548226894969</v>
      </c>
      <c r="H1179" s="12">
        <v>22.3</v>
      </c>
      <c r="I1179" s="12">
        <v>260.89960660670192</v>
      </c>
      <c r="J1179" s="12">
        <v>117.88507411071942</v>
      </c>
      <c r="K1179" s="116"/>
    </row>
    <row r="1180" spans="1:11" x14ac:dyDescent="0.25">
      <c r="A1180" s="150"/>
      <c r="B1180" s="152"/>
      <c r="C1180" s="118" t="s">
        <v>71</v>
      </c>
      <c r="D1180" s="11">
        <v>359.19911868466085</v>
      </c>
      <c r="E1180" s="12">
        <v>359.19911868466085</v>
      </c>
      <c r="F1180" s="12">
        <v>453.39790170000003</v>
      </c>
      <c r="G1180" s="18">
        <f t="shared" si="18"/>
        <v>1.2622466986007164</v>
      </c>
      <c r="H1180" s="12"/>
      <c r="I1180" s="12">
        <v>105.9636577639092</v>
      </c>
      <c r="J1180" s="12">
        <v>48.736597167122909</v>
      </c>
      <c r="K1180" s="116"/>
    </row>
    <row r="1181" spans="1:11" x14ac:dyDescent="0.25">
      <c r="A1181" s="150"/>
      <c r="B1181" s="152"/>
      <c r="C1181" s="118" t="s">
        <v>78</v>
      </c>
      <c r="D1181" s="11">
        <v>4.9753020256691061</v>
      </c>
      <c r="E1181" s="12">
        <v>4.9753020256691061</v>
      </c>
      <c r="F1181" s="12">
        <v>10.945664456472034</v>
      </c>
      <c r="G1181" s="18">
        <f t="shared" si="18"/>
        <v>2.2000000000000002</v>
      </c>
      <c r="H1181" s="12"/>
      <c r="I1181" s="12">
        <v>0.99506040513382121</v>
      </c>
      <c r="J1181" s="12">
        <v>0.99506040513382121</v>
      </c>
      <c r="K1181" s="116"/>
    </row>
    <row r="1182" spans="1:11" x14ac:dyDescent="0.25">
      <c r="A1182" s="150"/>
      <c r="B1182" s="152"/>
      <c r="C1182" s="118" t="s">
        <v>79</v>
      </c>
      <c r="D1182" s="11">
        <v>192.59259259259261</v>
      </c>
      <c r="E1182" s="12">
        <v>192.59259259259261</v>
      </c>
      <c r="F1182" s="12">
        <v>457.40740740740745</v>
      </c>
      <c r="G1182" s="18">
        <f t="shared" si="18"/>
        <v>2.375</v>
      </c>
      <c r="H1182" s="12">
        <v>457.40740740740745</v>
      </c>
      <c r="I1182" s="12">
        <v>89.074074074074076</v>
      </c>
      <c r="J1182" s="12">
        <v>34.907407407407412</v>
      </c>
      <c r="K1182" s="116"/>
    </row>
    <row r="1183" spans="1:11" x14ac:dyDescent="0.25">
      <c r="A1183" s="150"/>
      <c r="B1183" s="152"/>
      <c r="C1183" s="118" t="s">
        <v>80</v>
      </c>
      <c r="D1183" s="11">
        <v>2.0526315789473686</v>
      </c>
      <c r="E1183" s="12">
        <v>0</v>
      </c>
      <c r="F1183" s="12">
        <v>0</v>
      </c>
      <c r="G1183" s="18">
        <f t="shared" si="18"/>
        <v>0</v>
      </c>
      <c r="H1183" s="12">
        <v>0</v>
      </c>
      <c r="I1183" s="12">
        <v>0</v>
      </c>
      <c r="J1183" s="12">
        <v>0</v>
      </c>
      <c r="K1183" s="116"/>
    </row>
    <row r="1184" spans="1:11" x14ac:dyDescent="0.25">
      <c r="A1184" s="150"/>
      <c r="B1184" s="152"/>
      <c r="C1184" s="118" t="s">
        <v>91</v>
      </c>
      <c r="D1184" s="11">
        <v>2701.7839893877544</v>
      </c>
      <c r="E1184" s="12">
        <v>2684.7569623607278</v>
      </c>
      <c r="F1184" s="12">
        <v>5301.9718731698185</v>
      </c>
      <c r="G1184" s="18">
        <f t="shared" si="18"/>
        <v>1.9623966586504524</v>
      </c>
      <c r="H1184" s="12">
        <v>3825.9729729729734</v>
      </c>
      <c r="I1184" s="12">
        <v>1366.964117935886</v>
      </c>
      <c r="J1184" s="12">
        <v>385.60423088071275</v>
      </c>
      <c r="K1184" s="116"/>
    </row>
    <row r="1185" spans="1:11" x14ac:dyDescent="0.25">
      <c r="A1185" s="150"/>
      <c r="B1185" s="152"/>
      <c r="C1185" s="118" t="s">
        <v>92</v>
      </c>
      <c r="D1185" s="11">
        <v>203.76996409781574</v>
      </c>
      <c r="E1185" s="12">
        <v>203.76996409781574</v>
      </c>
      <c r="F1185" s="12">
        <v>311.70187117314259</v>
      </c>
      <c r="G1185" s="18">
        <f t="shared" si="18"/>
        <v>1.5296752519596866</v>
      </c>
      <c r="H1185" s="12"/>
      <c r="I1185" s="12">
        <v>11.637478352730797</v>
      </c>
      <c r="J1185" s="12">
        <v>4.4496240760441292</v>
      </c>
      <c r="K1185" s="116"/>
    </row>
    <row r="1186" spans="1:11" x14ac:dyDescent="0.25">
      <c r="A1186" s="150"/>
      <c r="B1186" s="152"/>
      <c r="C1186" s="118" t="s">
        <v>93</v>
      </c>
      <c r="D1186" s="11">
        <v>2581.6483215546277</v>
      </c>
      <c r="E1186" s="12">
        <v>2530.72672990299</v>
      </c>
      <c r="F1186" s="12">
        <v>2692.6745988194962</v>
      </c>
      <c r="G1186" s="18">
        <f t="shared" si="18"/>
        <v>1.0430059649635044</v>
      </c>
      <c r="H1186" s="12">
        <v>604.44444444444446</v>
      </c>
      <c r="I1186" s="12">
        <v>737.53733222052506</v>
      </c>
      <c r="J1186" s="12">
        <v>258.13910958644078</v>
      </c>
      <c r="K1186" s="116"/>
    </row>
    <row r="1187" spans="1:11" x14ac:dyDescent="0.25">
      <c r="A1187" s="150"/>
      <c r="B1187" s="152"/>
      <c r="C1187" s="118" t="s">
        <v>95</v>
      </c>
      <c r="D1187" s="11">
        <v>57.692307692307686</v>
      </c>
      <c r="E1187" s="12">
        <v>57.692307692307686</v>
      </c>
      <c r="F1187" s="12">
        <v>184.61538461538458</v>
      </c>
      <c r="G1187" s="18">
        <f t="shared" si="18"/>
        <v>3.1999999999999997</v>
      </c>
      <c r="H1187" s="12">
        <v>175.38461538461536</v>
      </c>
      <c r="I1187" s="12">
        <v>28.846153846153843</v>
      </c>
      <c r="J1187" s="12">
        <v>5.7692307692307683</v>
      </c>
      <c r="K1187" s="116"/>
    </row>
    <row r="1188" spans="1:11" x14ac:dyDescent="0.25">
      <c r="A1188" s="150"/>
      <c r="B1188" s="152"/>
      <c r="C1188" s="118" t="s">
        <v>99</v>
      </c>
      <c r="D1188" s="11">
        <v>1710.6970665464778</v>
      </c>
      <c r="E1188" s="12">
        <v>1707.7903991011647</v>
      </c>
      <c r="F1188" s="12">
        <v>2463.7346367565815</v>
      </c>
      <c r="G1188" s="18">
        <f t="shared" si="18"/>
        <v>1.4401934070830678</v>
      </c>
      <c r="H1188" s="12">
        <v>29.8</v>
      </c>
      <c r="I1188" s="12">
        <v>339.87169471110553</v>
      </c>
      <c r="J1188" s="12">
        <v>224.14092399639298</v>
      </c>
      <c r="K1188" s="116"/>
    </row>
    <row r="1189" spans="1:11" x14ac:dyDescent="0.25">
      <c r="A1189" s="150"/>
      <c r="B1189" s="152"/>
      <c r="C1189" s="118" t="s">
        <v>151</v>
      </c>
      <c r="D1189" s="11">
        <v>15291.888728996732</v>
      </c>
      <c r="E1189" s="12">
        <v>14975.215727036226</v>
      </c>
      <c r="F1189" s="12">
        <v>26104.535846354134</v>
      </c>
      <c r="G1189" s="18">
        <f t="shared" si="18"/>
        <v>1.7070838212976454</v>
      </c>
      <c r="H1189" s="12">
        <v>15254.155519042888</v>
      </c>
      <c r="I1189" s="12">
        <v>6052.0487555015252</v>
      </c>
      <c r="J1189" s="12">
        <v>2098.351079046382</v>
      </c>
      <c r="K1189" s="116"/>
    </row>
    <row r="1190" spans="1:11" x14ac:dyDescent="0.25">
      <c r="A1190" s="150" t="s">
        <v>127</v>
      </c>
      <c r="B1190" s="152" t="s">
        <v>144</v>
      </c>
      <c r="C1190" s="118" t="s">
        <v>52</v>
      </c>
      <c r="D1190" s="11">
        <v>34</v>
      </c>
      <c r="E1190" s="12">
        <v>34</v>
      </c>
      <c r="F1190" s="12">
        <v>73.666666666666671</v>
      </c>
      <c r="G1190" s="18">
        <f t="shared" si="18"/>
        <v>2.166666666666667</v>
      </c>
      <c r="H1190" s="12">
        <v>73.666666666666671</v>
      </c>
      <c r="I1190" s="12">
        <v>15.299999999999999</v>
      </c>
      <c r="J1190" s="12">
        <v>3.4</v>
      </c>
      <c r="K1190" s="116"/>
    </row>
    <row r="1191" spans="1:11" ht="24" x14ac:dyDescent="0.25">
      <c r="A1191" s="150"/>
      <c r="B1191" s="152"/>
      <c r="C1191" s="118" t="s">
        <v>53</v>
      </c>
      <c r="D1191" s="11">
        <v>32</v>
      </c>
      <c r="E1191" s="12">
        <v>32</v>
      </c>
      <c r="F1191" s="12">
        <v>55</v>
      </c>
      <c r="G1191" s="18">
        <f t="shared" si="18"/>
        <v>1.71875</v>
      </c>
      <c r="H1191" s="12">
        <v>55</v>
      </c>
      <c r="I1191" s="12">
        <v>18</v>
      </c>
      <c r="J1191" s="12">
        <v>3.2</v>
      </c>
      <c r="K1191" s="116"/>
    </row>
    <row r="1192" spans="1:11" x14ac:dyDescent="0.25">
      <c r="A1192" s="150"/>
      <c r="B1192" s="152"/>
      <c r="C1192" s="118" t="s">
        <v>55</v>
      </c>
      <c r="D1192" s="11">
        <v>1</v>
      </c>
      <c r="E1192" s="12">
        <v>1</v>
      </c>
      <c r="F1192" s="12">
        <v>0</v>
      </c>
      <c r="G1192" s="18">
        <f t="shared" si="18"/>
        <v>0</v>
      </c>
      <c r="H1192" s="12">
        <v>0</v>
      </c>
      <c r="I1192" s="12">
        <v>0.2</v>
      </c>
      <c r="J1192" s="12">
        <v>0.1</v>
      </c>
      <c r="K1192" s="116"/>
    </row>
    <row r="1193" spans="1:11" x14ac:dyDescent="0.25">
      <c r="A1193" s="150"/>
      <c r="B1193" s="152"/>
      <c r="C1193" s="118" t="s">
        <v>151</v>
      </c>
      <c r="D1193" s="11">
        <v>67</v>
      </c>
      <c r="E1193" s="12">
        <v>67</v>
      </c>
      <c r="F1193" s="12">
        <v>128.66666666666669</v>
      </c>
      <c r="G1193" s="18">
        <f t="shared" si="18"/>
        <v>1.9203980099502491</v>
      </c>
      <c r="H1193" s="12">
        <v>128.66666666666669</v>
      </c>
      <c r="I1193" s="12">
        <v>33.5</v>
      </c>
      <c r="J1193" s="12">
        <v>6.7</v>
      </c>
      <c r="K1193" s="116"/>
    </row>
    <row r="1194" spans="1:11" x14ac:dyDescent="0.25">
      <c r="A1194" s="150"/>
      <c r="B1194" s="152" t="s">
        <v>40</v>
      </c>
      <c r="C1194" s="118" t="s">
        <v>66</v>
      </c>
      <c r="D1194" s="11">
        <v>170.37090780877338</v>
      </c>
      <c r="E1194" s="12">
        <v>170.37090780877338</v>
      </c>
      <c r="F1194" s="12">
        <v>216.44315373704711</v>
      </c>
      <c r="G1194" s="18">
        <f t="shared" si="18"/>
        <v>1.2704231991296651</v>
      </c>
      <c r="H1194" s="12">
        <v>23.333333333333336</v>
      </c>
      <c r="I1194" s="12">
        <v>66.788819183333331</v>
      </c>
      <c r="J1194" s="12">
        <v>57.131544746267537</v>
      </c>
      <c r="K1194" s="116"/>
    </row>
    <row r="1195" spans="1:11" x14ac:dyDescent="0.25">
      <c r="A1195" s="150"/>
      <c r="B1195" s="152"/>
      <c r="C1195" s="118" t="s">
        <v>67</v>
      </c>
      <c r="D1195" s="11">
        <v>5276.3782367127224</v>
      </c>
      <c r="E1195" s="12">
        <v>5125.9471706404975</v>
      </c>
      <c r="F1195" s="12">
        <v>7676.248110577013</v>
      </c>
      <c r="G1195" s="18">
        <f t="shared" si="18"/>
        <v>1.4548327974606028</v>
      </c>
      <c r="H1195" s="12">
        <v>31</v>
      </c>
      <c r="I1195" s="12">
        <v>1408.6165071813455</v>
      </c>
      <c r="J1195" s="12">
        <v>1200.8495975271221</v>
      </c>
      <c r="K1195" s="116"/>
    </row>
    <row r="1196" spans="1:11" x14ac:dyDescent="0.25">
      <c r="A1196" s="150"/>
      <c r="B1196" s="152"/>
      <c r="C1196" s="118" t="s">
        <v>69</v>
      </c>
      <c r="D1196" s="11">
        <v>1064.6283528130757</v>
      </c>
      <c r="E1196" s="12">
        <v>1064.6283528130757</v>
      </c>
      <c r="F1196" s="12">
        <v>899.90848447652684</v>
      </c>
      <c r="G1196" s="18">
        <f t="shared" si="18"/>
        <v>0.84527946498765671</v>
      </c>
      <c r="H1196" s="12">
        <v>38.4</v>
      </c>
      <c r="I1196" s="12">
        <v>155.42896370596694</v>
      </c>
      <c r="J1196" s="12">
        <v>149.95758653459259</v>
      </c>
      <c r="K1196" s="116"/>
    </row>
    <row r="1197" spans="1:11" x14ac:dyDescent="0.25">
      <c r="A1197" s="150"/>
      <c r="B1197" s="152"/>
      <c r="C1197" s="118" t="s">
        <v>153</v>
      </c>
      <c r="D1197" s="11">
        <v>108.06776288755232</v>
      </c>
      <c r="E1197" s="12">
        <v>108.06776288755232</v>
      </c>
      <c r="F1197" s="12">
        <v>179.91321211116127</v>
      </c>
      <c r="G1197" s="18">
        <f t="shared" si="18"/>
        <v>1.6648185111258966</v>
      </c>
      <c r="H1197" s="12"/>
      <c r="I1197" s="12">
        <v>18.534576025661377</v>
      </c>
      <c r="J1197" s="12">
        <v>12.782466224594053</v>
      </c>
      <c r="K1197" s="116"/>
    </row>
    <row r="1198" spans="1:11" x14ac:dyDescent="0.25">
      <c r="A1198" s="150"/>
      <c r="B1198" s="152"/>
      <c r="C1198" s="118" t="s">
        <v>71</v>
      </c>
      <c r="D1198" s="11">
        <v>112.56788257266135</v>
      </c>
      <c r="E1198" s="12">
        <v>112.56788257266135</v>
      </c>
      <c r="F1198" s="12">
        <v>92.480369392550344</v>
      </c>
      <c r="G1198" s="18">
        <f t="shared" si="18"/>
        <v>0.82155200292459329</v>
      </c>
      <c r="H1198" s="12"/>
      <c r="I1198" s="12">
        <v>10.82611769796549</v>
      </c>
      <c r="J1198" s="12">
        <v>10.82611769796549</v>
      </c>
      <c r="K1198" s="116"/>
    </row>
    <row r="1199" spans="1:11" x14ac:dyDescent="0.25">
      <c r="A1199" s="150"/>
      <c r="B1199" s="152"/>
      <c r="C1199" s="118" t="s">
        <v>151</v>
      </c>
      <c r="D1199" s="11">
        <v>6732.0131427947845</v>
      </c>
      <c r="E1199" s="12">
        <v>6581.5820767225605</v>
      </c>
      <c r="F1199" s="12">
        <v>9064.9933302942991</v>
      </c>
      <c r="G1199" s="18">
        <f t="shared" si="18"/>
        <v>1.3465501534257227</v>
      </c>
      <c r="H1199" s="12">
        <v>92.733333333333334</v>
      </c>
      <c r="I1199" s="12">
        <v>1660.1949837942725</v>
      </c>
      <c r="J1199" s="12">
        <v>1431.5473127305418</v>
      </c>
      <c r="K1199" s="116"/>
    </row>
    <row r="1200" spans="1:11" x14ac:dyDescent="0.25">
      <c r="A1200" s="150"/>
      <c r="B1200" s="152" t="s">
        <v>41</v>
      </c>
      <c r="C1200" s="118" t="s">
        <v>78</v>
      </c>
      <c r="D1200" s="11">
        <v>7.4314637851766374</v>
      </c>
      <c r="E1200" s="12">
        <v>7.4314637851766374</v>
      </c>
      <c r="F1200" s="12">
        <v>17.83551308442393</v>
      </c>
      <c r="G1200" s="18">
        <f t="shared" si="18"/>
        <v>2.4</v>
      </c>
      <c r="H1200" s="12"/>
      <c r="I1200" s="12">
        <v>1.4862927570353277</v>
      </c>
      <c r="J1200" s="12">
        <v>2.9725855140706554</v>
      </c>
      <c r="K1200" s="116"/>
    </row>
    <row r="1201" spans="1:11" x14ac:dyDescent="0.25">
      <c r="A1201" s="150"/>
      <c r="B1201" s="152"/>
      <c r="C1201" s="118" t="s">
        <v>151</v>
      </c>
      <c r="D1201" s="11">
        <v>7.4314637851766374</v>
      </c>
      <c r="E1201" s="12">
        <v>7.4314637851766374</v>
      </c>
      <c r="F1201" s="12">
        <v>17.83551308442393</v>
      </c>
      <c r="G1201" s="18">
        <f t="shared" si="18"/>
        <v>2.4</v>
      </c>
      <c r="H1201" s="12"/>
      <c r="I1201" s="12">
        <v>1.4862927570353277</v>
      </c>
      <c r="J1201" s="12">
        <v>2.9725855140706554</v>
      </c>
      <c r="K1201" s="116"/>
    </row>
    <row r="1202" spans="1:11" x14ac:dyDescent="0.25">
      <c r="A1202" s="150"/>
      <c r="B1202" s="152" t="s">
        <v>42</v>
      </c>
      <c r="C1202" s="118" t="s">
        <v>80</v>
      </c>
      <c r="D1202" s="11">
        <v>2.0526315789473686</v>
      </c>
      <c r="E1202" s="12">
        <v>0</v>
      </c>
      <c r="F1202" s="12">
        <v>0</v>
      </c>
      <c r="G1202" s="18">
        <f t="shared" si="18"/>
        <v>0</v>
      </c>
      <c r="H1202" s="12">
        <v>0</v>
      </c>
      <c r="I1202" s="12">
        <v>0</v>
      </c>
      <c r="J1202" s="12">
        <v>0</v>
      </c>
      <c r="K1202" s="116"/>
    </row>
    <row r="1203" spans="1:11" x14ac:dyDescent="0.25">
      <c r="A1203" s="150"/>
      <c r="B1203" s="152"/>
      <c r="C1203" s="118" t="s">
        <v>151</v>
      </c>
      <c r="D1203" s="11">
        <v>2.0526315789473686</v>
      </c>
      <c r="E1203" s="12">
        <v>0</v>
      </c>
      <c r="F1203" s="12">
        <v>0</v>
      </c>
      <c r="G1203" s="18">
        <f t="shared" si="18"/>
        <v>0</v>
      </c>
      <c r="H1203" s="12">
        <v>0</v>
      </c>
      <c r="I1203" s="12">
        <v>0</v>
      </c>
      <c r="J1203" s="12">
        <v>0</v>
      </c>
      <c r="K1203" s="116"/>
    </row>
    <row r="1204" spans="1:11" x14ac:dyDescent="0.25">
      <c r="A1204" s="150"/>
      <c r="B1204" s="152" t="s">
        <v>43</v>
      </c>
      <c r="C1204" s="118" t="s">
        <v>81</v>
      </c>
      <c r="D1204" s="11">
        <v>70.640444297063254</v>
      </c>
      <c r="E1204" s="12">
        <v>70.640444297063254</v>
      </c>
      <c r="F1204" s="12">
        <v>14.858072417306399</v>
      </c>
      <c r="G1204" s="18">
        <f t="shared" si="18"/>
        <v>0.21033379058070414</v>
      </c>
      <c r="H1204" s="12"/>
      <c r="I1204" s="12">
        <v>8.217160049919018</v>
      </c>
      <c r="J1204" s="12">
        <v>8.217160049919018</v>
      </c>
      <c r="K1204" s="116"/>
    </row>
    <row r="1205" spans="1:11" x14ac:dyDescent="0.25">
      <c r="A1205" s="150"/>
      <c r="B1205" s="152"/>
      <c r="C1205" s="118" t="s">
        <v>157</v>
      </c>
      <c r="D1205" s="11">
        <v>184.5115786205188</v>
      </c>
      <c r="E1205" s="12">
        <v>184.5115786205188</v>
      </c>
      <c r="F1205" s="12">
        <v>122.50171233755567</v>
      </c>
      <c r="G1205" s="18">
        <f t="shared" si="18"/>
        <v>0.66392425479976214</v>
      </c>
      <c r="H1205" s="12"/>
      <c r="I1205" s="12">
        <v>29.595862450442318</v>
      </c>
      <c r="J1205" s="12">
        <v>25.662148895449786</v>
      </c>
      <c r="K1205" s="116"/>
    </row>
    <row r="1206" spans="1:11" x14ac:dyDescent="0.25">
      <c r="A1206" s="150"/>
      <c r="B1206" s="152"/>
      <c r="C1206" s="118" t="s">
        <v>82</v>
      </c>
      <c r="D1206" s="11">
        <v>42.962176179159741</v>
      </c>
      <c r="E1206" s="12">
        <v>42.962176179159741</v>
      </c>
      <c r="F1206" s="12">
        <v>10.998317101864894</v>
      </c>
      <c r="G1206" s="18">
        <f t="shared" si="18"/>
        <v>0.25600000000000001</v>
      </c>
      <c r="H1206" s="12"/>
      <c r="I1206" s="12">
        <v>10.310922282998337</v>
      </c>
      <c r="J1206" s="12">
        <v>6.8739481886655582</v>
      </c>
      <c r="K1206" s="116"/>
    </row>
    <row r="1207" spans="1:11" x14ac:dyDescent="0.25">
      <c r="A1207" s="150"/>
      <c r="B1207" s="152"/>
      <c r="C1207" s="118" t="s">
        <v>151</v>
      </c>
      <c r="D1207" s="11">
        <v>298.1141990967418</v>
      </c>
      <c r="E1207" s="12">
        <v>298.1141990967418</v>
      </c>
      <c r="F1207" s="12">
        <v>148.35810185672696</v>
      </c>
      <c r="G1207" s="18">
        <f t="shared" si="18"/>
        <v>0.49765526870654991</v>
      </c>
      <c r="H1207" s="12"/>
      <c r="I1207" s="12">
        <v>48.123944783359676</v>
      </c>
      <c r="J1207" s="12">
        <v>40.753257134034364</v>
      </c>
      <c r="K1207" s="116"/>
    </row>
    <row r="1208" spans="1:11" x14ac:dyDescent="0.25">
      <c r="A1208" s="150"/>
      <c r="B1208" s="152" t="s">
        <v>46</v>
      </c>
      <c r="C1208" s="118" t="s">
        <v>93</v>
      </c>
      <c r="D1208" s="11">
        <v>17.777777777777779</v>
      </c>
      <c r="E1208" s="12">
        <v>17.777777777777779</v>
      </c>
      <c r="F1208" s="12">
        <v>10.666666666666666</v>
      </c>
      <c r="G1208" s="18">
        <f t="shared" si="18"/>
        <v>0.6</v>
      </c>
      <c r="H1208" s="12">
        <v>10.666666666666666</v>
      </c>
      <c r="I1208" s="12">
        <v>1.1851851851851851</v>
      </c>
      <c r="J1208" s="12">
        <v>1.1851851851851851</v>
      </c>
      <c r="K1208" s="116"/>
    </row>
    <row r="1209" spans="1:11" x14ac:dyDescent="0.25">
      <c r="A1209" s="150"/>
      <c r="B1209" s="152"/>
      <c r="C1209" s="118" t="s">
        <v>96</v>
      </c>
      <c r="D1209" s="11">
        <v>39.490749826907752</v>
      </c>
      <c r="E1209" s="12">
        <v>39.490749826907752</v>
      </c>
      <c r="F1209" s="12">
        <v>29.618062370180816</v>
      </c>
      <c r="G1209" s="18">
        <f t="shared" si="18"/>
        <v>0.75</v>
      </c>
      <c r="H1209" s="12"/>
      <c r="I1209" s="12">
        <v>1.9745374913453877</v>
      </c>
      <c r="J1209" s="12">
        <v>1.9745374913453877</v>
      </c>
      <c r="K1209" s="116"/>
    </row>
    <row r="1210" spans="1:11" x14ac:dyDescent="0.25">
      <c r="A1210" s="150"/>
      <c r="B1210" s="152"/>
      <c r="C1210" s="118" t="s">
        <v>151</v>
      </c>
      <c r="D1210" s="11">
        <v>57.268527604685531</v>
      </c>
      <c r="E1210" s="12">
        <v>57.268527604685531</v>
      </c>
      <c r="F1210" s="12">
        <v>40.28472903684748</v>
      </c>
      <c r="G1210" s="18">
        <f t="shared" si="18"/>
        <v>0.70343573899657075</v>
      </c>
      <c r="H1210" s="12">
        <v>10.666666666666666</v>
      </c>
      <c r="I1210" s="12">
        <v>3.1597226765305728</v>
      </c>
      <c r="J1210" s="12">
        <v>3.1597226765305728</v>
      </c>
      <c r="K1210" s="116"/>
    </row>
    <row r="1211" spans="1:11" x14ac:dyDescent="0.25">
      <c r="A1211" s="150"/>
      <c r="B1211" s="152" t="s">
        <v>47</v>
      </c>
      <c r="C1211" s="118" t="s">
        <v>99</v>
      </c>
      <c r="D1211" s="11">
        <v>132.67189731561717</v>
      </c>
      <c r="E1211" s="12">
        <v>132.67189731561717</v>
      </c>
      <c r="F1211" s="12">
        <v>164.04995901490182</v>
      </c>
      <c r="G1211" s="18">
        <f t="shared" si="18"/>
        <v>1.2365087281795513</v>
      </c>
      <c r="H1211" s="12"/>
      <c r="I1211" s="12">
        <v>17.826338721609613</v>
      </c>
      <c r="J1211" s="12">
        <v>15.649328536231156</v>
      </c>
      <c r="K1211" s="116"/>
    </row>
    <row r="1212" spans="1:11" x14ac:dyDescent="0.25">
      <c r="A1212" s="150"/>
      <c r="B1212" s="152"/>
      <c r="C1212" s="118" t="s">
        <v>151</v>
      </c>
      <c r="D1212" s="11">
        <v>132.67189731561717</v>
      </c>
      <c r="E1212" s="12">
        <v>132.67189731561717</v>
      </c>
      <c r="F1212" s="12">
        <v>164.04995901490182</v>
      </c>
      <c r="G1212" s="18">
        <f t="shared" si="18"/>
        <v>1.2365087281795513</v>
      </c>
      <c r="H1212" s="12"/>
      <c r="I1212" s="12">
        <v>17.826338721609613</v>
      </c>
      <c r="J1212" s="12">
        <v>15.649328536231156</v>
      </c>
      <c r="K1212" s="116"/>
    </row>
    <row r="1213" spans="1:11" x14ac:dyDescent="0.25">
      <c r="A1213" s="150"/>
      <c r="B1213" s="152" t="s">
        <v>151</v>
      </c>
      <c r="C1213" s="118" t="s">
        <v>52</v>
      </c>
      <c r="D1213" s="11">
        <v>34</v>
      </c>
      <c r="E1213" s="12">
        <v>34</v>
      </c>
      <c r="F1213" s="12">
        <v>73.666666666666671</v>
      </c>
      <c r="G1213" s="18">
        <f t="shared" si="18"/>
        <v>2.166666666666667</v>
      </c>
      <c r="H1213" s="12">
        <v>73.666666666666671</v>
      </c>
      <c r="I1213" s="12">
        <v>15.299999999999999</v>
      </c>
      <c r="J1213" s="12">
        <v>3.4</v>
      </c>
      <c r="K1213" s="116"/>
    </row>
    <row r="1214" spans="1:11" ht="24" x14ac:dyDescent="0.25">
      <c r="A1214" s="150"/>
      <c r="B1214" s="152"/>
      <c r="C1214" s="118" t="s">
        <v>53</v>
      </c>
      <c r="D1214" s="11">
        <v>32</v>
      </c>
      <c r="E1214" s="12">
        <v>32</v>
      </c>
      <c r="F1214" s="12">
        <v>55</v>
      </c>
      <c r="G1214" s="18">
        <f t="shared" si="18"/>
        <v>1.71875</v>
      </c>
      <c r="H1214" s="12">
        <v>55</v>
      </c>
      <c r="I1214" s="12">
        <v>18</v>
      </c>
      <c r="J1214" s="12">
        <v>3.2</v>
      </c>
      <c r="K1214" s="116"/>
    </row>
    <row r="1215" spans="1:11" x14ac:dyDescent="0.25">
      <c r="A1215" s="150"/>
      <c r="B1215" s="152"/>
      <c r="C1215" s="118" t="s">
        <v>55</v>
      </c>
      <c r="D1215" s="11">
        <v>1</v>
      </c>
      <c r="E1215" s="12">
        <v>1</v>
      </c>
      <c r="F1215" s="12">
        <v>0</v>
      </c>
      <c r="G1215" s="18">
        <f t="shared" si="18"/>
        <v>0</v>
      </c>
      <c r="H1215" s="12">
        <v>0</v>
      </c>
      <c r="I1215" s="12">
        <v>0.2</v>
      </c>
      <c r="J1215" s="12">
        <v>0.1</v>
      </c>
      <c r="K1215" s="116"/>
    </row>
    <row r="1216" spans="1:11" x14ac:dyDescent="0.25">
      <c r="A1216" s="150"/>
      <c r="B1216" s="152"/>
      <c r="C1216" s="118" t="s">
        <v>66</v>
      </c>
      <c r="D1216" s="11">
        <v>170.37090780877338</v>
      </c>
      <c r="E1216" s="12">
        <v>170.37090780877338</v>
      </c>
      <c r="F1216" s="12">
        <v>216.44315373704711</v>
      </c>
      <c r="G1216" s="18">
        <f t="shared" si="18"/>
        <v>1.2704231991296651</v>
      </c>
      <c r="H1216" s="12">
        <v>23.333333333333336</v>
      </c>
      <c r="I1216" s="12">
        <v>66.788819183333331</v>
      </c>
      <c r="J1216" s="12">
        <v>57.131544746267537</v>
      </c>
      <c r="K1216" s="116"/>
    </row>
    <row r="1217" spans="1:11" x14ac:dyDescent="0.25">
      <c r="A1217" s="150"/>
      <c r="B1217" s="152"/>
      <c r="C1217" s="118" t="s">
        <v>67</v>
      </c>
      <c r="D1217" s="11">
        <v>5276.3782367127224</v>
      </c>
      <c r="E1217" s="12">
        <v>5125.9471706404975</v>
      </c>
      <c r="F1217" s="12">
        <v>7676.248110577013</v>
      </c>
      <c r="G1217" s="18">
        <f t="shared" si="18"/>
        <v>1.4548327974606028</v>
      </c>
      <c r="H1217" s="12">
        <v>31</v>
      </c>
      <c r="I1217" s="12">
        <v>1408.6165071813455</v>
      </c>
      <c r="J1217" s="12">
        <v>1200.8495975271221</v>
      </c>
      <c r="K1217" s="116"/>
    </row>
    <row r="1218" spans="1:11" x14ac:dyDescent="0.25">
      <c r="A1218" s="150"/>
      <c r="B1218" s="152"/>
      <c r="C1218" s="118" t="s">
        <v>69</v>
      </c>
      <c r="D1218" s="11">
        <v>1064.6283528130757</v>
      </c>
      <c r="E1218" s="12">
        <v>1064.6283528130757</v>
      </c>
      <c r="F1218" s="12">
        <v>899.90848447652684</v>
      </c>
      <c r="G1218" s="18">
        <f t="shared" si="18"/>
        <v>0.84527946498765671</v>
      </c>
      <c r="H1218" s="12">
        <v>38.4</v>
      </c>
      <c r="I1218" s="12">
        <v>155.42896370596694</v>
      </c>
      <c r="J1218" s="12">
        <v>149.95758653459259</v>
      </c>
      <c r="K1218" s="116"/>
    </row>
    <row r="1219" spans="1:11" x14ac:dyDescent="0.25">
      <c r="A1219" s="150"/>
      <c r="B1219" s="152"/>
      <c r="C1219" s="118" t="s">
        <v>153</v>
      </c>
      <c r="D1219" s="11">
        <v>108.06776288755232</v>
      </c>
      <c r="E1219" s="12">
        <v>108.06776288755232</v>
      </c>
      <c r="F1219" s="12">
        <v>179.91321211116127</v>
      </c>
      <c r="G1219" s="18">
        <f t="shared" ref="G1219:G1282" si="19">F1219/D1219</f>
        <v>1.6648185111258966</v>
      </c>
      <c r="H1219" s="12"/>
      <c r="I1219" s="12">
        <v>18.534576025661377</v>
      </c>
      <c r="J1219" s="12">
        <v>12.782466224594053</v>
      </c>
      <c r="K1219" s="116"/>
    </row>
    <row r="1220" spans="1:11" x14ac:dyDescent="0.25">
      <c r="A1220" s="150"/>
      <c r="B1220" s="152"/>
      <c r="C1220" s="118" t="s">
        <v>71</v>
      </c>
      <c r="D1220" s="11">
        <v>112.56788257266135</v>
      </c>
      <c r="E1220" s="12">
        <v>112.56788257266135</v>
      </c>
      <c r="F1220" s="12">
        <v>92.480369392550344</v>
      </c>
      <c r="G1220" s="18">
        <f t="shared" si="19"/>
        <v>0.82155200292459329</v>
      </c>
      <c r="H1220" s="12"/>
      <c r="I1220" s="12">
        <v>10.82611769796549</v>
      </c>
      <c r="J1220" s="12">
        <v>10.82611769796549</v>
      </c>
      <c r="K1220" s="116"/>
    </row>
    <row r="1221" spans="1:11" x14ac:dyDescent="0.25">
      <c r="A1221" s="150"/>
      <c r="B1221" s="152"/>
      <c r="C1221" s="118" t="s">
        <v>78</v>
      </c>
      <c r="D1221" s="11">
        <v>7.4314637851766374</v>
      </c>
      <c r="E1221" s="12">
        <v>7.4314637851766374</v>
      </c>
      <c r="F1221" s="12">
        <v>17.83551308442393</v>
      </c>
      <c r="G1221" s="18">
        <f t="shared" si="19"/>
        <v>2.4</v>
      </c>
      <c r="H1221" s="12"/>
      <c r="I1221" s="12">
        <v>1.4862927570353277</v>
      </c>
      <c r="J1221" s="12">
        <v>2.9725855140706554</v>
      </c>
      <c r="K1221" s="116"/>
    </row>
    <row r="1222" spans="1:11" x14ac:dyDescent="0.25">
      <c r="A1222" s="150"/>
      <c r="B1222" s="152"/>
      <c r="C1222" s="118" t="s">
        <v>80</v>
      </c>
      <c r="D1222" s="11">
        <v>2.0526315789473686</v>
      </c>
      <c r="E1222" s="12">
        <v>0</v>
      </c>
      <c r="F1222" s="12">
        <v>0</v>
      </c>
      <c r="G1222" s="18">
        <f t="shared" si="19"/>
        <v>0</v>
      </c>
      <c r="H1222" s="12">
        <v>0</v>
      </c>
      <c r="I1222" s="12">
        <v>0</v>
      </c>
      <c r="J1222" s="12">
        <v>0</v>
      </c>
      <c r="K1222" s="116"/>
    </row>
    <row r="1223" spans="1:11" x14ac:dyDescent="0.25">
      <c r="A1223" s="150"/>
      <c r="B1223" s="152"/>
      <c r="C1223" s="118" t="s">
        <v>81</v>
      </c>
      <c r="D1223" s="11">
        <v>70.640444297063254</v>
      </c>
      <c r="E1223" s="12">
        <v>70.640444297063254</v>
      </c>
      <c r="F1223" s="12">
        <v>14.858072417306399</v>
      </c>
      <c r="G1223" s="18">
        <f t="shared" si="19"/>
        <v>0.21033379058070414</v>
      </c>
      <c r="H1223" s="12"/>
      <c r="I1223" s="12">
        <v>8.217160049919018</v>
      </c>
      <c r="J1223" s="12">
        <v>8.217160049919018</v>
      </c>
      <c r="K1223" s="116"/>
    </row>
    <row r="1224" spans="1:11" x14ac:dyDescent="0.25">
      <c r="A1224" s="150"/>
      <c r="B1224" s="152"/>
      <c r="C1224" s="118" t="s">
        <v>157</v>
      </c>
      <c r="D1224" s="11">
        <v>184.5115786205188</v>
      </c>
      <c r="E1224" s="12">
        <v>184.5115786205188</v>
      </c>
      <c r="F1224" s="12">
        <v>122.50171233755567</v>
      </c>
      <c r="G1224" s="18">
        <f t="shared" si="19"/>
        <v>0.66392425479976214</v>
      </c>
      <c r="H1224" s="12"/>
      <c r="I1224" s="12">
        <v>29.595862450442318</v>
      </c>
      <c r="J1224" s="12">
        <v>25.662148895449786</v>
      </c>
      <c r="K1224" s="116"/>
    </row>
    <row r="1225" spans="1:11" x14ac:dyDescent="0.25">
      <c r="A1225" s="150"/>
      <c r="B1225" s="152"/>
      <c r="C1225" s="118" t="s">
        <v>82</v>
      </c>
      <c r="D1225" s="11">
        <v>42.962176179159741</v>
      </c>
      <c r="E1225" s="12">
        <v>42.962176179159741</v>
      </c>
      <c r="F1225" s="12">
        <v>10.998317101864894</v>
      </c>
      <c r="G1225" s="18">
        <f t="shared" si="19"/>
        <v>0.25600000000000001</v>
      </c>
      <c r="H1225" s="12"/>
      <c r="I1225" s="12">
        <v>10.310922282998337</v>
      </c>
      <c r="J1225" s="12">
        <v>6.8739481886655582</v>
      </c>
      <c r="K1225" s="116"/>
    </row>
    <row r="1226" spans="1:11" x14ac:dyDescent="0.25">
      <c r="A1226" s="150"/>
      <c r="B1226" s="152"/>
      <c r="C1226" s="118" t="s">
        <v>93</v>
      </c>
      <c r="D1226" s="11">
        <v>17.777777777777779</v>
      </c>
      <c r="E1226" s="12">
        <v>17.777777777777779</v>
      </c>
      <c r="F1226" s="12">
        <v>10.666666666666666</v>
      </c>
      <c r="G1226" s="18">
        <f t="shared" si="19"/>
        <v>0.6</v>
      </c>
      <c r="H1226" s="12">
        <v>10.666666666666666</v>
      </c>
      <c r="I1226" s="12">
        <v>1.1851851851851851</v>
      </c>
      <c r="J1226" s="12">
        <v>1.1851851851851851</v>
      </c>
      <c r="K1226" s="116"/>
    </row>
    <row r="1227" spans="1:11" x14ac:dyDescent="0.25">
      <c r="A1227" s="150"/>
      <c r="B1227" s="152"/>
      <c r="C1227" s="118" t="s">
        <v>96</v>
      </c>
      <c r="D1227" s="11">
        <v>39.490749826907752</v>
      </c>
      <c r="E1227" s="12">
        <v>39.490749826907752</v>
      </c>
      <c r="F1227" s="12">
        <v>29.618062370180816</v>
      </c>
      <c r="G1227" s="18">
        <f t="shared" si="19"/>
        <v>0.75</v>
      </c>
      <c r="H1227" s="12"/>
      <c r="I1227" s="12">
        <v>1.9745374913453877</v>
      </c>
      <c r="J1227" s="12">
        <v>1.9745374913453877</v>
      </c>
      <c r="K1227" s="116"/>
    </row>
    <row r="1228" spans="1:11" x14ac:dyDescent="0.25">
      <c r="A1228" s="150"/>
      <c r="B1228" s="152"/>
      <c r="C1228" s="118" t="s">
        <v>99</v>
      </c>
      <c r="D1228" s="11">
        <v>132.67189731561717</v>
      </c>
      <c r="E1228" s="12">
        <v>132.67189731561717</v>
      </c>
      <c r="F1228" s="12">
        <v>164.04995901490182</v>
      </c>
      <c r="G1228" s="18">
        <f t="shared" si="19"/>
        <v>1.2365087281795513</v>
      </c>
      <c r="H1228" s="12"/>
      <c r="I1228" s="12">
        <v>17.826338721609613</v>
      </c>
      <c r="J1228" s="12">
        <v>15.649328536231156</v>
      </c>
      <c r="K1228" s="116"/>
    </row>
    <row r="1229" spans="1:11" x14ac:dyDescent="0.25">
      <c r="A1229" s="150"/>
      <c r="B1229" s="152"/>
      <c r="C1229" s="118" t="s">
        <v>151</v>
      </c>
      <c r="D1229" s="11">
        <v>7296.5518621759547</v>
      </c>
      <c r="E1229" s="12">
        <v>7144.0681645247842</v>
      </c>
      <c r="F1229" s="12">
        <v>9564.188299953863</v>
      </c>
      <c r="G1229" s="18">
        <f t="shared" si="19"/>
        <v>1.3107819255740425</v>
      </c>
      <c r="H1229" s="12">
        <v>232.06666666666669</v>
      </c>
      <c r="I1229" s="12">
        <v>1764.2912827328084</v>
      </c>
      <c r="J1229" s="12">
        <v>1500.7822065914086</v>
      </c>
      <c r="K1229" s="116"/>
    </row>
    <row r="1230" spans="1:11" x14ac:dyDescent="0.25">
      <c r="A1230" s="150" t="s">
        <v>128</v>
      </c>
      <c r="B1230" s="152" t="s">
        <v>144</v>
      </c>
      <c r="C1230" s="118" t="s">
        <v>51</v>
      </c>
      <c r="D1230" s="11">
        <v>742.15494926723807</v>
      </c>
      <c r="E1230" s="12">
        <v>674.55403580816312</v>
      </c>
      <c r="F1230" s="12">
        <v>259.44079836155055</v>
      </c>
      <c r="G1230" s="18">
        <f t="shared" si="19"/>
        <v>0.34957767056287609</v>
      </c>
      <c r="H1230" s="12">
        <v>521.43617712907542</v>
      </c>
      <c r="I1230" s="12">
        <v>19.585635690872046</v>
      </c>
      <c r="J1230" s="12">
        <v>20.498235318076382</v>
      </c>
      <c r="K1230" s="116"/>
    </row>
    <row r="1231" spans="1:11" x14ac:dyDescent="0.25">
      <c r="A1231" s="150"/>
      <c r="B1231" s="152"/>
      <c r="C1231" s="118" t="s">
        <v>52</v>
      </c>
      <c r="D1231" s="11">
        <v>239.40248055212732</v>
      </c>
      <c r="E1231" s="12">
        <v>239.40248055212732</v>
      </c>
      <c r="F1231" s="12">
        <v>54.459552835855206</v>
      </c>
      <c r="G1231" s="18">
        <f t="shared" si="19"/>
        <v>0.22748115520882092</v>
      </c>
      <c r="H1231" s="12">
        <v>26.220616859731198</v>
      </c>
      <c r="I1231" s="12">
        <v>0.11333333333333334</v>
      </c>
      <c r="J1231" s="12">
        <v>0</v>
      </c>
      <c r="K1231" s="116"/>
    </row>
    <row r="1232" spans="1:11" ht="24" x14ac:dyDescent="0.25">
      <c r="A1232" s="150"/>
      <c r="B1232" s="152"/>
      <c r="C1232" s="118" t="s">
        <v>53</v>
      </c>
      <c r="D1232" s="11">
        <v>1825.8846961749844</v>
      </c>
      <c r="E1232" s="12">
        <v>1681.2480241146704</v>
      </c>
      <c r="F1232" s="12">
        <v>1684.4505774886627</v>
      </c>
      <c r="G1232" s="18">
        <f t="shared" si="19"/>
        <v>0.92253940296306247</v>
      </c>
      <c r="H1232" s="12">
        <v>1171.2894134509493</v>
      </c>
      <c r="I1232" s="12">
        <v>-0.45154922743087922</v>
      </c>
      <c r="J1232" s="12">
        <v>-0.6515492274308794</v>
      </c>
      <c r="K1232" s="116"/>
    </row>
    <row r="1233" spans="1:11" x14ac:dyDescent="0.25">
      <c r="A1233" s="150"/>
      <c r="B1233" s="152"/>
      <c r="C1233" s="118" t="s">
        <v>54</v>
      </c>
      <c r="D1233" s="11">
        <v>1269.2779861714453</v>
      </c>
      <c r="E1233" s="12">
        <v>1210.9110214631382</v>
      </c>
      <c r="F1233" s="12">
        <v>630.42922422469724</v>
      </c>
      <c r="G1233" s="18">
        <f t="shared" si="19"/>
        <v>0.49668333579649998</v>
      </c>
      <c r="H1233" s="12">
        <v>312.91106349077262</v>
      </c>
      <c r="I1233" s="12">
        <v>9.6346950789705001</v>
      </c>
      <c r="J1233" s="12">
        <v>0</v>
      </c>
      <c r="K1233" s="116"/>
    </row>
    <row r="1234" spans="1:11" x14ac:dyDescent="0.25">
      <c r="A1234" s="150"/>
      <c r="B1234" s="152"/>
      <c r="C1234" s="118" t="s">
        <v>55</v>
      </c>
      <c r="D1234" s="11">
        <v>466.60466376233279</v>
      </c>
      <c r="E1234" s="12">
        <v>415.29254921703341</v>
      </c>
      <c r="F1234" s="12">
        <v>234.51555602732734</v>
      </c>
      <c r="G1234" s="18">
        <f t="shared" si="19"/>
        <v>0.50260011148705297</v>
      </c>
      <c r="H1234" s="12">
        <v>54.943338966502544</v>
      </c>
      <c r="I1234" s="12">
        <v>6.7695622686815398</v>
      </c>
      <c r="J1234" s="12">
        <v>2.0901917557992462</v>
      </c>
      <c r="K1234" s="116"/>
    </row>
    <row r="1235" spans="1:11" x14ac:dyDescent="0.25">
      <c r="A1235" s="150"/>
      <c r="B1235" s="152"/>
      <c r="C1235" s="118" t="s">
        <v>56</v>
      </c>
      <c r="D1235" s="11">
        <v>3532.2135270000003</v>
      </c>
      <c r="E1235" s="12">
        <v>3366.6258600147389</v>
      </c>
      <c r="F1235" s="12">
        <v>2453.1367105655713</v>
      </c>
      <c r="G1235" s="18">
        <f t="shared" si="19"/>
        <v>0.69450408131160835</v>
      </c>
      <c r="H1235" s="12">
        <v>1683.1144954566153</v>
      </c>
      <c r="I1235" s="12">
        <v>7.5201698064736906</v>
      </c>
      <c r="J1235" s="12">
        <v>2.88</v>
      </c>
      <c r="K1235" s="116"/>
    </row>
    <row r="1236" spans="1:11" x14ac:dyDescent="0.25">
      <c r="A1236" s="150"/>
      <c r="B1236" s="152"/>
      <c r="C1236" s="118" t="s">
        <v>151</v>
      </c>
      <c r="D1236" s="11">
        <v>8075.5383029281293</v>
      </c>
      <c r="E1236" s="12">
        <v>7588.0339711698716</v>
      </c>
      <c r="F1236" s="12">
        <v>5316.4324195036652</v>
      </c>
      <c r="G1236" s="18">
        <f t="shared" si="19"/>
        <v>0.65833783706727844</v>
      </c>
      <c r="H1236" s="12">
        <v>3769.9151053536457</v>
      </c>
      <c r="I1236" s="12">
        <v>43.171846950900232</v>
      </c>
      <c r="J1236" s="12">
        <v>24.816877846444754</v>
      </c>
      <c r="K1236" s="116"/>
    </row>
    <row r="1237" spans="1:11" ht="24" x14ac:dyDescent="0.25">
      <c r="A1237" s="150"/>
      <c r="B1237" s="152" t="s">
        <v>39</v>
      </c>
      <c r="C1237" s="118" t="s">
        <v>152</v>
      </c>
      <c r="D1237" s="11">
        <v>50.399280337308355</v>
      </c>
      <c r="E1237" s="12">
        <v>44.283241216470131</v>
      </c>
      <c r="F1237" s="12">
        <v>25.481433785282448</v>
      </c>
      <c r="G1237" s="18">
        <f t="shared" si="19"/>
        <v>0.50559122302426351</v>
      </c>
      <c r="H1237" s="12">
        <v>9.0387960828272149</v>
      </c>
      <c r="I1237" s="12"/>
      <c r="J1237" s="12"/>
      <c r="K1237" s="116"/>
    </row>
    <row r="1238" spans="1:11" x14ac:dyDescent="0.25">
      <c r="A1238" s="150"/>
      <c r="B1238" s="152"/>
      <c r="C1238" s="118" t="s">
        <v>57</v>
      </c>
      <c r="D1238" s="11">
        <v>59.111768254646321</v>
      </c>
      <c r="E1238" s="12">
        <v>55.826268671920751</v>
      </c>
      <c r="F1238" s="12">
        <v>35.09289848713081</v>
      </c>
      <c r="G1238" s="18">
        <f t="shared" si="19"/>
        <v>0.5936702542200204</v>
      </c>
      <c r="H1238" s="12">
        <v>9.1635187942016554</v>
      </c>
      <c r="I1238" s="12">
        <v>0.12149057432919402</v>
      </c>
      <c r="J1238" s="12"/>
      <c r="K1238" s="116"/>
    </row>
    <row r="1239" spans="1:11" x14ac:dyDescent="0.25">
      <c r="A1239" s="150"/>
      <c r="B1239" s="152"/>
      <c r="C1239" s="118" t="s">
        <v>58</v>
      </c>
      <c r="D1239" s="11">
        <v>49.377648705351916</v>
      </c>
      <c r="E1239" s="12">
        <v>49.377648705351916</v>
      </c>
      <c r="F1239" s="12">
        <v>48.526041594873725</v>
      </c>
      <c r="G1239" s="18">
        <f t="shared" si="19"/>
        <v>0.98275318625315811</v>
      </c>
      <c r="H1239" s="12">
        <v>35.089766822526713</v>
      </c>
      <c r="I1239" s="12"/>
      <c r="J1239" s="12">
        <v>0.54986775836302348</v>
      </c>
      <c r="K1239" s="116"/>
    </row>
    <row r="1240" spans="1:11" x14ac:dyDescent="0.25">
      <c r="A1240" s="150"/>
      <c r="B1240" s="152"/>
      <c r="C1240" s="118" t="s">
        <v>59</v>
      </c>
      <c r="D1240" s="11">
        <v>27.374736486566086</v>
      </c>
      <c r="E1240" s="12">
        <v>27.374736486566086</v>
      </c>
      <c r="F1240" s="12">
        <v>10.965152017851352</v>
      </c>
      <c r="G1240" s="18">
        <f t="shared" si="19"/>
        <v>0.40055735415872973</v>
      </c>
      <c r="H1240" s="12">
        <v>1.6288464859602623</v>
      </c>
      <c r="I1240" s="12">
        <v>0</v>
      </c>
      <c r="J1240" s="12">
        <v>0</v>
      </c>
      <c r="K1240" s="116"/>
    </row>
    <row r="1241" spans="1:11" x14ac:dyDescent="0.25">
      <c r="A1241" s="150"/>
      <c r="B1241" s="152"/>
      <c r="C1241" s="118" t="s">
        <v>60</v>
      </c>
      <c r="D1241" s="11">
        <v>153.49575947067228</v>
      </c>
      <c r="E1241" s="12">
        <v>150.79895451248026</v>
      </c>
      <c r="F1241" s="12">
        <v>72.770434632857132</v>
      </c>
      <c r="G1241" s="18">
        <f t="shared" si="19"/>
        <v>0.47408758967547271</v>
      </c>
      <c r="H1241" s="12">
        <v>11.691287545022247</v>
      </c>
      <c r="I1241" s="12">
        <v>0</v>
      </c>
      <c r="J1241" s="12">
        <v>0</v>
      </c>
      <c r="K1241" s="116"/>
    </row>
    <row r="1242" spans="1:11" x14ac:dyDescent="0.25">
      <c r="A1242" s="150"/>
      <c r="B1242" s="152"/>
      <c r="C1242" s="118" t="s">
        <v>61</v>
      </c>
      <c r="D1242" s="11">
        <v>440.79001193373784</v>
      </c>
      <c r="E1242" s="12">
        <v>440.79001193373784</v>
      </c>
      <c r="F1242" s="12">
        <v>406.67426328506571</v>
      </c>
      <c r="G1242" s="18">
        <f t="shared" si="19"/>
        <v>0.92260317220209465</v>
      </c>
      <c r="H1242" s="12">
        <v>105.26663610046842</v>
      </c>
      <c r="I1242" s="12">
        <v>1.765764946504043</v>
      </c>
      <c r="J1242" s="12"/>
      <c r="K1242" s="116"/>
    </row>
    <row r="1243" spans="1:11" x14ac:dyDescent="0.25">
      <c r="A1243" s="150"/>
      <c r="B1243" s="152"/>
      <c r="C1243" s="118" t="s">
        <v>62</v>
      </c>
      <c r="D1243" s="11">
        <v>266.54614085595995</v>
      </c>
      <c r="E1243" s="12">
        <v>266.54614085595995</v>
      </c>
      <c r="F1243" s="12">
        <v>127.28475414677551</v>
      </c>
      <c r="G1243" s="18">
        <f t="shared" si="19"/>
        <v>0.477533659793482</v>
      </c>
      <c r="H1243" s="12">
        <v>54.658179347705776</v>
      </c>
      <c r="I1243" s="12">
        <v>1.1191236019824111</v>
      </c>
      <c r="J1243" s="12">
        <v>0.1</v>
      </c>
      <c r="K1243" s="116"/>
    </row>
    <row r="1244" spans="1:11" x14ac:dyDescent="0.25">
      <c r="A1244" s="150"/>
      <c r="B1244" s="152"/>
      <c r="C1244" s="118" t="s">
        <v>63</v>
      </c>
      <c r="D1244" s="11">
        <v>590.54905220856824</v>
      </c>
      <c r="E1244" s="12">
        <v>589.54905220856824</v>
      </c>
      <c r="F1244" s="12">
        <v>334.76129656265232</v>
      </c>
      <c r="G1244" s="18">
        <f t="shared" si="19"/>
        <v>0.56686450568448699</v>
      </c>
      <c r="H1244" s="12">
        <v>186.0764851515294</v>
      </c>
      <c r="I1244" s="12">
        <v>0.4</v>
      </c>
      <c r="J1244" s="12">
        <v>0</v>
      </c>
      <c r="K1244" s="116"/>
    </row>
    <row r="1245" spans="1:11" x14ac:dyDescent="0.25">
      <c r="A1245" s="150"/>
      <c r="B1245" s="152"/>
      <c r="C1245" s="118" t="s">
        <v>64</v>
      </c>
      <c r="D1245" s="11">
        <v>69.215313702680291</v>
      </c>
      <c r="E1245" s="12">
        <v>67.029662520792243</v>
      </c>
      <c r="F1245" s="12">
        <v>43.47053947703877</v>
      </c>
      <c r="G1245" s="18">
        <f t="shared" si="19"/>
        <v>0.62804800197496491</v>
      </c>
      <c r="H1245" s="12">
        <v>11.257994423649064</v>
      </c>
      <c r="I1245" s="12"/>
      <c r="J1245" s="12"/>
      <c r="K1245" s="116"/>
    </row>
    <row r="1246" spans="1:11" x14ac:dyDescent="0.25">
      <c r="A1246" s="150"/>
      <c r="B1246" s="152"/>
      <c r="C1246" s="118" t="s">
        <v>65</v>
      </c>
      <c r="D1246" s="11">
        <v>220.0186440664225</v>
      </c>
      <c r="E1246" s="12">
        <v>208.50037504952596</v>
      </c>
      <c r="F1246" s="12">
        <v>108.85537498538298</v>
      </c>
      <c r="G1246" s="18">
        <f t="shared" si="19"/>
        <v>0.49475523061818388</v>
      </c>
      <c r="H1246" s="12">
        <v>33.85891818620545</v>
      </c>
      <c r="I1246" s="12">
        <v>0.2</v>
      </c>
      <c r="J1246" s="12">
        <v>0</v>
      </c>
      <c r="K1246" s="116"/>
    </row>
    <row r="1247" spans="1:11" x14ac:dyDescent="0.25">
      <c r="A1247" s="150"/>
      <c r="B1247" s="152"/>
      <c r="C1247" s="118" t="s">
        <v>151</v>
      </c>
      <c r="D1247" s="11">
        <v>1926.878356021914</v>
      </c>
      <c r="E1247" s="12">
        <v>1900.0760921613737</v>
      </c>
      <c r="F1247" s="12">
        <v>1213.8821889749108</v>
      </c>
      <c r="G1247" s="18">
        <f t="shared" si="19"/>
        <v>0.62997344133388855</v>
      </c>
      <c r="H1247" s="12">
        <v>457.73042894009615</v>
      </c>
      <c r="I1247" s="12">
        <v>3.6063791228156479</v>
      </c>
      <c r="J1247" s="12">
        <v>0.64986775836302346</v>
      </c>
      <c r="K1247" s="116"/>
    </row>
    <row r="1248" spans="1:11" x14ac:dyDescent="0.25">
      <c r="A1248" s="150"/>
      <c r="B1248" s="152" t="s">
        <v>40</v>
      </c>
      <c r="C1248" s="118" t="s">
        <v>66</v>
      </c>
      <c r="D1248" s="11">
        <v>224.20738590960593</v>
      </c>
      <c r="E1248" s="12">
        <v>224.20738590960593</v>
      </c>
      <c r="F1248" s="12">
        <v>79.94996974204021</v>
      </c>
      <c r="G1248" s="18">
        <f t="shared" si="19"/>
        <v>0.35658936666017671</v>
      </c>
      <c r="H1248" s="12">
        <v>47.138537618710707</v>
      </c>
      <c r="I1248" s="12"/>
      <c r="J1248" s="12"/>
      <c r="K1248" s="116"/>
    </row>
    <row r="1249" spans="1:11" x14ac:dyDescent="0.25">
      <c r="A1249" s="150"/>
      <c r="B1249" s="152"/>
      <c r="C1249" s="118" t="s">
        <v>67</v>
      </c>
      <c r="D1249" s="11">
        <v>1147.4539057585466</v>
      </c>
      <c r="E1249" s="12">
        <v>1038.7692948736192</v>
      </c>
      <c r="F1249" s="12">
        <v>657.98835194910669</v>
      </c>
      <c r="G1249" s="18">
        <f t="shared" si="19"/>
        <v>0.57343336289759783</v>
      </c>
      <c r="H1249" s="12">
        <v>306.58662740443827</v>
      </c>
      <c r="I1249" s="12">
        <v>3.3434196395666742</v>
      </c>
      <c r="J1249" s="12">
        <v>64.272665842323946</v>
      </c>
      <c r="K1249" s="116"/>
    </row>
    <row r="1250" spans="1:11" x14ac:dyDescent="0.25">
      <c r="A1250" s="150"/>
      <c r="B1250" s="152"/>
      <c r="C1250" s="118" t="s">
        <v>68</v>
      </c>
      <c r="D1250" s="11">
        <v>849.28864761386922</v>
      </c>
      <c r="E1250" s="12">
        <v>763.74387893204153</v>
      </c>
      <c r="F1250" s="12">
        <v>415.13781671232516</v>
      </c>
      <c r="G1250" s="18">
        <f t="shared" si="19"/>
        <v>0.48880650633760547</v>
      </c>
      <c r="H1250" s="12">
        <v>126.57645352596685</v>
      </c>
      <c r="I1250" s="12">
        <v>7.2088084661245375</v>
      </c>
      <c r="J1250" s="12">
        <v>6.7865351668536436</v>
      </c>
      <c r="K1250" s="116"/>
    </row>
    <row r="1251" spans="1:11" x14ac:dyDescent="0.25">
      <c r="A1251" s="150"/>
      <c r="B1251" s="152"/>
      <c r="C1251" s="118" t="s">
        <v>69</v>
      </c>
      <c r="D1251" s="11">
        <v>2801.7961086370133</v>
      </c>
      <c r="E1251" s="12">
        <v>2705.9389885158926</v>
      </c>
      <c r="F1251" s="12">
        <v>1290.5379028007985</v>
      </c>
      <c r="G1251" s="18">
        <f t="shared" si="19"/>
        <v>0.46061092697733996</v>
      </c>
      <c r="H1251" s="12">
        <v>663.40822075391111</v>
      </c>
      <c r="I1251" s="12">
        <v>0.16477396453153842</v>
      </c>
      <c r="J1251" s="12">
        <v>3.3351838603974047</v>
      </c>
      <c r="K1251" s="116"/>
    </row>
    <row r="1252" spans="1:11" x14ac:dyDescent="0.25">
      <c r="A1252" s="150"/>
      <c r="B1252" s="152"/>
      <c r="C1252" s="118" t="s">
        <v>153</v>
      </c>
      <c r="D1252" s="11">
        <v>48.505454399999998</v>
      </c>
      <c r="E1252" s="12">
        <v>48.505454399999998</v>
      </c>
      <c r="F1252" s="12">
        <v>45.275404699113118</v>
      </c>
      <c r="G1252" s="18">
        <f t="shared" si="19"/>
        <v>0.93340852609584291</v>
      </c>
      <c r="H1252" s="12">
        <v>8.9732912896650241</v>
      </c>
      <c r="I1252" s="12"/>
      <c r="J1252" s="12"/>
      <c r="K1252" s="116"/>
    </row>
    <row r="1253" spans="1:11" x14ac:dyDescent="0.25">
      <c r="A1253" s="150"/>
      <c r="B1253" s="152"/>
      <c r="C1253" s="118" t="s">
        <v>70</v>
      </c>
      <c r="D1253" s="11">
        <v>77.455351116231498</v>
      </c>
      <c r="E1253" s="12">
        <v>55.283017781432406</v>
      </c>
      <c r="F1253" s="12">
        <v>13.303400000879456</v>
      </c>
      <c r="G1253" s="18">
        <f t="shared" si="19"/>
        <v>0.1717557251908397</v>
      </c>
      <c r="H1253" s="12">
        <v>0</v>
      </c>
      <c r="I1253" s="12"/>
      <c r="J1253" s="12"/>
      <c r="K1253" s="116"/>
    </row>
    <row r="1254" spans="1:11" x14ac:dyDescent="0.25">
      <c r="A1254" s="150"/>
      <c r="B1254" s="152"/>
      <c r="C1254" s="118" t="s">
        <v>71</v>
      </c>
      <c r="D1254" s="11">
        <v>628.94412076378615</v>
      </c>
      <c r="E1254" s="12">
        <v>586.09846201319988</v>
      </c>
      <c r="F1254" s="12">
        <v>292.57608393959015</v>
      </c>
      <c r="G1254" s="18">
        <f t="shared" si="19"/>
        <v>0.46518613384013741</v>
      </c>
      <c r="H1254" s="12">
        <v>58.009861658821151</v>
      </c>
      <c r="I1254" s="12">
        <v>0</v>
      </c>
      <c r="J1254" s="12">
        <v>0</v>
      </c>
      <c r="K1254" s="116"/>
    </row>
    <row r="1255" spans="1:11" x14ac:dyDescent="0.25">
      <c r="A1255" s="150"/>
      <c r="B1255" s="152"/>
      <c r="C1255" s="118" t="s">
        <v>151</v>
      </c>
      <c r="D1255" s="11">
        <v>5777.650974199054</v>
      </c>
      <c r="E1255" s="12">
        <v>5422.5464824257924</v>
      </c>
      <c r="F1255" s="12">
        <v>2794.7689298438531</v>
      </c>
      <c r="G1255" s="18">
        <f t="shared" si="19"/>
        <v>0.48372062319518827</v>
      </c>
      <c r="H1255" s="12">
        <v>1210.692992251513</v>
      </c>
      <c r="I1255" s="12">
        <v>10.717002070222751</v>
      </c>
      <c r="J1255" s="12">
        <v>74.394384869574992</v>
      </c>
      <c r="K1255" s="116"/>
    </row>
    <row r="1256" spans="1:11" x14ac:dyDescent="0.25">
      <c r="A1256" s="150"/>
      <c r="B1256" s="152" t="s">
        <v>41</v>
      </c>
      <c r="C1256" s="118" t="s">
        <v>72</v>
      </c>
      <c r="D1256" s="11">
        <v>217.85380307755568</v>
      </c>
      <c r="E1256" s="12">
        <v>187.74394548878706</v>
      </c>
      <c r="F1256" s="12">
        <v>86.995738393103252</v>
      </c>
      <c r="G1256" s="18">
        <f t="shared" si="19"/>
        <v>0.39933082261654562</v>
      </c>
      <c r="H1256" s="12">
        <v>42.416399621026741</v>
      </c>
      <c r="I1256" s="12">
        <v>1.0910261571925557</v>
      </c>
      <c r="J1256" s="12">
        <v>1.0910261571925557</v>
      </c>
      <c r="K1256" s="116"/>
    </row>
    <row r="1257" spans="1:11" x14ac:dyDescent="0.25">
      <c r="A1257" s="150"/>
      <c r="B1257" s="152"/>
      <c r="C1257" s="118" t="s">
        <v>73</v>
      </c>
      <c r="D1257" s="11">
        <v>2694.6087410262221</v>
      </c>
      <c r="E1257" s="12">
        <v>2691.6442696418271</v>
      </c>
      <c r="F1257" s="12">
        <v>1660.4262286815997</v>
      </c>
      <c r="G1257" s="18">
        <f t="shared" si="19"/>
        <v>0.61620308856017381</v>
      </c>
      <c r="H1257" s="12">
        <v>1070.1678395940598</v>
      </c>
      <c r="I1257" s="12">
        <v>0.11666666666666668</v>
      </c>
      <c r="J1257" s="12">
        <v>0.11666666666666668</v>
      </c>
      <c r="K1257" s="116"/>
    </row>
    <row r="1258" spans="1:11" x14ac:dyDescent="0.25">
      <c r="A1258" s="150"/>
      <c r="B1258" s="152"/>
      <c r="C1258" s="118" t="s">
        <v>74</v>
      </c>
      <c r="D1258" s="11">
        <v>1337.7148151197875</v>
      </c>
      <c r="E1258" s="12">
        <v>1238.8036637772223</v>
      </c>
      <c r="F1258" s="12">
        <v>695.1348067326303</v>
      </c>
      <c r="G1258" s="18">
        <f t="shared" si="19"/>
        <v>0.51964349865586523</v>
      </c>
      <c r="H1258" s="12">
        <v>381.36500989914254</v>
      </c>
      <c r="I1258" s="12">
        <v>3.3669702607585776</v>
      </c>
      <c r="J1258" s="12">
        <v>3.2995789564107518</v>
      </c>
      <c r="K1258" s="116"/>
    </row>
    <row r="1259" spans="1:11" x14ac:dyDescent="0.25">
      <c r="A1259" s="150"/>
      <c r="B1259" s="152"/>
      <c r="C1259" s="118" t="s">
        <v>75</v>
      </c>
      <c r="D1259" s="11">
        <v>274.6644062484101</v>
      </c>
      <c r="E1259" s="12">
        <v>274.6644062484101</v>
      </c>
      <c r="F1259" s="12">
        <v>140.75389350717464</v>
      </c>
      <c r="G1259" s="18">
        <f t="shared" si="19"/>
        <v>0.51245771314057698</v>
      </c>
      <c r="H1259" s="12">
        <v>40.887786615637182</v>
      </c>
      <c r="I1259" s="12">
        <v>0</v>
      </c>
      <c r="J1259" s="12">
        <v>0</v>
      </c>
      <c r="K1259" s="116"/>
    </row>
    <row r="1260" spans="1:11" x14ac:dyDescent="0.25">
      <c r="A1260" s="150"/>
      <c r="B1260" s="152"/>
      <c r="C1260" s="118" t="s">
        <v>76</v>
      </c>
      <c r="D1260" s="11">
        <v>1151.5476999547914</v>
      </c>
      <c r="E1260" s="12">
        <v>1151.5476999547914</v>
      </c>
      <c r="F1260" s="12">
        <v>806.37784751216191</v>
      </c>
      <c r="G1260" s="18">
        <f t="shared" si="19"/>
        <v>0.7002557059024298</v>
      </c>
      <c r="H1260" s="12">
        <v>513.54627783416493</v>
      </c>
      <c r="I1260" s="12"/>
      <c r="J1260" s="12"/>
      <c r="K1260" s="116"/>
    </row>
    <row r="1261" spans="1:11" x14ac:dyDescent="0.25">
      <c r="A1261" s="150"/>
      <c r="B1261" s="152"/>
      <c r="C1261" s="118" t="s">
        <v>77</v>
      </c>
      <c r="D1261" s="11">
        <v>305.2617699673911</v>
      </c>
      <c r="E1261" s="12">
        <v>303.41119720991134</v>
      </c>
      <c r="F1261" s="12">
        <v>149.04337338392241</v>
      </c>
      <c r="G1261" s="18">
        <f t="shared" si="19"/>
        <v>0.48824775339487692</v>
      </c>
      <c r="H1261" s="12">
        <v>77.099212239620783</v>
      </c>
      <c r="I1261" s="12"/>
      <c r="J1261" s="12"/>
      <c r="K1261" s="116"/>
    </row>
    <row r="1262" spans="1:11" x14ac:dyDescent="0.25">
      <c r="A1262" s="150"/>
      <c r="B1262" s="152"/>
      <c r="C1262" s="118" t="s">
        <v>78</v>
      </c>
      <c r="D1262" s="11">
        <v>878.98245363598585</v>
      </c>
      <c r="E1262" s="12">
        <v>866.47352666666677</v>
      </c>
      <c r="F1262" s="12">
        <v>591.74910019999993</v>
      </c>
      <c r="G1262" s="18">
        <f t="shared" si="19"/>
        <v>0.67322060611355705</v>
      </c>
      <c r="H1262" s="12">
        <v>316.30483577480186</v>
      </c>
      <c r="I1262" s="12">
        <v>3.3667993636069045</v>
      </c>
      <c r="J1262" s="12">
        <v>3.3667993636069045</v>
      </c>
      <c r="K1262" s="116"/>
    </row>
    <row r="1263" spans="1:11" x14ac:dyDescent="0.25">
      <c r="A1263" s="150"/>
      <c r="B1263" s="152"/>
      <c r="C1263" s="118" t="s">
        <v>151</v>
      </c>
      <c r="D1263" s="11">
        <v>6860.6336890301427</v>
      </c>
      <c r="E1263" s="12">
        <v>6714.2887089876158</v>
      </c>
      <c r="F1263" s="12">
        <v>4130.4809884105916</v>
      </c>
      <c r="G1263" s="18">
        <f t="shared" si="19"/>
        <v>0.60205531669983381</v>
      </c>
      <c r="H1263" s="12">
        <v>2441.7873615784542</v>
      </c>
      <c r="I1263" s="12">
        <v>7.9414624482247049</v>
      </c>
      <c r="J1263" s="12">
        <v>7.8740711438768773</v>
      </c>
      <c r="K1263" s="116"/>
    </row>
    <row r="1264" spans="1:11" x14ac:dyDescent="0.25">
      <c r="A1264" s="150"/>
      <c r="B1264" s="152" t="s">
        <v>42</v>
      </c>
      <c r="C1264" s="118" t="s">
        <v>79</v>
      </c>
      <c r="D1264" s="11">
        <v>380.73000975054612</v>
      </c>
      <c r="E1264" s="12">
        <v>310.77504666539738</v>
      </c>
      <c r="F1264" s="12">
        <v>215.89194402874762</v>
      </c>
      <c r="G1264" s="18">
        <f t="shared" si="19"/>
        <v>0.56704735245377635</v>
      </c>
      <c r="H1264" s="12">
        <v>98.912635825341582</v>
      </c>
      <c r="I1264" s="12">
        <v>4.8991006994143085</v>
      </c>
      <c r="J1264" s="12">
        <v>6.0185185185185189E-2</v>
      </c>
      <c r="K1264" s="116"/>
    </row>
    <row r="1265" spans="1:11" x14ac:dyDescent="0.25">
      <c r="A1265" s="150"/>
      <c r="B1265" s="152"/>
      <c r="C1265" s="118" t="s">
        <v>80</v>
      </c>
      <c r="D1265" s="11">
        <v>707.86576332344418</v>
      </c>
      <c r="E1265" s="12">
        <v>680.436739971409</v>
      </c>
      <c r="F1265" s="12">
        <v>455.96199243132889</v>
      </c>
      <c r="G1265" s="18">
        <f t="shared" si="19"/>
        <v>0.64413624172269335</v>
      </c>
      <c r="H1265" s="12">
        <v>184.90244708214897</v>
      </c>
      <c r="I1265" s="12">
        <v>7.7597923745679163</v>
      </c>
      <c r="J1265" s="12">
        <v>0</v>
      </c>
      <c r="K1265" s="116"/>
    </row>
    <row r="1266" spans="1:11" x14ac:dyDescent="0.25">
      <c r="A1266" s="150"/>
      <c r="B1266" s="152"/>
      <c r="C1266" s="118" t="s">
        <v>42</v>
      </c>
      <c r="D1266" s="11">
        <v>8.3389070891509682</v>
      </c>
      <c r="E1266" s="12">
        <v>7.3345861623554143</v>
      </c>
      <c r="F1266" s="12">
        <v>1.949721692552437</v>
      </c>
      <c r="G1266" s="18">
        <f t="shared" si="19"/>
        <v>0.23381021897810222</v>
      </c>
      <c r="H1266" s="12">
        <v>0.24931506158512673</v>
      </c>
      <c r="I1266" s="12"/>
      <c r="J1266" s="12"/>
      <c r="K1266" s="116"/>
    </row>
    <row r="1267" spans="1:11" x14ac:dyDescent="0.25">
      <c r="A1267" s="150"/>
      <c r="B1267" s="152"/>
      <c r="C1267" s="118" t="s">
        <v>151</v>
      </c>
      <c r="D1267" s="11">
        <v>1096.9346801631414</v>
      </c>
      <c r="E1267" s="12">
        <v>998.54637279916165</v>
      </c>
      <c r="F1267" s="12">
        <v>673.80365815262894</v>
      </c>
      <c r="G1267" s="18">
        <f t="shared" si="19"/>
        <v>0.61426051189521846</v>
      </c>
      <c r="H1267" s="12">
        <v>284.06439796907569</v>
      </c>
      <c r="I1267" s="12">
        <v>12.658893073982226</v>
      </c>
      <c r="J1267" s="12">
        <v>6.0185185185185189E-2</v>
      </c>
      <c r="K1267" s="116"/>
    </row>
    <row r="1268" spans="1:11" x14ac:dyDescent="0.25">
      <c r="A1268" s="150"/>
      <c r="B1268" s="152" t="s">
        <v>43</v>
      </c>
      <c r="C1268" s="118" t="s">
        <v>155</v>
      </c>
      <c r="D1268" s="11">
        <v>2.2655356149678569</v>
      </c>
      <c r="E1268" s="12">
        <v>0</v>
      </c>
      <c r="F1268" s="12">
        <v>0</v>
      </c>
      <c r="G1268" s="18">
        <f t="shared" si="19"/>
        <v>0</v>
      </c>
      <c r="H1268" s="12"/>
      <c r="I1268" s="12"/>
      <c r="J1268" s="12"/>
      <c r="K1268" s="116"/>
    </row>
    <row r="1269" spans="1:11" x14ac:dyDescent="0.25">
      <c r="A1269" s="150"/>
      <c r="B1269" s="152"/>
      <c r="C1269" s="118" t="s">
        <v>156</v>
      </c>
      <c r="D1269" s="11">
        <v>3456.2558138441018</v>
      </c>
      <c r="E1269" s="12">
        <v>3384.9957356400319</v>
      </c>
      <c r="F1269" s="12">
        <v>1572.9438329661475</v>
      </c>
      <c r="G1269" s="18">
        <f t="shared" si="19"/>
        <v>0.45510052429154391</v>
      </c>
      <c r="H1269" s="12">
        <v>626.85652785303307</v>
      </c>
      <c r="I1269" s="12"/>
      <c r="J1269" s="12"/>
      <c r="K1269" s="116"/>
    </row>
    <row r="1270" spans="1:11" x14ac:dyDescent="0.25">
      <c r="A1270" s="150"/>
      <c r="B1270" s="152"/>
      <c r="C1270" s="118" t="s">
        <v>81</v>
      </c>
      <c r="D1270" s="11">
        <v>1090.3389095240736</v>
      </c>
      <c r="E1270" s="12">
        <v>1080.199555403801</v>
      </c>
      <c r="F1270" s="12">
        <v>366.69621200460699</v>
      </c>
      <c r="G1270" s="18">
        <f t="shared" si="19"/>
        <v>0.33631397430792198</v>
      </c>
      <c r="H1270" s="12">
        <v>147.97986129318875</v>
      </c>
      <c r="I1270" s="12">
        <v>0.16000000000000003</v>
      </c>
      <c r="J1270" s="12">
        <v>0</v>
      </c>
      <c r="K1270" s="116"/>
    </row>
    <row r="1271" spans="1:11" x14ac:dyDescent="0.25">
      <c r="A1271" s="150"/>
      <c r="B1271" s="152"/>
      <c r="C1271" s="118" t="s">
        <v>157</v>
      </c>
      <c r="D1271" s="11">
        <v>2258.9395207546886</v>
      </c>
      <c r="E1271" s="12">
        <v>2214.5947964287716</v>
      </c>
      <c r="F1271" s="12">
        <v>1572.0374838074019</v>
      </c>
      <c r="G1271" s="18">
        <f t="shared" si="19"/>
        <v>0.6959183587536687</v>
      </c>
      <c r="H1271" s="12">
        <v>630.0848967715458</v>
      </c>
      <c r="I1271" s="12"/>
      <c r="J1271" s="12"/>
      <c r="K1271" s="116"/>
    </row>
    <row r="1272" spans="1:11" x14ac:dyDescent="0.25">
      <c r="A1272" s="150"/>
      <c r="B1272" s="152"/>
      <c r="C1272" s="118" t="s">
        <v>82</v>
      </c>
      <c r="D1272" s="11">
        <v>6312.1122521070783</v>
      </c>
      <c r="E1272" s="12">
        <v>5794.6610383156449</v>
      </c>
      <c r="F1272" s="12">
        <v>4377.4524694268057</v>
      </c>
      <c r="G1272" s="18">
        <f t="shared" si="19"/>
        <v>0.69350041548540997</v>
      </c>
      <c r="H1272" s="12">
        <v>2099.2549765559825</v>
      </c>
      <c r="I1272" s="12">
        <v>13.668745756173681</v>
      </c>
      <c r="J1272" s="12">
        <v>13.002299271942803</v>
      </c>
      <c r="K1272" s="116"/>
    </row>
    <row r="1273" spans="1:11" x14ac:dyDescent="0.25">
      <c r="A1273" s="150"/>
      <c r="B1273" s="152"/>
      <c r="C1273" s="118" t="s">
        <v>83</v>
      </c>
      <c r="D1273" s="11">
        <v>2395.1488077520726</v>
      </c>
      <c r="E1273" s="12">
        <v>2163.71941137563</v>
      </c>
      <c r="F1273" s="12">
        <v>1388.2023103430952</v>
      </c>
      <c r="G1273" s="18">
        <f t="shared" si="19"/>
        <v>0.57958917034719426</v>
      </c>
      <c r="H1273" s="12">
        <v>684.14303475007614</v>
      </c>
      <c r="I1273" s="12">
        <v>22.249619022304348</v>
      </c>
      <c r="J1273" s="12">
        <v>19.409242125839963</v>
      </c>
      <c r="K1273" s="116"/>
    </row>
    <row r="1274" spans="1:11" x14ac:dyDescent="0.25">
      <c r="A1274" s="150"/>
      <c r="B1274" s="152"/>
      <c r="C1274" s="118" t="s">
        <v>151</v>
      </c>
      <c r="D1274" s="11">
        <v>15515.060839596981</v>
      </c>
      <c r="E1274" s="12">
        <v>14638.170537163878</v>
      </c>
      <c r="F1274" s="12">
        <v>9277.332308548057</v>
      </c>
      <c r="G1274" s="18">
        <f t="shared" si="19"/>
        <v>0.59795655360053646</v>
      </c>
      <c r="H1274" s="12">
        <v>4188.3192972238267</v>
      </c>
      <c r="I1274" s="12">
        <v>36.078364778478033</v>
      </c>
      <c r="J1274" s="12">
        <v>32.41154139778277</v>
      </c>
      <c r="K1274" s="116"/>
    </row>
    <row r="1275" spans="1:11" x14ac:dyDescent="0.25">
      <c r="A1275" s="150"/>
      <c r="B1275" s="152" t="s">
        <v>44</v>
      </c>
      <c r="C1275" s="118" t="s">
        <v>158</v>
      </c>
      <c r="D1275" s="11">
        <v>115.29414522631566</v>
      </c>
      <c r="E1275" s="12">
        <v>115.29414522631566</v>
      </c>
      <c r="F1275" s="12">
        <v>42.247142385724281</v>
      </c>
      <c r="G1275" s="18">
        <f t="shared" si="19"/>
        <v>0.36642920854997113</v>
      </c>
      <c r="H1275" s="12">
        <v>15.579541321473471</v>
      </c>
      <c r="I1275" s="12"/>
      <c r="J1275" s="12"/>
      <c r="K1275" s="116"/>
    </row>
    <row r="1276" spans="1:11" x14ac:dyDescent="0.25">
      <c r="A1276" s="150"/>
      <c r="B1276" s="152"/>
      <c r="C1276" s="118" t="s">
        <v>159</v>
      </c>
      <c r="D1276" s="11">
        <v>251.07233288021951</v>
      </c>
      <c r="E1276" s="12">
        <v>234.72812277977576</v>
      </c>
      <c r="F1276" s="12">
        <v>86.189370144495371</v>
      </c>
      <c r="G1276" s="18">
        <f t="shared" si="19"/>
        <v>0.34328501733249206</v>
      </c>
      <c r="H1276" s="12">
        <v>47.461282901483507</v>
      </c>
      <c r="I1276" s="12"/>
      <c r="J1276" s="12"/>
      <c r="K1276" s="116"/>
    </row>
    <row r="1277" spans="1:11" x14ac:dyDescent="0.25">
      <c r="A1277" s="150"/>
      <c r="B1277" s="152"/>
      <c r="C1277" s="118" t="s">
        <v>84</v>
      </c>
      <c r="D1277" s="11">
        <v>4999.6465097987648</v>
      </c>
      <c r="E1277" s="12">
        <v>4794.5095542349181</v>
      </c>
      <c r="F1277" s="12">
        <v>2940.1563301228502</v>
      </c>
      <c r="G1277" s="18">
        <f t="shared" si="19"/>
        <v>0.58807284162199525</v>
      </c>
      <c r="H1277" s="12">
        <v>1434.6833777059471</v>
      </c>
      <c r="I1277" s="12">
        <v>17.416837386610254</v>
      </c>
      <c r="J1277" s="12">
        <v>7.5636529614952837</v>
      </c>
      <c r="K1277" s="116"/>
    </row>
    <row r="1278" spans="1:11" x14ac:dyDescent="0.25">
      <c r="A1278" s="150"/>
      <c r="B1278" s="152"/>
      <c r="C1278" s="118" t="s">
        <v>85</v>
      </c>
      <c r="D1278" s="11">
        <v>3504.1544102272601</v>
      </c>
      <c r="E1278" s="12">
        <v>3297.5476099118296</v>
      </c>
      <c r="F1278" s="12">
        <v>2057.5752643860646</v>
      </c>
      <c r="G1278" s="18">
        <f t="shared" si="19"/>
        <v>0.58718167737723115</v>
      </c>
      <c r="H1278" s="12">
        <v>1203.5719235755496</v>
      </c>
      <c r="I1278" s="12">
        <v>1.4553332199795241</v>
      </c>
      <c r="J1278" s="12">
        <v>1.2194916010397119</v>
      </c>
      <c r="K1278" s="116"/>
    </row>
    <row r="1279" spans="1:11" x14ac:dyDescent="0.25">
      <c r="A1279" s="150"/>
      <c r="B1279" s="152"/>
      <c r="C1279" s="118" t="s">
        <v>86</v>
      </c>
      <c r="D1279" s="11">
        <v>32652.790840686495</v>
      </c>
      <c r="E1279" s="12">
        <v>30396.873499404137</v>
      </c>
      <c r="F1279" s="12">
        <v>16519.795768996162</v>
      </c>
      <c r="G1279" s="18">
        <f t="shared" si="19"/>
        <v>0.50592293472238004</v>
      </c>
      <c r="H1279" s="12">
        <v>10333.6303170835</v>
      </c>
      <c r="I1279" s="12">
        <v>3.1013316263911865</v>
      </c>
      <c r="J1279" s="12">
        <v>5.5915521416712615</v>
      </c>
      <c r="K1279" s="116"/>
    </row>
    <row r="1280" spans="1:11" x14ac:dyDescent="0.25">
      <c r="A1280" s="150"/>
      <c r="B1280" s="152"/>
      <c r="C1280" s="118" t="s">
        <v>87</v>
      </c>
      <c r="D1280" s="11">
        <v>7648.655264130366</v>
      </c>
      <c r="E1280" s="12">
        <v>7453.1599856908324</v>
      </c>
      <c r="F1280" s="12">
        <v>4089.9711970579633</v>
      </c>
      <c r="G1280" s="18">
        <f t="shared" si="19"/>
        <v>0.53473075407628312</v>
      </c>
      <c r="H1280" s="12">
        <v>2526.6802089635521</v>
      </c>
      <c r="I1280" s="12">
        <v>26.429512229438629</v>
      </c>
      <c r="J1280" s="12">
        <v>26.429512229438629</v>
      </c>
      <c r="K1280" s="116"/>
    </row>
    <row r="1281" spans="1:11" x14ac:dyDescent="0.25">
      <c r="A1281" s="150"/>
      <c r="B1281" s="152"/>
      <c r="C1281" s="118" t="s">
        <v>160</v>
      </c>
      <c r="D1281" s="11">
        <v>5808.7378456754777</v>
      </c>
      <c r="E1281" s="12">
        <v>5765.3779931241133</v>
      </c>
      <c r="F1281" s="12">
        <v>3623.5867702990918</v>
      </c>
      <c r="G1281" s="18">
        <f t="shared" si="19"/>
        <v>0.62381654441451517</v>
      </c>
      <c r="H1281" s="12">
        <v>2679.5351806306967</v>
      </c>
      <c r="I1281" s="12">
        <v>5.7695906324555581</v>
      </c>
      <c r="J1281" s="12">
        <v>2.3148180234116498</v>
      </c>
      <c r="K1281" s="116"/>
    </row>
    <row r="1282" spans="1:11" x14ac:dyDescent="0.25">
      <c r="A1282" s="150"/>
      <c r="B1282" s="152"/>
      <c r="C1282" s="118" t="s">
        <v>88</v>
      </c>
      <c r="D1282" s="11">
        <v>5833.5631515931664</v>
      </c>
      <c r="E1282" s="12">
        <v>5682.8258310000001</v>
      </c>
      <c r="F1282" s="12">
        <v>2538.5601719928659</v>
      </c>
      <c r="G1282" s="18">
        <f t="shared" si="19"/>
        <v>0.43516459940946661</v>
      </c>
      <c r="H1282" s="12">
        <v>1359.4980611731455</v>
      </c>
      <c r="I1282" s="12">
        <v>0.1</v>
      </c>
      <c r="J1282" s="12">
        <v>0.74564971527148405</v>
      </c>
      <c r="K1282" s="116"/>
    </row>
    <row r="1283" spans="1:11" x14ac:dyDescent="0.25">
      <c r="A1283" s="150"/>
      <c r="B1283" s="152"/>
      <c r="C1283" s="118" t="s">
        <v>151</v>
      </c>
      <c r="D1283" s="11">
        <v>60813.914500218067</v>
      </c>
      <c r="E1283" s="12">
        <v>57740.316741371927</v>
      </c>
      <c r="F1283" s="12">
        <v>31898.082015385218</v>
      </c>
      <c r="G1283" s="18">
        <f t="shared" ref="G1283:G1346" si="20">F1283/D1283</f>
        <v>0.52451946692678098</v>
      </c>
      <c r="H1283" s="12">
        <v>19600.63989335535</v>
      </c>
      <c r="I1283" s="12">
        <v>54.272605094875146</v>
      </c>
      <c r="J1283" s="12">
        <v>43.864676672328017</v>
      </c>
      <c r="K1283" s="116"/>
    </row>
    <row r="1284" spans="1:11" x14ac:dyDescent="0.25">
      <c r="A1284" s="150"/>
      <c r="B1284" s="152" t="s">
        <v>45</v>
      </c>
      <c r="C1284" s="118" t="s">
        <v>161</v>
      </c>
      <c r="D1284" s="11">
        <v>19.930839644613144</v>
      </c>
      <c r="E1284" s="12">
        <v>18.491383901067579</v>
      </c>
      <c r="F1284" s="12">
        <v>6.32503822569055</v>
      </c>
      <c r="G1284" s="18">
        <f t="shared" si="20"/>
        <v>0.31734931084050266</v>
      </c>
      <c r="H1284" s="12">
        <v>2.6664512263396514</v>
      </c>
      <c r="I1284" s="12"/>
      <c r="J1284" s="12"/>
      <c r="K1284" s="116"/>
    </row>
    <row r="1285" spans="1:11" x14ac:dyDescent="0.25">
      <c r="A1285" s="150"/>
      <c r="B1285" s="152"/>
      <c r="C1285" s="118" t="s">
        <v>162</v>
      </c>
      <c r="D1285" s="11">
        <v>28.04996093419312</v>
      </c>
      <c r="E1285" s="12">
        <v>28.04996093419312</v>
      </c>
      <c r="F1285" s="12">
        <v>17.812995509680889</v>
      </c>
      <c r="G1285" s="18">
        <f t="shared" si="20"/>
        <v>0.63504528763769896</v>
      </c>
      <c r="H1285" s="12">
        <v>14.308982029945579</v>
      </c>
      <c r="I1285" s="12"/>
      <c r="J1285" s="12"/>
      <c r="K1285" s="116"/>
    </row>
    <row r="1286" spans="1:11" x14ac:dyDescent="0.25">
      <c r="A1286" s="150"/>
      <c r="B1286" s="152"/>
      <c r="C1286" s="118" t="s">
        <v>89</v>
      </c>
      <c r="D1286" s="11">
        <v>31.603495834684246</v>
      </c>
      <c r="E1286" s="12">
        <v>31.603495834684246</v>
      </c>
      <c r="F1286" s="12">
        <v>12.791058669351303</v>
      </c>
      <c r="G1286" s="18">
        <f t="shared" si="20"/>
        <v>0.40473556268143462</v>
      </c>
      <c r="H1286" s="12">
        <v>6.2830257166124683</v>
      </c>
      <c r="I1286" s="12">
        <v>0</v>
      </c>
      <c r="J1286" s="12">
        <v>0</v>
      </c>
      <c r="K1286" s="116"/>
    </row>
    <row r="1287" spans="1:11" x14ac:dyDescent="0.25">
      <c r="A1287" s="150"/>
      <c r="B1287" s="152"/>
      <c r="C1287" s="118" t="s">
        <v>163</v>
      </c>
      <c r="D1287" s="11">
        <v>812.46000888285801</v>
      </c>
      <c r="E1287" s="12">
        <v>771.82324129999995</v>
      </c>
      <c r="F1287" s="12">
        <v>504.56105679423081</v>
      </c>
      <c r="G1287" s="18">
        <f t="shared" si="20"/>
        <v>0.6210287906822739</v>
      </c>
      <c r="H1287" s="12">
        <v>204.10913179365971</v>
      </c>
      <c r="I1287" s="12">
        <v>7.5913185362388385</v>
      </c>
      <c r="J1287" s="12">
        <v>7.5913185362388385</v>
      </c>
      <c r="K1287" s="116"/>
    </row>
    <row r="1288" spans="1:11" x14ac:dyDescent="0.25">
      <c r="A1288" s="150"/>
      <c r="B1288" s="152"/>
      <c r="C1288" s="118" t="s">
        <v>164</v>
      </c>
      <c r="D1288" s="11">
        <v>211.60600274684992</v>
      </c>
      <c r="E1288" s="12">
        <v>209.7600008323798</v>
      </c>
      <c r="F1288" s="12">
        <v>171.60130728128004</v>
      </c>
      <c r="G1288" s="18">
        <f t="shared" si="20"/>
        <v>0.81094725600280537</v>
      </c>
      <c r="H1288" s="12">
        <v>69.459778916630896</v>
      </c>
      <c r="I1288" s="12"/>
      <c r="J1288" s="12"/>
      <c r="K1288" s="116"/>
    </row>
    <row r="1289" spans="1:11" x14ac:dyDescent="0.25">
      <c r="A1289" s="150"/>
      <c r="B1289" s="152"/>
      <c r="C1289" s="118" t="s">
        <v>90</v>
      </c>
      <c r="D1289" s="11">
        <v>1441.7412901926298</v>
      </c>
      <c r="E1289" s="12">
        <v>1429.2601433773473</v>
      </c>
      <c r="F1289" s="12">
        <v>1178.1505905746303</v>
      </c>
      <c r="G1289" s="18">
        <f t="shared" si="20"/>
        <v>0.81717198403689939</v>
      </c>
      <c r="H1289" s="12">
        <v>702.21086188491699</v>
      </c>
      <c r="I1289" s="12">
        <v>0</v>
      </c>
      <c r="J1289" s="12">
        <v>0</v>
      </c>
      <c r="K1289" s="116"/>
    </row>
    <row r="1290" spans="1:11" x14ac:dyDescent="0.25">
      <c r="A1290" s="150"/>
      <c r="B1290" s="152"/>
      <c r="C1290" s="118" t="s">
        <v>165</v>
      </c>
      <c r="D1290" s="11">
        <v>3897.9600102682771</v>
      </c>
      <c r="E1290" s="12">
        <v>3563.5747145960822</v>
      </c>
      <c r="F1290" s="12">
        <v>2525.8901389287976</v>
      </c>
      <c r="G1290" s="18">
        <f t="shared" si="20"/>
        <v>0.64800309194422778</v>
      </c>
      <c r="H1290" s="12">
        <v>1447.0656102341452</v>
      </c>
      <c r="I1290" s="12">
        <v>2.1183576277037033</v>
      </c>
      <c r="J1290" s="12"/>
      <c r="K1290" s="116"/>
    </row>
    <row r="1291" spans="1:11" x14ac:dyDescent="0.25">
      <c r="A1291" s="150"/>
      <c r="B1291" s="152"/>
      <c r="C1291" s="118" t="s">
        <v>166</v>
      </c>
      <c r="D1291" s="11">
        <v>101.91894058664894</v>
      </c>
      <c r="E1291" s="12">
        <v>101.91894058664894</v>
      </c>
      <c r="F1291" s="12">
        <v>29.582729808529518</v>
      </c>
      <c r="G1291" s="18">
        <f t="shared" si="20"/>
        <v>0.29025743044668934</v>
      </c>
      <c r="H1291" s="12">
        <v>1.7250822996434994</v>
      </c>
      <c r="I1291" s="12"/>
      <c r="J1291" s="12"/>
      <c r="K1291" s="116"/>
    </row>
    <row r="1292" spans="1:11" x14ac:dyDescent="0.25">
      <c r="A1292" s="150"/>
      <c r="B1292" s="152"/>
      <c r="C1292" s="118" t="s">
        <v>151</v>
      </c>
      <c r="D1292" s="11">
        <v>6545.2705490907547</v>
      </c>
      <c r="E1292" s="12">
        <v>6154.4818813624033</v>
      </c>
      <c r="F1292" s="12">
        <v>4446.7149157921904</v>
      </c>
      <c r="G1292" s="18">
        <f t="shared" si="20"/>
        <v>0.67937832094807937</v>
      </c>
      <c r="H1292" s="12">
        <v>2447.8289241018938</v>
      </c>
      <c r="I1292" s="12">
        <v>9.7096761639425413</v>
      </c>
      <c r="J1292" s="12">
        <v>7.5913185362388385</v>
      </c>
      <c r="K1292" s="116"/>
    </row>
    <row r="1293" spans="1:11" x14ac:dyDescent="0.25">
      <c r="A1293" s="150"/>
      <c r="B1293" s="152" t="s">
        <v>46</v>
      </c>
      <c r="C1293" s="118" t="s">
        <v>91</v>
      </c>
      <c r="D1293" s="11">
        <v>997.80942989194034</v>
      </c>
      <c r="E1293" s="12">
        <v>947.21823349509111</v>
      </c>
      <c r="F1293" s="12">
        <v>648.28198389728709</v>
      </c>
      <c r="G1293" s="18">
        <f t="shared" si="20"/>
        <v>0.64970520870653026</v>
      </c>
      <c r="H1293" s="12">
        <v>271.81432389891552</v>
      </c>
      <c r="I1293" s="12">
        <v>10.2274256581529</v>
      </c>
      <c r="J1293" s="12"/>
      <c r="K1293" s="116"/>
    </row>
    <row r="1294" spans="1:11" x14ac:dyDescent="0.25">
      <c r="A1294" s="150"/>
      <c r="B1294" s="152"/>
      <c r="C1294" s="118" t="s">
        <v>167</v>
      </c>
      <c r="D1294" s="11">
        <v>10.013200043952263</v>
      </c>
      <c r="E1294" s="12">
        <v>10.013200043952263</v>
      </c>
      <c r="F1294" s="12">
        <v>0.7229530431733534</v>
      </c>
      <c r="G1294" s="18">
        <f t="shared" si="20"/>
        <v>7.22E-2</v>
      </c>
      <c r="H1294" s="12">
        <v>0</v>
      </c>
      <c r="I1294" s="12"/>
      <c r="J1294" s="12"/>
      <c r="K1294" s="116"/>
    </row>
    <row r="1295" spans="1:11" x14ac:dyDescent="0.25">
      <c r="A1295" s="150"/>
      <c r="B1295" s="152"/>
      <c r="C1295" s="118" t="s">
        <v>92</v>
      </c>
      <c r="D1295" s="11">
        <v>10.409509139040587</v>
      </c>
      <c r="E1295" s="12">
        <v>10.409509139040587</v>
      </c>
      <c r="F1295" s="12">
        <v>14.052837337704794</v>
      </c>
      <c r="G1295" s="18">
        <f t="shared" si="20"/>
        <v>1.35</v>
      </c>
      <c r="H1295" s="12">
        <v>0</v>
      </c>
      <c r="I1295" s="12"/>
      <c r="J1295" s="12"/>
      <c r="K1295" s="116"/>
    </row>
    <row r="1296" spans="1:11" x14ac:dyDescent="0.25">
      <c r="A1296" s="150"/>
      <c r="B1296" s="152"/>
      <c r="C1296" s="118" t="s">
        <v>93</v>
      </c>
      <c r="D1296" s="11">
        <v>1132.5723513290241</v>
      </c>
      <c r="E1296" s="12">
        <v>1029.3058585562478</v>
      </c>
      <c r="F1296" s="12">
        <v>637.07031348810085</v>
      </c>
      <c r="G1296" s="18">
        <f t="shared" si="20"/>
        <v>0.5624985571478297</v>
      </c>
      <c r="H1296" s="12">
        <v>81.862502241438165</v>
      </c>
      <c r="I1296" s="12">
        <v>5.9259259259259262E-2</v>
      </c>
      <c r="J1296" s="12">
        <v>5.9259259259259262E-2</v>
      </c>
      <c r="K1296" s="116"/>
    </row>
    <row r="1297" spans="1:11" x14ac:dyDescent="0.25">
      <c r="A1297" s="150"/>
      <c r="B1297" s="152"/>
      <c r="C1297" s="118" t="s">
        <v>94</v>
      </c>
      <c r="D1297" s="11">
        <v>498.55225266304484</v>
      </c>
      <c r="E1297" s="12">
        <v>343.91440108906215</v>
      </c>
      <c r="F1297" s="12">
        <v>158.61573362070186</v>
      </c>
      <c r="G1297" s="18">
        <f t="shared" si="20"/>
        <v>0.31815267662205321</v>
      </c>
      <c r="H1297" s="12">
        <v>24.825274429236295</v>
      </c>
      <c r="I1297" s="12">
        <v>0</v>
      </c>
      <c r="J1297" s="12">
        <v>0</v>
      </c>
      <c r="K1297" s="116"/>
    </row>
    <row r="1298" spans="1:11" x14ac:dyDescent="0.25">
      <c r="A1298" s="150"/>
      <c r="B1298" s="152"/>
      <c r="C1298" s="118" t="s">
        <v>96</v>
      </c>
      <c r="D1298" s="11">
        <v>227.71675861129961</v>
      </c>
      <c r="E1298" s="12">
        <v>227.71675861129961</v>
      </c>
      <c r="F1298" s="12">
        <v>135.02238865419719</v>
      </c>
      <c r="G1298" s="18">
        <f t="shared" si="20"/>
        <v>0.59294006061571081</v>
      </c>
      <c r="H1298" s="12">
        <v>35.366735991371371</v>
      </c>
      <c r="I1298" s="12">
        <v>2.1162916543734447</v>
      </c>
      <c r="J1298" s="12">
        <v>3.9444064289609519</v>
      </c>
      <c r="K1298" s="116"/>
    </row>
    <row r="1299" spans="1:11" x14ac:dyDescent="0.25">
      <c r="A1299" s="150"/>
      <c r="B1299" s="152"/>
      <c r="C1299" s="118" t="s">
        <v>97</v>
      </c>
      <c r="D1299" s="11">
        <v>80.450159424288714</v>
      </c>
      <c r="E1299" s="12">
        <v>70.944060531225162</v>
      </c>
      <c r="F1299" s="12">
        <v>19.929950943610066</v>
      </c>
      <c r="G1299" s="18">
        <f t="shared" si="20"/>
        <v>0.24773040956327816</v>
      </c>
      <c r="H1299" s="12">
        <v>3.2352941176470589</v>
      </c>
      <c r="I1299" s="12"/>
      <c r="J1299" s="12"/>
      <c r="K1299" s="116"/>
    </row>
    <row r="1300" spans="1:11" x14ac:dyDescent="0.25">
      <c r="A1300" s="150"/>
      <c r="B1300" s="152"/>
      <c r="C1300" s="118" t="s">
        <v>168</v>
      </c>
      <c r="D1300" s="11">
        <v>30.931153593906519</v>
      </c>
      <c r="E1300" s="12">
        <v>30.931153593906519</v>
      </c>
      <c r="F1300" s="12">
        <v>13.399375736880307</v>
      </c>
      <c r="G1300" s="18">
        <f t="shared" si="20"/>
        <v>0.43320000000000008</v>
      </c>
      <c r="H1300" s="12">
        <v>0.24744922875125216</v>
      </c>
      <c r="I1300" s="12"/>
      <c r="J1300" s="12"/>
      <c r="K1300" s="116"/>
    </row>
    <row r="1301" spans="1:11" x14ac:dyDescent="0.25">
      <c r="A1301" s="150"/>
      <c r="B1301" s="152"/>
      <c r="C1301" s="118" t="s">
        <v>169</v>
      </c>
      <c r="D1301" s="11">
        <v>91.674481827182447</v>
      </c>
      <c r="E1301" s="12">
        <v>74.169058232631656</v>
      </c>
      <c r="F1301" s="12">
        <v>44.708221397985675</v>
      </c>
      <c r="G1301" s="18">
        <f t="shared" si="20"/>
        <v>0.48768447344230548</v>
      </c>
      <c r="H1301" s="12">
        <v>0</v>
      </c>
      <c r="I1301" s="12"/>
      <c r="J1301" s="12"/>
      <c r="K1301" s="116"/>
    </row>
    <row r="1302" spans="1:11" x14ac:dyDescent="0.25">
      <c r="A1302" s="150"/>
      <c r="B1302" s="152"/>
      <c r="C1302" s="118" t="s">
        <v>98</v>
      </c>
      <c r="D1302" s="11">
        <v>31.232476524738569</v>
      </c>
      <c r="E1302" s="12">
        <v>26.965730126745576</v>
      </c>
      <c r="F1302" s="12">
        <v>13.492429858687062</v>
      </c>
      <c r="G1302" s="18">
        <f t="shared" si="20"/>
        <v>0.432</v>
      </c>
      <c r="H1302" s="12">
        <v>2.2475855155418913</v>
      </c>
      <c r="I1302" s="12"/>
      <c r="J1302" s="12"/>
      <c r="K1302" s="116"/>
    </row>
    <row r="1303" spans="1:11" x14ac:dyDescent="0.25">
      <c r="A1303" s="150"/>
      <c r="B1303" s="152"/>
      <c r="C1303" s="118" t="s">
        <v>151</v>
      </c>
      <c r="D1303" s="11">
        <v>3111.3617730484175</v>
      </c>
      <c r="E1303" s="12">
        <v>2771.587963419202</v>
      </c>
      <c r="F1303" s="12">
        <v>1685.2961879783281</v>
      </c>
      <c r="G1303" s="18">
        <f t="shared" si="20"/>
        <v>0.54165870474365518</v>
      </c>
      <c r="H1303" s="12">
        <v>419.59916542290154</v>
      </c>
      <c r="I1303" s="12">
        <v>12.402976571785604</v>
      </c>
      <c r="J1303" s="12">
        <v>4.0036656882202113</v>
      </c>
      <c r="K1303" s="116"/>
    </row>
    <row r="1304" spans="1:11" x14ac:dyDescent="0.25">
      <c r="A1304" s="150"/>
      <c r="B1304" s="152" t="s">
        <v>47</v>
      </c>
      <c r="C1304" s="118" t="s">
        <v>99</v>
      </c>
      <c r="D1304" s="11">
        <v>493.04325204953233</v>
      </c>
      <c r="E1304" s="12">
        <v>493.04325204953233</v>
      </c>
      <c r="F1304" s="12">
        <v>253.20328133794689</v>
      </c>
      <c r="G1304" s="18">
        <f t="shared" si="20"/>
        <v>0.5135518644366508</v>
      </c>
      <c r="H1304" s="12">
        <v>46.734042494106347</v>
      </c>
      <c r="I1304" s="12">
        <v>2.5159668274036737</v>
      </c>
      <c r="J1304" s="12"/>
      <c r="K1304" s="116"/>
    </row>
    <row r="1305" spans="1:11" x14ac:dyDescent="0.25">
      <c r="A1305" s="150"/>
      <c r="B1305" s="152"/>
      <c r="C1305" s="118" t="s">
        <v>171</v>
      </c>
      <c r="D1305" s="11">
        <v>24.208426969318982</v>
      </c>
      <c r="E1305" s="12">
        <v>18.156320226989237</v>
      </c>
      <c r="F1305" s="12">
        <v>15.687060676118701</v>
      </c>
      <c r="G1305" s="18">
        <f t="shared" si="20"/>
        <v>0.64800000000000002</v>
      </c>
      <c r="H1305" s="12">
        <v>0</v>
      </c>
      <c r="I1305" s="12"/>
      <c r="J1305" s="12"/>
      <c r="K1305" s="116"/>
    </row>
    <row r="1306" spans="1:11" x14ac:dyDescent="0.25">
      <c r="A1306" s="150"/>
      <c r="B1306" s="152"/>
      <c r="C1306" s="118" t="s">
        <v>101</v>
      </c>
      <c r="D1306" s="11">
        <v>25.285090878133175</v>
      </c>
      <c r="E1306" s="12">
        <v>25.285090878133175</v>
      </c>
      <c r="F1306" s="12">
        <v>21.846318518707069</v>
      </c>
      <c r="G1306" s="18">
        <f t="shared" si="20"/>
        <v>0.86400000000000021</v>
      </c>
      <c r="H1306" s="12">
        <v>3.6511671228024305</v>
      </c>
      <c r="I1306" s="12"/>
      <c r="J1306" s="12"/>
      <c r="K1306" s="116"/>
    </row>
    <row r="1307" spans="1:11" x14ac:dyDescent="0.25">
      <c r="A1307" s="150"/>
      <c r="B1307" s="152"/>
      <c r="C1307" s="118" t="s">
        <v>102</v>
      </c>
      <c r="D1307" s="11">
        <v>473.15296386401718</v>
      </c>
      <c r="E1307" s="12">
        <v>216.83958540078089</v>
      </c>
      <c r="F1307" s="12">
        <v>21.394092978174591</v>
      </c>
      <c r="G1307" s="18">
        <f t="shared" si="20"/>
        <v>4.5216018100064558E-2</v>
      </c>
      <c r="H1307" s="12">
        <v>3.133681750308058E-2</v>
      </c>
      <c r="I1307" s="12">
        <v>0.53272589755236988</v>
      </c>
      <c r="J1307" s="12"/>
      <c r="K1307" s="116"/>
    </row>
    <row r="1308" spans="1:11" x14ac:dyDescent="0.25">
      <c r="A1308" s="150"/>
      <c r="B1308" s="152"/>
      <c r="C1308" s="118" t="s">
        <v>151</v>
      </c>
      <c r="D1308" s="11">
        <v>1015.6897337610017</v>
      </c>
      <c r="E1308" s="12">
        <v>753.32424855543559</v>
      </c>
      <c r="F1308" s="12">
        <v>312.13075351094722</v>
      </c>
      <c r="G1308" s="18">
        <f t="shared" si="20"/>
        <v>0.30730915469151882</v>
      </c>
      <c r="H1308" s="12">
        <v>50.416546434411856</v>
      </c>
      <c r="I1308" s="12">
        <v>3.0486927249560436</v>
      </c>
      <c r="J1308" s="12"/>
      <c r="K1308" s="116"/>
    </row>
    <row r="1309" spans="1:11" x14ac:dyDescent="0.25">
      <c r="A1309" s="150"/>
      <c r="B1309" s="152" t="s">
        <v>151</v>
      </c>
      <c r="C1309" s="118" t="s">
        <v>51</v>
      </c>
      <c r="D1309" s="11">
        <v>742.15494926723807</v>
      </c>
      <c r="E1309" s="12">
        <v>674.55403580816312</v>
      </c>
      <c r="F1309" s="12">
        <v>259.44079836155055</v>
      </c>
      <c r="G1309" s="18">
        <f t="shared" si="20"/>
        <v>0.34957767056287609</v>
      </c>
      <c r="H1309" s="12">
        <v>521.43617712907542</v>
      </c>
      <c r="I1309" s="12">
        <v>19.585635690872046</v>
      </c>
      <c r="J1309" s="12">
        <v>20.498235318076382</v>
      </c>
      <c r="K1309" s="116"/>
    </row>
    <row r="1310" spans="1:11" x14ac:dyDescent="0.25">
      <c r="A1310" s="150"/>
      <c r="B1310" s="152"/>
      <c r="C1310" s="118" t="s">
        <v>52</v>
      </c>
      <c r="D1310" s="11">
        <v>239.40248055212732</v>
      </c>
      <c r="E1310" s="12">
        <v>239.40248055212732</v>
      </c>
      <c r="F1310" s="12">
        <v>54.459552835855206</v>
      </c>
      <c r="G1310" s="18">
        <f t="shared" si="20"/>
        <v>0.22748115520882092</v>
      </c>
      <c r="H1310" s="12">
        <v>26.220616859731198</v>
      </c>
      <c r="I1310" s="12">
        <v>0.11333333333333334</v>
      </c>
      <c r="J1310" s="12">
        <v>0</v>
      </c>
      <c r="K1310" s="116"/>
    </row>
    <row r="1311" spans="1:11" ht="24" x14ac:dyDescent="0.25">
      <c r="A1311" s="150"/>
      <c r="B1311" s="152"/>
      <c r="C1311" s="118" t="s">
        <v>53</v>
      </c>
      <c r="D1311" s="11">
        <v>1825.8846961749844</v>
      </c>
      <c r="E1311" s="12">
        <v>1681.2480241146704</v>
      </c>
      <c r="F1311" s="12">
        <v>1684.4505774886627</v>
      </c>
      <c r="G1311" s="18">
        <f t="shared" si="20"/>
        <v>0.92253940296306247</v>
      </c>
      <c r="H1311" s="12">
        <v>1171.2894134509493</v>
      </c>
      <c r="I1311" s="12">
        <v>-0.45154922743087922</v>
      </c>
      <c r="J1311" s="12">
        <v>-0.6515492274308794</v>
      </c>
      <c r="K1311" s="116"/>
    </row>
    <row r="1312" spans="1:11" x14ac:dyDescent="0.25">
      <c r="A1312" s="150"/>
      <c r="B1312" s="152"/>
      <c r="C1312" s="118" t="s">
        <v>54</v>
      </c>
      <c r="D1312" s="11">
        <v>1269.2779861714453</v>
      </c>
      <c r="E1312" s="12">
        <v>1210.9110214631382</v>
      </c>
      <c r="F1312" s="12">
        <v>630.42922422469724</v>
      </c>
      <c r="G1312" s="18">
        <f t="shared" si="20"/>
        <v>0.49668333579649998</v>
      </c>
      <c r="H1312" s="12">
        <v>312.91106349077262</v>
      </c>
      <c r="I1312" s="12">
        <v>9.6346950789705001</v>
      </c>
      <c r="J1312" s="12">
        <v>0</v>
      </c>
      <c r="K1312" s="116"/>
    </row>
    <row r="1313" spans="1:11" x14ac:dyDescent="0.25">
      <c r="A1313" s="150"/>
      <c r="B1313" s="152"/>
      <c r="C1313" s="118" t="s">
        <v>55</v>
      </c>
      <c r="D1313" s="11">
        <v>466.60466376233279</v>
      </c>
      <c r="E1313" s="12">
        <v>415.29254921703341</v>
      </c>
      <c r="F1313" s="12">
        <v>234.51555602732734</v>
      </c>
      <c r="G1313" s="18">
        <f t="shared" si="20"/>
        <v>0.50260011148705297</v>
      </c>
      <c r="H1313" s="12">
        <v>54.943338966502544</v>
      </c>
      <c r="I1313" s="12">
        <v>6.7695622686815398</v>
      </c>
      <c r="J1313" s="12">
        <v>2.0901917557992462</v>
      </c>
      <c r="K1313" s="116"/>
    </row>
    <row r="1314" spans="1:11" x14ac:dyDescent="0.25">
      <c r="A1314" s="150"/>
      <c r="B1314" s="152"/>
      <c r="C1314" s="118" t="s">
        <v>56</v>
      </c>
      <c r="D1314" s="11">
        <v>3532.2135270000003</v>
      </c>
      <c r="E1314" s="12">
        <v>3366.6258600147389</v>
      </c>
      <c r="F1314" s="12">
        <v>2453.1367105655713</v>
      </c>
      <c r="G1314" s="18">
        <f t="shared" si="20"/>
        <v>0.69450408131160835</v>
      </c>
      <c r="H1314" s="12">
        <v>1683.1144954566153</v>
      </c>
      <c r="I1314" s="12">
        <v>7.5201698064736906</v>
      </c>
      <c r="J1314" s="12">
        <v>2.88</v>
      </c>
      <c r="K1314" s="116"/>
    </row>
    <row r="1315" spans="1:11" ht="24" x14ac:dyDescent="0.25">
      <c r="A1315" s="150"/>
      <c r="B1315" s="152"/>
      <c r="C1315" s="118" t="s">
        <v>152</v>
      </c>
      <c r="D1315" s="11">
        <v>50.399280337308355</v>
      </c>
      <c r="E1315" s="12">
        <v>44.283241216470131</v>
      </c>
      <c r="F1315" s="12">
        <v>25.481433785282448</v>
      </c>
      <c r="G1315" s="18">
        <f t="shared" si="20"/>
        <v>0.50559122302426351</v>
      </c>
      <c r="H1315" s="12">
        <v>9.0387960828272149</v>
      </c>
      <c r="I1315" s="12"/>
      <c r="J1315" s="12"/>
      <c r="K1315" s="116"/>
    </row>
    <row r="1316" spans="1:11" x14ac:dyDescent="0.25">
      <c r="A1316" s="150"/>
      <c r="B1316" s="152"/>
      <c r="C1316" s="118" t="s">
        <v>57</v>
      </c>
      <c r="D1316" s="11">
        <v>59.111768254646321</v>
      </c>
      <c r="E1316" s="12">
        <v>55.826268671920751</v>
      </c>
      <c r="F1316" s="12">
        <v>35.09289848713081</v>
      </c>
      <c r="G1316" s="18">
        <f t="shared" si="20"/>
        <v>0.5936702542200204</v>
      </c>
      <c r="H1316" s="12">
        <v>9.1635187942016554</v>
      </c>
      <c r="I1316" s="12">
        <v>0.12149057432919402</v>
      </c>
      <c r="J1316" s="12"/>
      <c r="K1316" s="116"/>
    </row>
    <row r="1317" spans="1:11" x14ac:dyDescent="0.25">
      <c r="A1317" s="150"/>
      <c r="B1317" s="152"/>
      <c r="C1317" s="118" t="s">
        <v>58</v>
      </c>
      <c r="D1317" s="11">
        <v>49.377648705351916</v>
      </c>
      <c r="E1317" s="12">
        <v>49.377648705351916</v>
      </c>
      <c r="F1317" s="12">
        <v>48.526041594873725</v>
      </c>
      <c r="G1317" s="18">
        <f t="shared" si="20"/>
        <v>0.98275318625315811</v>
      </c>
      <c r="H1317" s="12">
        <v>35.089766822526713</v>
      </c>
      <c r="I1317" s="12"/>
      <c r="J1317" s="12">
        <v>0.54986775836302348</v>
      </c>
      <c r="K1317" s="116"/>
    </row>
    <row r="1318" spans="1:11" x14ac:dyDescent="0.25">
      <c r="A1318" s="150"/>
      <c r="B1318" s="152"/>
      <c r="C1318" s="118" t="s">
        <v>59</v>
      </c>
      <c r="D1318" s="11">
        <v>27.374736486566086</v>
      </c>
      <c r="E1318" s="12">
        <v>27.374736486566086</v>
      </c>
      <c r="F1318" s="12">
        <v>10.965152017851352</v>
      </c>
      <c r="G1318" s="18">
        <f t="shared" si="20"/>
        <v>0.40055735415872973</v>
      </c>
      <c r="H1318" s="12">
        <v>1.6288464859602623</v>
      </c>
      <c r="I1318" s="12">
        <v>0</v>
      </c>
      <c r="J1318" s="12">
        <v>0</v>
      </c>
      <c r="K1318" s="116"/>
    </row>
    <row r="1319" spans="1:11" x14ac:dyDescent="0.25">
      <c r="A1319" s="150"/>
      <c r="B1319" s="152"/>
      <c r="C1319" s="118" t="s">
        <v>60</v>
      </c>
      <c r="D1319" s="11">
        <v>153.49575947067228</v>
      </c>
      <c r="E1319" s="12">
        <v>150.79895451248026</v>
      </c>
      <c r="F1319" s="12">
        <v>72.770434632857132</v>
      </c>
      <c r="G1319" s="18">
        <f t="shared" si="20"/>
        <v>0.47408758967547271</v>
      </c>
      <c r="H1319" s="12">
        <v>11.691287545022247</v>
      </c>
      <c r="I1319" s="12">
        <v>0</v>
      </c>
      <c r="J1319" s="12">
        <v>0</v>
      </c>
      <c r="K1319" s="116"/>
    </row>
    <row r="1320" spans="1:11" x14ac:dyDescent="0.25">
      <c r="A1320" s="150"/>
      <c r="B1320" s="152"/>
      <c r="C1320" s="118" t="s">
        <v>61</v>
      </c>
      <c r="D1320" s="11">
        <v>440.79001193373784</v>
      </c>
      <c r="E1320" s="12">
        <v>440.79001193373784</v>
      </c>
      <c r="F1320" s="12">
        <v>406.67426328506571</v>
      </c>
      <c r="G1320" s="18">
        <f t="shared" si="20"/>
        <v>0.92260317220209465</v>
      </c>
      <c r="H1320" s="12">
        <v>105.26663610046842</v>
      </c>
      <c r="I1320" s="12">
        <v>1.765764946504043</v>
      </c>
      <c r="J1320" s="12"/>
      <c r="K1320" s="116"/>
    </row>
    <row r="1321" spans="1:11" x14ac:dyDescent="0.25">
      <c r="A1321" s="150"/>
      <c r="B1321" s="152"/>
      <c r="C1321" s="118" t="s">
        <v>62</v>
      </c>
      <c r="D1321" s="11">
        <v>266.54614085595995</v>
      </c>
      <c r="E1321" s="12">
        <v>266.54614085595995</v>
      </c>
      <c r="F1321" s="12">
        <v>127.28475414677551</v>
      </c>
      <c r="G1321" s="18">
        <f t="shared" si="20"/>
        <v>0.477533659793482</v>
      </c>
      <c r="H1321" s="12">
        <v>54.658179347705776</v>
      </c>
      <c r="I1321" s="12">
        <v>1.1191236019824111</v>
      </c>
      <c r="J1321" s="12">
        <v>0.1</v>
      </c>
      <c r="K1321" s="116"/>
    </row>
    <row r="1322" spans="1:11" x14ac:dyDescent="0.25">
      <c r="A1322" s="150"/>
      <c r="B1322" s="152"/>
      <c r="C1322" s="118" t="s">
        <v>63</v>
      </c>
      <c r="D1322" s="11">
        <v>590.54905220856824</v>
      </c>
      <c r="E1322" s="12">
        <v>589.54905220856824</v>
      </c>
      <c r="F1322" s="12">
        <v>334.76129656265232</v>
      </c>
      <c r="G1322" s="18">
        <f t="shared" si="20"/>
        <v>0.56686450568448699</v>
      </c>
      <c r="H1322" s="12">
        <v>186.0764851515294</v>
      </c>
      <c r="I1322" s="12">
        <v>0.4</v>
      </c>
      <c r="J1322" s="12">
        <v>0</v>
      </c>
      <c r="K1322" s="116"/>
    </row>
    <row r="1323" spans="1:11" x14ac:dyDescent="0.25">
      <c r="A1323" s="150"/>
      <c r="B1323" s="152"/>
      <c r="C1323" s="118" t="s">
        <v>64</v>
      </c>
      <c r="D1323" s="11">
        <v>69.215313702680291</v>
      </c>
      <c r="E1323" s="12">
        <v>67.029662520792243</v>
      </c>
      <c r="F1323" s="12">
        <v>43.47053947703877</v>
      </c>
      <c r="G1323" s="18">
        <f t="shared" si="20"/>
        <v>0.62804800197496491</v>
      </c>
      <c r="H1323" s="12">
        <v>11.257994423649064</v>
      </c>
      <c r="I1323" s="12"/>
      <c r="J1323" s="12"/>
      <c r="K1323" s="116"/>
    </row>
    <row r="1324" spans="1:11" x14ac:dyDescent="0.25">
      <c r="A1324" s="150"/>
      <c r="B1324" s="152"/>
      <c r="C1324" s="118" t="s">
        <v>65</v>
      </c>
      <c r="D1324" s="11">
        <v>220.0186440664225</v>
      </c>
      <c r="E1324" s="12">
        <v>208.50037504952596</v>
      </c>
      <c r="F1324" s="12">
        <v>108.85537498538298</v>
      </c>
      <c r="G1324" s="18">
        <f t="shared" si="20"/>
        <v>0.49475523061818388</v>
      </c>
      <c r="H1324" s="12">
        <v>33.85891818620545</v>
      </c>
      <c r="I1324" s="12">
        <v>0.2</v>
      </c>
      <c r="J1324" s="12">
        <v>0</v>
      </c>
      <c r="K1324" s="116"/>
    </row>
    <row r="1325" spans="1:11" x14ac:dyDescent="0.25">
      <c r="A1325" s="150"/>
      <c r="B1325" s="152"/>
      <c r="C1325" s="118" t="s">
        <v>66</v>
      </c>
      <c r="D1325" s="11">
        <v>224.20738590960593</v>
      </c>
      <c r="E1325" s="12">
        <v>224.20738590960593</v>
      </c>
      <c r="F1325" s="12">
        <v>79.94996974204021</v>
      </c>
      <c r="G1325" s="18">
        <f t="shared" si="20"/>
        <v>0.35658936666017671</v>
      </c>
      <c r="H1325" s="12">
        <v>47.138537618710707</v>
      </c>
      <c r="I1325" s="12"/>
      <c r="J1325" s="12"/>
      <c r="K1325" s="116"/>
    </row>
    <row r="1326" spans="1:11" x14ac:dyDescent="0.25">
      <c r="A1326" s="150"/>
      <c r="B1326" s="152"/>
      <c r="C1326" s="118" t="s">
        <v>67</v>
      </c>
      <c r="D1326" s="11">
        <v>1147.4539057585466</v>
      </c>
      <c r="E1326" s="12">
        <v>1038.7692948736192</v>
      </c>
      <c r="F1326" s="12">
        <v>657.98835194910669</v>
      </c>
      <c r="G1326" s="18">
        <f t="shared" si="20"/>
        <v>0.57343336289759783</v>
      </c>
      <c r="H1326" s="12">
        <v>306.58662740443827</v>
      </c>
      <c r="I1326" s="12">
        <v>3.3434196395666742</v>
      </c>
      <c r="J1326" s="12">
        <v>64.272665842323946</v>
      </c>
      <c r="K1326" s="116"/>
    </row>
    <row r="1327" spans="1:11" x14ac:dyDescent="0.25">
      <c r="A1327" s="150"/>
      <c r="B1327" s="152"/>
      <c r="C1327" s="118" t="s">
        <v>68</v>
      </c>
      <c r="D1327" s="11">
        <v>849.28864761386922</v>
      </c>
      <c r="E1327" s="12">
        <v>763.74387893204153</v>
      </c>
      <c r="F1327" s="12">
        <v>415.13781671232516</v>
      </c>
      <c r="G1327" s="18">
        <f t="shared" si="20"/>
        <v>0.48880650633760547</v>
      </c>
      <c r="H1327" s="12">
        <v>126.57645352596685</v>
      </c>
      <c r="I1327" s="12">
        <v>7.2088084661245375</v>
      </c>
      <c r="J1327" s="12">
        <v>6.7865351668536436</v>
      </c>
      <c r="K1327" s="116"/>
    </row>
    <row r="1328" spans="1:11" x14ac:dyDescent="0.25">
      <c r="A1328" s="150"/>
      <c r="B1328" s="152"/>
      <c r="C1328" s="118" t="s">
        <v>69</v>
      </c>
      <c r="D1328" s="11">
        <v>2801.7961086370133</v>
      </c>
      <c r="E1328" s="12">
        <v>2705.9389885158926</v>
      </c>
      <c r="F1328" s="12">
        <v>1290.5379028007985</v>
      </c>
      <c r="G1328" s="18">
        <f t="shared" si="20"/>
        <v>0.46061092697733996</v>
      </c>
      <c r="H1328" s="12">
        <v>663.40822075391111</v>
      </c>
      <c r="I1328" s="12">
        <v>0.16477396453153842</v>
      </c>
      <c r="J1328" s="12">
        <v>3.3351838603974047</v>
      </c>
      <c r="K1328" s="116"/>
    </row>
    <row r="1329" spans="1:11" x14ac:dyDescent="0.25">
      <c r="A1329" s="150"/>
      <c r="B1329" s="152"/>
      <c r="C1329" s="118" t="s">
        <v>153</v>
      </c>
      <c r="D1329" s="11">
        <v>48.505454399999998</v>
      </c>
      <c r="E1329" s="12">
        <v>48.505454399999998</v>
      </c>
      <c r="F1329" s="12">
        <v>45.275404699113118</v>
      </c>
      <c r="G1329" s="18">
        <f t="shared" si="20"/>
        <v>0.93340852609584291</v>
      </c>
      <c r="H1329" s="12">
        <v>8.9732912896650241</v>
      </c>
      <c r="I1329" s="12"/>
      <c r="J1329" s="12"/>
      <c r="K1329" s="116"/>
    </row>
    <row r="1330" spans="1:11" x14ac:dyDescent="0.25">
      <c r="A1330" s="150"/>
      <c r="B1330" s="152"/>
      <c r="C1330" s="118" t="s">
        <v>70</v>
      </c>
      <c r="D1330" s="11">
        <v>77.455351116231498</v>
      </c>
      <c r="E1330" s="12">
        <v>55.283017781432406</v>
      </c>
      <c r="F1330" s="12">
        <v>13.303400000879456</v>
      </c>
      <c r="G1330" s="18">
        <f t="shared" si="20"/>
        <v>0.1717557251908397</v>
      </c>
      <c r="H1330" s="12">
        <v>0</v>
      </c>
      <c r="I1330" s="12"/>
      <c r="J1330" s="12"/>
      <c r="K1330" s="116"/>
    </row>
    <row r="1331" spans="1:11" x14ac:dyDescent="0.25">
      <c r="A1331" s="150"/>
      <c r="B1331" s="152"/>
      <c r="C1331" s="118" t="s">
        <v>71</v>
      </c>
      <c r="D1331" s="11">
        <v>628.94412076378615</v>
      </c>
      <c r="E1331" s="12">
        <v>586.09846201319988</v>
      </c>
      <c r="F1331" s="12">
        <v>292.57608393959015</v>
      </c>
      <c r="G1331" s="18">
        <f t="shared" si="20"/>
        <v>0.46518613384013741</v>
      </c>
      <c r="H1331" s="12">
        <v>58.009861658821151</v>
      </c>
      <c r="I1331" s="12">
        <v>0</v>
      </c>
      <c r="J1331" s="12">
        <v>0</v>
      </c>
      <c r="K1331" s="116"/>
    </row>
    <row r="1332" spans="1:11" x14ac:dyDescent="0.25">
      <c r="A1332" s="150"/>
      <c r="B1332" s="152"/>
      <c r="C1332" s="118" t="s">
        <v>72</v>
      </c>
      <c r="D1332" s="11">
        <v>217.85380307755568</v>
      </c>
      <c r="E1332" s="12">
        <v>187.74394548878706</v>
      </c>
      <c r="F1332" s="12">
        <v>86.995738393103252</v>
      </c>
      <c r="G1332" s="18">
        <f t="shared" si="20"/>
        <v>0.39933082261654562</v>
      </c>
      <c r="H1332" s="12">
        <v>42.416399621026741</v>
      </c>
      <c r="I1332" s="12">
        <v>1.0910261571925557</v>
      </c>
      <c r="J1332" s="12">
        <v>1.0910261571925557</v>
      </c>
      <c r="K1332" s="116"/>
    </row>
    <row r="1333" spans="1:11" x14ac:dyDescent="0.25">
      <c r="A1333" s="150"/>
      <c r="B1333" s="152"/>
      <c r="C1333" s="118" t="s">
        <v>73</v>
      </c>
      <c r="D1333" s="11">
        <v>2694.6087410262221</v>
      </c>
      <c r="E1333" s="12">
        <v>2691.6442696418271</v>
      </c>
      <c r="F1333" s="12">
        <v>1660.4262286815997</v>
      </c>
      <c r="G1333" s="18">
        <f t="shared" si="20"/>
        <v>0.61620308856017381</v>
      </c>
      <c r="H1333" s="12">
        <v>1070.1678395940598</v>
      </c>
      <c r="I1333" s="12">
        <v>0.11666666666666668</v>
      </c>
      <c r="J1333" s="12">
        <v>0.11666666666666668</v>
      </c>
      <c r="K1333" s="116"/>
    </row>
    <row r="1334" spans="1:11" x14ac:dyDescent="0.25">
      <c r="A1334" s="150"/>
      <c r="B1334" s="152"/>
      <c r="C1334" s="118" t="s">
        <v>74</v>
      </c>
      <c r="D1334" s="11">
        <v>1337.7148151197875</v>
      </c>
      <c r="E1334" s="12">
        <v>1238.8036637772223</v>
      </c>
      <c r="F1334" s="12">
        <v>695.1348067326303</v>
      </c>
      <c r="G1334" s="18">
        <f t="shared" si="20"/>
        <v>0.51964349865586523</v>
      </c>
      <c r="H1334" s="12">
        <v>381.36500989914254</v>
      </c>
      <c r="I1334" s="12">
        <v>3.3669702607585776</v>
      </c>
      <c r="J1334" s="12">
        <v>3.2995789564107518</v>
      </c>
      <c r="K1334" s="116"/>
    </row>
    <row r="1335" spans="1:11" x14ac:dyDescent="0.25">
      <c r="A1335" s="150"/>
      <c r="B1335" s="152"/>
      <c r="C1335" s="118" t="s">
        <v>75</v>
      </c>
      <c r="D1335" s="11">
        <v>274.6644062484101</v>
      </c>
      <c r="E1335" s="12">
        <v>274.6644062484101</v>
      </c>
      <c r="F1335" s="12">
        <v>140.75389350717464</v>
      </c>
      <c r="G1335" s="18">
        <f t="shared" si="20"/>
        <v>0.51245771314057698</v>
      </c>
      <c r="H1335" s="12">
        <v>40.887786615637182</v>
      </c>
      <c r="I1335" s="12">
        <v>0</v>
      </c>
      <c r="J1335" s="12">
        <v>0</v>
      </c>
      <c r="K1335" s="116"/>
    </row>
    <row r="1336" spans="1:11" x14ac:dyDescent="0.25">
      <c r="A1336" s="150"/>
      <c r="B1336" s="152"/>
      <c r="C1336" s="118" t="s">
        <v>76</v>
      </c>
      <c r="D1336" s="11">
        <v>1151.5476999547914</v>
      </c>
      <c r="E1336" s="12">
        <v>1151.5476999547914</v>
      </c>
      <c r="F1336" s="12">
        <v>806.37784751216191</v>
      </c>
      <c r="G1336" s="18">
        <f t="shared" si="20"/>
        <v>0.7002557059024298</v>
      </c>
      <c r="H1336" s="12">
        <v>513.54627783416493</v>
      </c>
      <c r="I1336" s="12"/>
      <c r="J1336" s="12"/>
      <c r="K1336" s="116"/>
    </row>
    <row r="1337" spans="1:11" x14ac:dyDescent="0.25">
      <c r="A1337" s="150"/>
      <c r="B1337" s="152"/>
      <c r="C1337" s="118" t="s">
        <v>77</v>
      </c>
      <c r="D1337" s="11">
        <v>305.2617699673911</v>
      </c>
      <c r="E1337" s="12">
        <v>303.41119720991134</v>
      </c>
      <c r="F1337" s="12">
        <v>149.04337338392241</v>
      </c>
      <c r="G1337" s="18">
        <f t="shared" si="20"/>
        <v>0.48824775339487692</v>
      </c>
      <c r="H1337" s="12">
        <v>77.099212239620783</v>
      </c>
      <c r="I1337" s="12"/>
      <c r="J1337" s="12"/>
      <c r="K1337" s="116"/>
    </row>
    <row r="1338" spans="1:11" x14ac:dyDescent="0.25">
      <c r="A1338" s="150"/>
      <c r="B1338" s="152"/>
      <c r="C1338" s="118" t="s">
        <v>78</v>
      </c>
      <c r="D1338" s="11">
        <v>878.98245363598585</v>
      </c>
      <c r="E1338" s="12">
        <v>866.47352666666677</v>
      </c>
      <c r="F1338" s="12">
        <v>591.74910019999993</v>
      </c>
      <c r="G1338" s="18">
        <f t="shared" si="20"/>
        <v>0.67322060611355705</v>
      </c>
      <c r="H1338" s="12">
        <v>316.30483577480186</v>
      </c>
      <c r="I1338" s="12">
        <v>3.3667993636069045</v>
      </c>
      <c r="J1338" s="12">
        <v>3.3667993636069045</v>
      </c>
      <c r="K1338" s="116"/>
    </row>
    <row r="1339" spans="1:11" x14ac:dyDescent="0.25">
      <c r="A1339" s="150"/>
      <c r="B1339" s="152"/>
      <c r="C1339" s="118" t="s">
        <v>79</v>
      </c>
      <c r="D1339" s="11">
        <v>380.73000975054612</v>
      </c>
      <c r="E1339" s="12">
        <v>310.77504666539738</v>
      </c>
      <c r="F1339" s="12">
        <v>215.89194402874762</v>
      </c>
      <c r="G1339" s="18">
        <f t="shared" si="20"/>
        <v>0.56704735245377635</v>
      </c>
      <c r="H1339" s="12">
        <v>98.912635825341582</v>
      </c>
      <c r="I1339" s="12">
        <v>4.8991006994143085</v>
      </c>
      <c r="J1339" s="12">
        <v>6.0185185185185189E-2</v>
      </c>
      <c r="K1339" s="116"/>
    </row>
    <row r="1340" spans="1:11" x14ac:dyDescent="0.25">
      <c r="A1340" s="150"/>
      <c r="B1340" s="152"/>
      <c r="C1340" s="118" t="s">
        <v>80</v>
      </c>
      <c r="D1340" s="11">
        <v>707.86576332344418</v>
      </c>
      <c r="E1340" s="12">
        <v>680.436739971409</v>
      </c>
      <c r="F1340" s="12">
        <v>455.96199243132889</v>
      </c>
      <c r="G1340" s="18">
        <f t="shared" si="20"/>
        <v>0.64413624172269335</v>
      </c>
      <c r="H1340" s="12">
        <v>184.90244708214897</v>
      </c>
      <c r="I1340" s="12">
        <v>7.7597923745679163</v>
      </c>
      <c r="J1340" s="12">
        <v>0</v>
      </c>
      <c r="K1340" s="116"/>
    </row>
    <row r="1341" spans="1:11" x14ac:dyDescent="0.25">
      <c r="A1341" s="150"/>
      <c r="B1341" s="152"/>
      <c r="C1341" s="118" t="s">
        <v>42</v>
      </c>
      <c r="D1341" s="11">
        <v>8.3389070891509682</v>
      </c>
      <c r="E1341" s="12">
        <v>7.3345861623554143</v>
      </c>
      <c r="F1341" s="12">
        <v>1.949721692552437</v>
      </c>
      <c r="G1341" s="18">
        <f t="shared" si="20"/>
        <v>0.23381021897810222</v>
      </c>
      <c r="H1341" s="12">
        <v>0.24931506158512673</v>
      </c>
      <c r="I1341" s="12"/>
      <c r="J1341" s="12"/>
      <c r="K1341" s="116"/>
    </row>
    <row r="1342" spans="1:11" x14ac:dyDescent="0.25">
      <c r="A1342" s="150"/>
      <c r="B1342" s="152"/>
      <c r="C1342" s="118" t="s">
        <v>155</v>
      </c>
      <c r="D1342" s="11">
        <v>2.2655356149678569</v>
      </c>
      <c r="E1342" s="12">
        <v>0</v>
      </c>
      <c r="F1342" s="12">
        <v>0</v>
      </c>
      <c r="G1342" s="18">
        <f t="shared" si="20"/>
        <v>0</v>
      </c>
      <c r="H1342" s="12"/>
      <c r="I1342" s="12"/>
      <c r="J1342" s="12"/>
      <c r="K1342" s="116"/>
    </row>
    <row r="1343" spans="1:11" x14ac:dyDescent="0.25">
      <c r="A1343" s="150"/>
      <c r="B1343" s="152"/>
      <c r="C1343" s="118" t="s">
        <v>156</v>
      </c>
      <c r="D1343" s="11">
        <v>3456.2558138441018</v>
      </c>
      <c r="E1343" s="12">
        <v>3384.9957356400319</v>
      </c>
      <c r="F1343" s="12">
        <v>1572.9438329661475</v>
      </c>
      <c r="G1343" s="18">
        <f t="shared" si="20"/>
        <v>0.45510052429154391</v>
      </c>
      <c r="H1343" s="12">
        <v>626.85652785303307</v>
      </c>
      <c r="I1343" s="12"/>
      <c r="J1343" s="12"/>
      <c r="K1343" s="116"/>
    </row>
    <row r="1344" spans="1:11" x14ac:dyDescent="0.25">
      <c r="A1344" s="150"/>
      <c r="B1344" s="152"/>
      <c r="C1344" s="118" t="s">
        <v>81</v>
      </c>
      <c r="D1344" s="11">
        <v>1090.3389095240736</v>
      </c>
      <c r="E1344" s="12">
        <v>1080.199555403801</v>
      </c>
      <c r="F1344" s="12">
        <v>366.69621200460699</v>
      </c>
      <c r="G1344" s="18">
        <f t="shared" si="20"/>
        <v>0.33631397430792198</v>
      </c>
      <c r="H1344" s="12">
        <v>147.97986129318875</v>
      </c>
      <c r="I1344" s="12">
        <v>0.16000000000000003</v>
      </c>
      <c r="J1344" s="12">
        <v>0</v>
      </c>
      <c r="K1344" s="116"/>
    </row>
    <row r="1345" spans="1:11" x14ac:dyDescent="0.25">
      <c r="A1345" s="150"/>
      <c r="B1345" s="152"/>
      <c r="C1345" s="118" t="s">
        <v>157</v>
      </c>
      <c r="D1345" s="11">
        <v>2258.9395207546886</v>
      </c>
      <c r="E1345" s="12">
        <v>2214.5947964287716</v>
      </c>
      <c r="F1345" s="12">
        <v>1572.0374838074019</v>
      </c>
      <c r="G1345" s="18">
        <f t="shared" si="20"/>
        <v>0.6959183587536687</v>
      </c>
      <c r="H1345" s="12">
        <v>630.0848967715458</v>
      </c>
      <c r="I1345" s="12"/>
      <c r="J1345" s="12"/>
      <c r="K1345" s="116"/>
    </row>
    <row r="1346" spans="1:11" x14ac:dyDescent="0.25">
      <c r="A1346" s="150"/>
      <c r="B1346" s="152"/>
      <c r="C1346" s="118" t="s">
        <v>82</v>
      </c>
      <c r="D1346" s="11">
        <v>6312.1122521070783</v>
      </c>
      <c r="E1346" s="12">
        <v>5794.6610383156449</v>
      </c>
      <c r="F1346" s="12">
        <v>4377.4524694268057</v>
      </c>
      <c r="G1346" s="18">
        <f t="shared" si="20"/>
        <v>0.69350041548540997</v>
      </c>
      <c r="H1346" s="12">
        <v>2099.2549765559825</v>
      </c>
      <c r="I1346" s="12">
        <v>13.668745756173681</v>
      </c>
      <c r="J1346" s="12">
        <v>13.002299271942803</v>
      </c>
      <c r="K1346" s="116"/>
    </row>
    <row r="1347" spans="1:11" x14ac:dyDescent="0.25">
      <c r="A1347" s="150"/>
      <c r="B1347" s="152"/>
      <c r="C1347" s="118" t="s">
        <v>83</v>
      </c>
      <c r="D1347" s="11">
        <v>2395.1488077520726</v>
      </c>
      <c r="E1347" s="12">
        <v>2163.71941137563</v>
      </c>
      <c r="F1347" s="12">
        <v>1388.2023103430952</v>
      </c>
      <c r="G1347" s="18">
        <f t="shared" ref="G1347:G1410" si="21">F1347/D1347</f>
        <v>0.57958917034719426</v>
      </c>
      <c r="H1347" s="12">
        <v>684.14303475007614</v>
      </c>
      <c r="I1347" s="12">
        <v>22.249619022304348</v>
      </c>
      <c r="J1347" s="12">
        <v>19.409242125839963</v>
      </c>
      <c r="K1347" s="116"/>
    </row>
    <row r="1348" spans="1:11" x14ac:dyDescent="0.25">
      <c r="A1348" s="150"/>
      <c r="B1348" s="152"/>
      <c r="C1348" s="118" t="s">
        <v>158</v>
      </c>
      <c r="D1348" s="11">
        <v>115.29414522631566</v>
      </c>
      <c r="E1348" s="12">
        <v>115.29414522631566</v>
      </c>
      <c r="F1348" s="12">
        <v>42.247142385724281</v>
      </c>
      <c r="G1348" s="18">
        <f t="shared" si="21"/>
        <v>0.36642920854997113</v>
      </c>
      <c r="H1348" s="12">
        <v>15.579541321473471</v>
      </c>
      <c r="I1348" s="12"/>
      <c r="J1348" s="12"/>
      <c r="K1348" s="116"/>
    </row>
    <row r="1349" spans="1:11" x14ac:dyDescent="0.25">
      <c r="A1349" s="150"/>
      <c r="B1349" s="152"/>
      <c r="C1349" s="118" t="s">
        <v>159</v>
      </c>
      <c r="D1349" s="11">
        <v>251.07233288021951</v>
      </c>
      <c r="E1349" s="12">
        <v>234.72812277977576</v>
      </c>
      <c r="F1349" s="12">
        <v>86.189370144495371</v>
      </c>
      <c r="G1349" s="18">
        <f t="shared" si="21"/>
        <v>0.34328501733249206</v>
      </c>
      <c r="H1349" s="12">
        <v>47.461282901483507</v>
      </c>
      <c r="I1349" s="12"/>
      <c r="J1349" s="12"/>
      <c r="K1349" s="116"/>
    </row>
    <row r="1350" spans="1:11" x14ac:dyDescent="0.25">
      <c r="A1350" s="150"/>
      <c r="B1350" s="152"/>
      <c r="C1350" s="118" t="s">
        <v>84</v>
      </c>
      <c r="D1350" s="11">
        <v>4999.6465097987648</v>
      </c>
      <c r="E1350" s="12">
        <v>4794.5095542349181</v>
      </c>
      <c r="F1350" s="12">
        <v>2940.1563301228502</v>
      </c>
      <c r="G1350" s="18">
        <f t="shared" si="21"/>
        <v>0.58807284162199525</v>
      </c>
      <c r="H1350" s="12">
        <v>1434.6833777059471</v>
      </c>
      <c r="I1350" s="12">
        <v>17.416837386610254</v>
      </c>
      <c r="J1350" s="12">
        <v>7.5636529614952837</v>
      </c>
      <c r="K1350" s="116"/>
    </row>
    <row r="1351" spans="1:11" x14ac:dyDescent="0.25">
      <c r="A1351" s="150"/>
      <c r="B1351" s="152"/>
      <c r="C1351" s="118" t="s">
        <v>85</v>
      </c>
      <c r="D1351" s="11">
        <v>3504.1544102272601</v>
      </c>
      <c r="E1351" s="12">
        <v>3297.5476099118296</v>
      </c>
      <c r="F1351" s="12">
        <v>2057.5752643860646</v>
      </c>
      <c r="G1351" s="18">
        <f t="shared" si="21"/>
        <v>0.58718167737723115</v>
      </c>
      <c r="H1351" s="12">
        <v>1203.5719235755496</v>
      </c>
      <c r="I1351" s="12">
        <v>1.4553332199795241</v>
      </c>
      <c r="J1351" s="12">
        <v>1.2194916010397119</v>
      </c>
      <c r="K1351" s="116"/>
    </row>
    <row r="1352" spans="1:11" x14ac:dyDescent="0.25">
      <c r="A1352" s="150"/>
      <c r="B1352" s="152"/>
      <c r="C1352" s="118" t="s">
        <v>86</v>
      </c>
      <c r="D1352" s="11">
        <v>32652.790840686495</v>
      </c>
      <c r="E1352" s="12">
        <v>30396.873499404137</v>
      </c>
      <c r="F1352" s="12">
        <v>16519.795768996162</v>
      </c>
      <c r="G1352" s="18">
        <f t="shared" si="21"/>
        <v>0.50592293472238004</v>
      </c>
      <c r="H1352" s="12">
        <v>10333.6303170835</v>
      </c>
      <c r="I1352" s="12">
        <v>3.1013316263911865</v>
      </c>
      <c r="J1352" s="12">
        <v>5.5915521416712615</v>
      </c>
      <c r="K1352" s="116"/>
    </row>
    <row r="1353" spans="1:11" x14ac:dyDescent="0.25">
      <c r="A1353" s="150"/>
      <c r="B1353" s="152"/>
      <c r="C1353" s="118" t="s">
        <v>87</v>
      </c>
      <c r="D1353" s="11">
        <v>7648.655264130366</v>
      </c>
      <c r="E1353" s="12">
        <v>7453.1599856908324</v>
      </c>
      <c r="F1353" s="12">
        <v>4089.9711970579633</v>
      </c>
      <c r="G1353" s="18">
        <f t="shared" si="21"/>
        <v>0.53473075407628312</v>
      </c>
      <c r="H1353" s="12">
        <v>2526.6802089635521</v>
      </c>
      <c r="I1353" s="12">
        <v>26.429512229438629</v>
      </c>
      <c r="J1353" s="12">
        <v>26.429512229438629</v>
      </c>
      <c r="K1353" s="116"/>
    </row>
    <row r="1354" spans="1:11" x14ac:dyDescent="0.25">
      <c r="A1354" s="150"/>
      <c r="B1354" s="152"/>
      <c r="C1354" s="118" t="s">
        <v>160</v>
      </c>
      <c r="D1354" s="11">
        <v>5808.7378456754777</v>
      </c>
      <c r="E1354" s="12">
        <v>5765.3779931241133</v>
      </c>
      <c r="F1354" s="12">
        <v>3623.5867702990918</v>
      </c>
      <c r="G1354" s="18">
        <f t="shared" si="21"/>
        <v>0.62381654441451517</v>
      </c>
      <c r="H1354" s="12">
        <v>2679.5351806306967</v>
      </c>
      <c r="I1354" s="12">
        <v>5.7695906324555581</v>
      </c>
      <c r="J1354" s="12">
        <v>2.3148180234116498</v>
      </c>
      <c r="K1354" s="116"/>
    </row>
    <row r="1355" spans="1:11" x14ac:dyDescent="0.25">
      <c r="A1355" s="150"/>
      <c r="B1355" s="152"/>
      <c r="C1355" s="118" t="s">
        <v>88</v>
      </c>
      <c r="D1355" s="11">
        <v>5833.5631515931664</v>
      </c>
      <c r="E1355" s="12">
        <v>5682.8258310000001</v>
      </c>
      <c r="F1355" s="12">
        <v>2538.5601719928659</v>
      </c>
      <c r="G1355" s="18">
        <f t="shared" si="21"/>
        <v>0.43516459940946661</v>
      </c>
      <c r="H1355" s="12">
        <v>1359.4980611731455</v>
      </c>
      <c r="I1355" s="12">
        <v>0.1</v>
      </c>
      <c r="J1355" s="12">
        <v>0.74564971527148405</v>
      </c>
      <c r="K1355" s="116"/>
    </row>
    <row r="1356" spans="1:11" x14ac:dyDescent="0.25">
      <c r="A1356" s="150"/>
      <c r="B1356" s="152"/>
      <c r="C1356" s="118" t="s">
        <v>161</v>
      </c>
      <c r="D1356" s="11">
        <v>19.930839644613144</v>
      </c>
      <c r="E1356" s="12">
        <v>18.491383901067579</v>
      </c>
      <c r="F1356" s="12">
        <v>6.32503822569055</v>
      </c>
      <c r="G1356" s="18">
        <f t="shared" si="21"/>
        <v>0.31734931084050266</v>
      </c>
      <c r="H1356" s="12">
        <v>2.6664512263396514</v>
      </c>
      <c r="I1356" s="12"/>
      <c r="J1356" s="12"/>
      <c r="K1356" s="116"/>
    </row>
    <row r="1357" spans="1:11" x14ac:dyDescent="0.25">
      <c r="A1357" s="150"/>
      <c r="B1357" s="152"/>
      <c r="C1357" s="118" t="s">
        <v>162</v>
      </c>
      <c r="D1357" s="11">
        <v>28.04996093419312</v>
      </c>
      <c r="E1357" s="12">
        <v>28.04996093419312</v>
      </c>
      <c r="F1357" s="12">
        <v>17.812995509680889</v>
      </c>
      <c r="G1357" s="18">
        <f t="shared" si="21"/>
        <v>0.63504528763769896</v>
      </c>
      <c r="H1357" s="12">
        <v>14.308982029945579</v>
      </c>
      <c r="I1357" s="12"/>
      <c r="J1357" s="12"/>
      <c r="K1357" s="116"/>
    </row>
    <row r="1358" spans="1:11" x14ac:dyDescent="0.25">
      <c r="A1358" s="150"/>
      <c r="B1358" s="152"/>
      <c r="C1358" s="118" t="s">
        <v>89</v>
      </c>
      <c r="D1358" s="11">
        <v>31.603495834684246</v>
      </c>
      <c r="E1358" s="12">
        <v>31.603495834684246</v>
      </c>
      <c r="F1358" s="12">
        <v>12.791058669351303</v>
      </c>
      <c r="G1358" s="18">
        <f t="shared" si="21"/>
        <v>0.40473556268143462</v>
      </c>
      <c r="H1358" s="12">
        <v>6.2830257166124683</v>
      </c>
      <c r="I1358" s="12">
        <v>0</v>
      </c>
      <c r="J1358" s="12">
        <v>0</v>
      </c>
      <c r="K1358" s="116"/>
    </row>
    <row r="1359" spans="1:11" x14ac:dyDescent="0.25">
      <c r="A1359" s="150"/>
      <c r="B1359" s="152"/>
      <c r="C1359" s="118" t="s">
        <v>163</v>
      </c>
      <c r="D1359" s="11">
        <v>812.46000888285801</v>
      </c>
      <c r="E1359" s="12">
        <v>771.82324129999995</v>
      </c>
      <c r="F1359" s="12">
        <v>504.56105679423081</v>
      </c>
      <c r="G1359" s="18">
        <f t="shared" si="21"/>
        <v>0.6210287906822739</v>
      </c>
      <c r="H1359" s="12">
        <v>204.10913179365971</v>
      </c>
      <c r="I1359" s="12">
        <v>7.5913185362388385</v>
      </c>
      <c r="J1359" s="12">
        <v>7.5913185362388385</v>
      </c>
      <c r="K1359" s="116"/>
    </row>
    <row r="1360" spans="1:11" x14ac:dyDescent="0.25">
      <c r="A1360" s="150"/>
      <c r="B1360" s="152"/>
      <c r="C1360" s="118" t="s">
        <v>164</v>
      </c>
      <c r="D1360" s="11">
        <v>211.60600274684992</v>
      </c>
      <c r="E1360" s="12">
        <v>209.7600008323798</v>
      </c>
      <c r="F1360" s="12">
        <v>171.60130728128004</v>
      </c>
      <c r="G1360" s="18">
        <f t="shared" si="21"/>
        <v>0.81094725600280537</v>
      </c>
      <c r="H1360" s="12">
        <v>69.459778916630896</v>
      </c>
      <c r="I1360" s="12"/>
      <c r="J1360" s="12"/>
      <c r="K1360" s="116"/>
    </row>
    <row r="1361" spans="1:11" x14ac:dyDescent="0.25">
      <c r="A1361" s="150"/>
      <c r="B1361" s="152"/>
      <c r="C1361" s="118" t="s">
        <v>90</v>
      </c>
      <c r="D1361" s="11">
        <v>1441.7412901926298</v>
      </c>
      <c r="E1361" s="12">
        <v>1429.2601433773473</v>
      </c>
      <c r="F1361" s="12">
        <v>1178.1505905746303</v>
      </c>
      <c r="G1361" s="18">
        <f t="shared" si="21"/>
        <v>0.81717198403689939</v>
      </c>
      <c r="H1361" s="12">
        <v>702.21086188491699</v>
      </c>
      <c r="I1361" s="12">
        <v>0</v>
      </c>
      <c r="J1361" s="12">
        <v>0</v>
      </c>
      <c r="K1361" s="116"/>
    </row>
    <row r="1362" spans="1:11" x14ac:dyDescent="0.25">
      <c r="A1362" s="150"/>
      <c r="B1362" s="152"/>
      <c r="C1362" s="118" t="s">
        <v>165</v>
      </c>
      <c r="D1362" s="11">
        <v>3897.9600102682771</v>
      </c>
      <c r="E1362" s="12">
        <v>3563.5747145960822</v>
      </c>
      <c r="F1362" s="12">
        <v>2525.8901389287976</v>
      </c>
      <c r="G1362" s="18">
        <f t="shared" si="21"/>
        <v>0.64800309194422778</v>
      </c>
      <c r="H1362" s="12">
        <v>1447.0656102341452</v>
      </c>
      <c r="I1362" s="12">
        <v>2.1183576277037033</v>
      </c>
      <c r="J1362" s="12"/>
      <c r="K1362" s="116"/>
    </row>
    <row r="1363" spans="1:11" x14ac:dyDescent="0.25">
      <c r="A1363" s="150"/>
      <c r="B1363" s="152"/>
      <c r="C1363" s="118" t="s">
        <v>166</v>
      </c>
      <c r="D1363" s="11">
        <v>101.91894058664894</v>
      </c>
      <c r="E1363" s="12">
        <v>101.91894058664894</v>
      </c>
      <c r="F1363" s="12">
        <v>29.582729808529518</v>
      </c>
      <c r="G1363" s="18">
        <f t="shared" si="21"/>
        <v>0.29025743044668934</v>
      </c>
      <c r="H1363" s="12">
        <v>1.7250822996434994</v>
      </c>
      <c r="I1363" s="12"/>
      <c r="J1363" s="12"/>
      <c r="K1363" s="116"/>
    </row>
    <row r="1364" spans="1:11" x14ac:dyDescent="0.25">
      <c r="A1364" s="150"/>
      <c r="B1364" s="152"/>
      <c r="C1364" s="118" t="s">
        <v>91</v>
      </c>
      <c r="D1364" s="11">
        <v>997.80942989194034</v>
      </c>
      <c r="E1364" s="12">
        <v>947.21823349509111</v>
      </c>
      <c r="F1364" s="12">
        <v>648.28198389728709</v>
      </c>
      <c r="G1364" s="18">
        <f t="shared" si="21"/>
        <v>0.64970520870653026</v>
      </c>
      <c r="H1364" s="12">
        <v>271.81432389891552</v>
      </c>
      <c r="I1364" s="12">
        <v>10.2274256581529</v>
      </c>
      <c r="J1364" s="12"/>
      <c r="K1364" s="116"/>
    </row>
    <row r="1365" spans="1:11" x14ac:dyDescent="0.25">
      <c r="A1365" s="150"/>
      <c r="B1365" s="152"/>
      <c r="C1365" s="118" t="s">
        <v>167</v>
      </c>
      <c r="D1365" s="11">
        <v>10.013200043952263</v>
      </c>
      <c r="E1365" s="12">
        <v>10.013200043952263</v>
      </c>
      <c r="F1365" s="12">
        <v>0.7229530431733534</v>
      </c>
      <c r="G1365" s="18">
        <f t="shared" si="21"/>
        <v>7.22E-2</v>
      </c>
      <c r="H1365" s="12">
        <v>0</v>
      </c>
      <c r="I1365" s="12"/>
      <c r="J1365" s="12"/>
      <c r="K1365" s="116"/>
    </row>
    <row r="1366" spans="1:11" x14ac:dyDescent="0.25">
      <c r="A1366" s="150"/>
      <c r="B1366" s="152"/>
      <c r="C1366" s="118" t="s">
        <v>92</v>
      </c>
      <c r="D1366" s="11">
        <v>10.409509139040587</v>
      </c>
      <c r="E1366" s="12">
        <v>10.409509139040587</v>
      </c>
      <c r="F1366" s="12">
        <v>14.052837337704794</v>
      </c>
      <c r="G1366" s="18">
        <f t="shared" si="21"/>
        <v>1.35</v>
      </c>
      <c r="H1366" s="12">
        <v>0</v>
      </c>
      <c r="I1366" s="12"/>
      <c r="J1366" s="12"/>
      <c r="K1366" s="116"/>
    </row>
    <row r="1367" spans="1:11" x14ac:dyDescent="0.25">
      <c r="A1367" s="150"/>
      <c r="B1367" s="152"/>
      <c r="C1367" s="118" t="s">
        <v>93</v>
      </c>
      <c r="D1367" s="11">
        <v>1132.5723513290241</v>
      </c>
      <c r="E1367" s="12">
        <v>1029.3058585562478</v>
      </c>
      <c r="F1367" s="12">
        <v>637.07031348810085</v>
      </c>
      <c r="G1367" s="18">
        <f t="shared" si="21"/>
        <v>0.5624985571478297</v>
      </c>
      <c r="H1367" s="12">
        <v>81.862502241438165</v>
      </c>
      <c r="I1367" s="12">
        <v>5.9259259259259262E-2</v>
      </c>
      <c r="J1367" s="12">
        <v>5.9259259259259262E-2</v>
      </c>
      <c r="K1367" s="116"/>
    </row>
    <row r="1368" spans="1:11" x14ac:dyDescent="0.25">
      <c r="A1368" s="150"/>
      <c r="B1368" s="152"/>
      <c r="C1368" s="118" t="s">
        <v>94</v>
      </c>
      <c r="D1368" s="11">
        <v>498.55225266304484</v>
      </c>
      <c r="E1368" s="12">
        <v>343.91440108906215</v>
      </c>
      <c r="F1368" s="12">
        <v>158.61573362070186</v>
      </c>
      <c r="G1368" s="18">
        <f t="shared" si="21"/>
        <v>0.31815267662205321</v>
      </c>
      <c r="H1368" s="12">
        <v>24.825274429236295</v>
      </c>
      <c r="I1368" s="12">
        <v>0</v>
      </c>
      <c r="J1368" s="12">
        <v>0</v>
      </c>
      <c r="K1368" s="116"/>
    </row>
    <row r="1369" spans="1:11" x14ac:dyDescent="0.25">
      <c r="A1369" s="150"/>
      <c r="B1369" s="152"/>
      <c r="C1369" s="118" t="s">
        <v>96</v>
      </c>
      <c r="D1369" s="11">
        <v>227.71675861129961</v>
      </c>
      <c r="E1369" s="12">
        <v>227.71675861129961</v>
      </c>
      <c r="F1369" s="12">
        <v>135.02238865419719</v>
      </c>
      <c r="G1369" s="18">
        <f t="shared" si="21"/>
        <v>0.59294006061571081</v>
      </c>
      <c r="H1369" s="12">
        <v>35.366735991371371</v>
      </c>
      <c r="I1369" s="12">
        <v>2.1162916543734447</v>
      </c>
      <c r="J1369" s="12">
        <v>3.9444064289609519</v>
      </c>
      <c r="K1369" s="116"/>
    </row>
    <row r="1370" spans="1:11" x14ac:dyDescent="0.25">
      <c r="A1370" s="150"/>
      <c r="B1370" s="152"/>
      <c r="C1370" s="118" t="s">
        <v>97</v>
      </c>
      <c r="D1370" s="11">
        <v>80.450159424288714</v>
      </c>
      <c r="E1370" s="12">
        <v>70.944060531225162</v>
      </c>
      <c r="F1370" s="12">
        <v>19.929950943610066</v>
      </c>
      <c r="G1370" s="18">
        <f t="shared" si="21"/>
        <v>0.24773040956327816</v>
      </c>
      <c r="H1370" s="12">
        <v>3.2352941176470589</v>
      </c>
      <c r="I1370" s="12"/>
      <c r="J1370" s="12"/>
      <c r="K1370" s="116"/>
    </row>
    <row r="1371" spans="1:11" x14ac:dyDescent="0.25">
      <c r="A1371" s="150"/>
      <c r="B1371" s="152"/>
      <c r="C1371" s="118" t="s">
        <v>168</v>
      </c>
      <c r="D1371" s="11">
        <v>30.931153593906519</v>
      </c>
      <c r="E1371" s="12">
        <v>30.931153593906519</v>
      </c>
      <c r="F1371" s="12">
        <v>13.399375736880307</v>
      </c>
      <c r="G1371" s="18">
        <f t="shared" si="21"/>
        <v>0.43320000000000008</v>
      </c>
      <c r="H1371" s="12">
        <v>0.24744922875125216</v>
      </c>
      <c r="I1371" s="12"/>
      <c r="J1371" s="12"/>
      <c r="K1371" s="116"/>
    </row>
    <row r="1372" spans="1:11" x14ac:dyDescent="0.25">
      <c r="A1372" s="150"/>
      <c r="B1372" s="152"/>
      <c r="C1372" s="118" t="s">
        <v>169</v>
      </c>
      <c r="D1372" s="11">
        <v>91.674481827182447</v>
      </c>
      <c r="E1372" s="12">
        <v>74.169058232631656</v>
      </c>
      <c r="F1372" s="12">
        <v>44.708221397985675</v>
      </c>
      <c r="G1372" s="18">
        <f t="shared" si="21"/>
        <v>0.48768447344230548</v>
      </c>
      <c r="H1372" s="12">
        <v>0</v>
      </c>
      <c r="I1372" s="12"/>
      <c r="J1372" s="12"/>
      <c r="K1372" s="116"/>
    </row>
    <row r="1373" spans="1:11" x14ac:dyDescent="0.25">
      <c r="A1373" s="150"/>
      <c r="B1373" s="152"/>
      <c r="C1373" s="118" t="s">
        <v>98</v>
      </c>
      <c r="D1373" s="11">
        <v>31.232476524738569</v>
      </c>
      <c r="E1373" s="12">
        <v>26.965730126745576</v>
      </c>
      <c r="F1373" s="12">
        <v>13.492429858687062</v>
      </c>
      <c r="G1373" s="18">
        <f t="shared" si="21"/>
        <v>0.432</v>
      </c>
      <c r="H1373" s="12">
        <v>2.2475855155418913</v>
      </c>
      <c r="I1373" s="12"/>
      <c r="J1373" s="12"/>
      <c r="K1373" s="116"/>
    </row>
    <row r="1374" spans="1:11" x14ac:dyDescent="0.25">
      <c r="A1374" s="150"/>
      <c r="B1374" s="152"/>
      <c r="C1374" s="118" t="s">
        <v>99</v>
      </c>
      <c r="D1374" s="11">
        <v>493.04325204953233</v>
      </c>
      <c r="E1374" s="12">
        <v>493.04325204953233</v>
      </c>
      <c r="F1374" s="12">
        <v>253.20328133794689</v>
      </c>
      <c r="G1374" s="18">
        <f t="shared" si="21"/>
        <v>0.5135518644366508</v>
      </c>
      <c r="H1374" s="12">
        <v>46.734042494106347</v>
      </c>
      <c r="I1374" s="12">
        <v>2.5159668274036737</v>
      </c>
      <c r="J1374" s="12"/>
      <c r="K1374" s="116"/>
    </row>
    <row r="1375" spans="1:11" x14ac:dyDescent="0.25">
      <c r="A1375" s="150"/>
      <c r="B1375" s="152"/>
      <c r="C1375" s="118" t="s">
        <v>171</v>
      </c>
      <c r="D1375" s="11">
        <v>24.208426969318982</v>
      </c>
      <c r="E1375" s="12">
        <v>18.156320226989237</v>
      </c>
      <c r="F1375" s="12">
        <v>15.687060676118701</v>
      </c>
      <c r="G1375" s="18">
        <f t="shared" si="21"/>
        <v>0.64800000000000002</v>
      </c>
      <c r="H1375" s="12">
        <v>0</v>
      </c>
      <c r="I1375" s="12"/>
      <c r="J1375" s="12"/>
      <c r="K1375" s="116"/>
    </row>
    <row r="1376" spans="1:11" x14ac:dyDescent="0.25">
      <c r="A1376" s="150"/>
      <c r="B1376" s="152"/>
      <c r="C1376" s="118" t="s">
        <v>101</v>
      </c>
      <c r="D1376" s="11">
        <v>25.285090878133175</v>
      </c>
      <c r="E1376" s="12">
        <v>25.285090878133175</v>
      </c>
      <c r="F1376" s="12">
        <v>21.846318518707069</v>
      </c>
      <c r="G1376" s="18">
        <f t="shared" si="21"/>
        <v>0.86400000000000021</v>
      </c>
      <c r="H1376" s="12">
        <v>3.6511671228024305</v>
      </c>
      <c r="I1376" s="12"/>
      <c r="J1376" s="12"/>
      <c r="K1376" s="116"/>
    </row>
    <row r="1377" spans="1:11" x14ac:dyDescent="0.25">
      <c r="A1377" s="150"/>
      <c r="B1377" s="152"/>
      <c r="C1377" s="118" t="s">
        <v>102</v>
      </c>
      <c r="D1377" s="11">
        <v>473.15296386401718</v>
      </c>
      <c r="E1377" s="12">
        <v>216.83958540078089</v>
      </c>
      <c r="F1377" s="12">
        <v>21.394092978174591</v>
      </c>
      <c r="G1377" s="18">
        <f t="shared" si="21"/>
        <v>4.5216018100064558E-2</v>
      </c>
      <c r="H1377" s="12">
        <v>3.133681750308058E-2</v>
      </c>
      <c r="I1377" s="12">
        <v>0.53272589755236988</v>
      </c>
      <c r="J1377" s="12"/>
      <c r="K1377" s="116"/>
    </row>
    <row r="1378" spans="1:11" x14ac:dyDescent="0.25">
      <c r="A1378" s="150"/>
      <c r="B1378" s="152"/>
      <c r="C1378" s="118" t="s">
        <v>151</v>
      </c>
      <c r="D1378" s="11">
        <v>110738.93339805769</v>
      </c>
      <c r="E1378" s="12">
        <v>104681.37299941669</v>
      </c>
      <c r="F1378" s="12">
        <v>61748.924366100407</v>
      </c>
      <c r="G1378" s="18">
        <f t="shared" si="21"/>
        <v>0.55760808300491949</v>
      </c>
      <c r="H1378" s="12">
        <v>34870.994112631175</v>
      </c>
      <c r="I1378" s="12">
        <v>193.60789900018293</v>
      </c>
      <c r="J1378" s="12">
        <v>195.66658909801467</v>
      </c>
      <c r="K1378" s="116"/>
    </row>
    <row r="1379" spans="1:11" x14ac:dyDescent="0.25">
      <c r="A1379" s="150" t="s">
        <v>129</v>
      </c>
      <c r="B1379" s="152" t="s">
        <v>144</v>
      </c>
      <c r="C1379" s="118" t="s">
        <v>51</v>
      </c>
      <c r="D1379" s="11">
        <v>92.605372705774101</v>
      </c>
      <c r="E1379" s="12">
        <v>92.605372705774101</v>
      </c>
      <c r="F1379" s="12">
        <v>38.159058122273365</v>
      </c>
      <c r="G1379" s="18">
        <f t="shared" si="21"/>
        <v>0.41206095291590011</v>
      </c>
      <c r="H1379" s="12">
        <v>21.060402105879241</v>
      </c>
      <c r="I1379" s="12"/>
      <c r="J1379" s="12"/>
      <c r="K1379" s="116"/>
    </row>
    <row r="1380" spans="1:11" ht="24" x14ac:dyDescent="0.25">
      <c r="A1380" s="150"/>
      <c r="B1380" s="152"/>
      <c r="C1380" s="118" t="s">
        <v>53</v>
      </c>
      <c r="D1380" s="11">
        <v>271.1518407065696</v>
      </c>
      <c r="E1380" s="12">
        <v>259.86726534471586</v>
      </c>
      <c r="F1380" s="12">
        <v>231.95560129543028</v>
      </c>
      <c r="G1380" s="18">
        <f t="shared" si="21"/>
        <v>0.85544542382968358</v>
      </c>
      <c r="H1380" s="12">
        <v>187.5280715950332</v>
      </c>
      <c r="I1380" s="12"/>
      <c r="J1380" s="12"/>
      <c r="K1380" s="116"/>
    </row>
    <row r="1381" spans="1:11" x14ac:dyDescent="0.25">
      <c r="A1381" s="150"/>
      <c r="B1381" s="152"/>
      <c r="C1381" s="118" t="s">
        <v>54</v>
      </c>
      <c r="D1381" s="11">
        <v>113.66532934363744</v>
      </c>
      <c r="E1381" s="12">
        <v>113.66532934363744</v>
      </c>
      <c r="F1381" s="12">
        <v>21.865853107529961</v>
      </c>
      <c r="G1381" s="18">
        <f t="shared" si="21"/>
        <v>0.19237047245448316</v>
      </c>
      <c r="H1381" s="12">
        <v>7.2113597427309211</v>
      </c>
      <c r="I1381" s="12"/>
      <c r="J1381" s="12"/>
      <c r="K1381" s="116"/>
    </row>
    <row r="1382" spans="1:11" x14ac:dyDescent="0.25">
      <c r="A1382" s="150"/>
      <c r="B1382" s="152"/>
      <c r="C1382" s="118" t="s">
        <v>56</v>
      </c>
      <c r="D1382" s="11">
        <v>16.596745313296651</v>
      </c>
      <c r="E1382" s="12">
        <v>16.596745313296651</v>
      </c>
      <c r="F1382" s="12"/>
      <c r="G1382" s="18">
        <f t="shared" si="21"/>
        <v>0</v>
      </c>
      <c r="H1382" s="12">
        <v>0</v>
      </c>
      <c r="I1382" s="12"/>
      <c r="J1382" s="12"/>
      <c r="K1382" s="116"/>
    </row>
    <row r="1383" spans="1:11" x14ac:dyDescent="0.25">
      <c r="A1383" s="150"/>
      <c r="B1383" s="152"/>
      <c r="C1383" s="118" t="s">
        <v>151</v>
      </c>
      <c r="D1383" s="11">
        <v>494.01928806927788</v>
      </c>
      <c r="E1383" s="12">
        <v>482.73471270742402</v>
      </c>
      <c r="F1383" s="12">
        <v>291.98051252523362</v>
      </c>
      <c r="G1383" s="18">
        <f t="shared" si="21"/>
        <v>0.59103059248222767</v>
      </c>
      <c r="H1383" s="12">
        <v>215.79983344364337</v>
      </c>
      <c r="I1383" s="12"/>
      <c r="J1383" s="12"/>
      <c r="K1383" s="116"/>
    </row>
    <row r="1384" spans="1:11" x14ac:dyDescent="0.25">
      <c r="A1384" s="150"/>
      <c r="B1384" s="152" t="s">
        <v>39</v>
      </c>
      <c r="C1384" s="118" t="s">
        <v>60</v>
      </c>
      <c r="D1384" s="11">
        <v>27.325804274403993</v>
      </c>
      <c r="E1384" s="12">
        <v>27.325804274403993</v>
      </c>
      <c r="F1384" s="12">
        <v>27.598996486305637</v>
      </c>
      <c r="G1384" s="18">
        <f t="shared" si="21"/>
        <v>1.0099975908909493</v>
      </c>
      <c r="H1384" s="12">
        <v>11.458006564270313</v>
      </c>
      <c r="I1384" s="12"/>
      <c r="J1384" s="12"/>
      <c r="K1384" s="116"/>
    </row>
    <row r="1385" spans="1:11" x14ac:dyDescent="0.25">
      <c r="A1385" s="150"/>
      <c r="B1385" s="152"/>
      <c r="C1385" s="118" t="s">
        <v>61</v>
      </c>
      <c r="D1385" s="11">
        <v>3.1531516901857906</v>
      </c>
      <c r="E1385" s="12">
        <v>3.1531516901857906</v>
      </c>
      <c r="F1385" s="12">
        <v>1.1643958561518086</v>
      </c>
      <c r="G1385" s="18">
        <f t="shared" si="21"/>
        <v>0.36927999999999994</v>
      </c>
      <c r="H1385" s="12">
        <v>0</v>
      </c>
      <c r="I1385" s="12"/>
      <c r="J1385" s="12"/>
      <c r="K1385" s="116"/>
    </row>
    <row r="1386" spans="1:11" x14ac:dyDescent="0.25">
      <c r="A1386" s="150"/>
      <c r="B1386" s="152"/>
      <c r="C1386" s="118" t="s">
        <v>63</v>
      </c>
      <c r="D1386" s="11">
        <v>10.194457926269772</v>
      </c>
      <c r="E1386" s="12">
        <v>10.194457926269772</v>
      </c>
      <c r="F1386" s="12">
        <v>8.6930175088738171</v>
      </c>
      <c r="G1386" s="18">
        <f t="shared" si="21"/>
        <v>0.85271993584603045</v>
      </c>
      <c r="H1386" s="12">
        <v>5.6755939978061383</v>
      </c>
      <c r="I1386" s="12"/>
      <c r="J1386" s="12"/>
      <c r="K1386" s="116"/>
    </row>
    <row r="1387" spans="1:11" x14ac:dyDescent="0.25">
      <c r="A1387" s="150"/>
      <c r="B1387" s="152"/>
      <c r="C1387" s="118" t="s">
        <v>64</v>
      </c>
      <c r="D1387" s="11">
        <v>8.8722532208661047</v>
      </c>
      <c r="E1387" s="12">
        <v>8.8722532208661047</v>
      </c>
      <c r="F1387" s="12">
        <v>7.5647815261057989</v>
      </c>
      <c r="G1387" s="18">
        <f t="shared" si="21"/>
        <v>0.8526336363252861</v>
      </c>
      <c r="H1387" s="12">
        <v>1.4023729616796254</v>
      </c>
      <c r="I1387" s="12"/>
      <c r="J1387" s="12"/>
      <c r="K1387" s="116"/>
    </row>
    <row r="1388" spans="1:11" x14ac:dyDescent="0.25">
      <c r="A1388" s="150"/>
      <c r="B1388" s="152"/>
      <c r="C1388" s="118" t="s">
        <v>151</v>
      </c>
      <c r="D1388" s="11">
        <v>49.545667111725663</v>
      </c>
      <c r="E1388" s="12">
        <v>49.545667111725663</v>
      </c>
      <c r="F1388" s="12">
        <v>45.021191377437063</v>
      </c>
      <c r="G1388" s="18">
        <f t="shared" si="21"/>
        <v>0.90868069807020879</v>
      </c>
      <c r="H1388" s="12">
        <v>18.535973523756077</v>
      </c>
      <c r="I1388" s="12"/>
      <c r="J1388" s="12"/>
      <c r="K1388" s="116"/>
    </row>
    <row r="1389" spans="1:11" x14ac:dyDescent="0.25">
      <c r="A1389" s="150"/>
      <c r="B1389" s="152" t="s">
        <v>40</v>
      </c>
      <c r="C1389" s="118" t="s">
        <v>66</v>
      </c>
      <c r="D1389" s="11">
        <v>136.11455764898497</v>
      </c>
      <c r="E1389" s="12">
        <v>136.11455764898497</v>
      </c>
      <c r="F1389" s="12">
        <v>57.003891657839489</v>
      </c>
      <c r="G1389" s="18">
        <f t="shared" si="21"/>
        <v>0.41879349749526645</v>
      </c>
      <c r="H1389" s="12">
        <v>17.860732509481963</v>
      </c>
      <c r="I1389" s="12"/>
      <c r="J1389" s="12"/>
      <c r="K1389" s="116"/>
    </row>
    <row r="1390" spans="1:11" x14ac:dyDescent="0.25">
      <c r="A1390" s="150"/>
      <c r="B1390" s="152"/>
      <c r="C1390" s="118" t="s">
        <v>67</v>
      </c>
      <c r="D1390" s="11">
        <v>20.35846325986039</v>
      </c>
      <c r="E1390" s="12">
        <v>20.35846325986039</v>
      </c>
      <c r="F1390" s="12">
        <v>1.9837229922608186</v>
      </c>
      <c r="G1390" s="18">
        <f t="shared" si="21"/>
        <v>9.7439721600795434E-2</v>
      </c>
      <c r="H1390" s="12">
        <v>12.458320179967261</v>
      </c>
      <c r="I1390" s="12"/>
      <c r="J1390" s="12"/>
      <c r="K1390" s="116"/>
    </row>
    <row r="1391" spans="1:11" x14ac:dyDescent="0.25">
      <c r="A1391" s="150"/>
      <c r="B1391" s="152"/>
      <c r="C1391" s="118" t="s">
        <v>68</v>
      </c>
      <c r="D1391" s="11">
        <v>181.83121562829501</v>
      </c>
      <c r="E1391" s="12">
        <v>181.83121562829501</v>
      </c>
      <c r="F1391" s="12">
        <v>70.124005427436359</v>
      </c>
      <c r="G1391" s="18">
        <f t="shared" si="21"/>
        <v>0.38565438384785383</v>
      </c>
      <c r="H1391" s="12">
        <v>12.525513023122027</v>
      </c>
      <c r="I1391" s="12"/>
      <c r="J1391" s="12"/>
      <c r="K1391" s="116"/>
    </row>
    <row r="1392" spans="1:11" x14ac:dyDescent="0.25">
      <c r="A1392" s="150"/>
      <c r="B1392" s="152"/>
      <c r="C1392" s="118" t="s">
        <v>70</v>
      </c>
      <c r="D1392" s="11">
        <v>112.3783609</v>
      </c>
      <c r="E1392" s="12">
        <v>110.2437139090593</v>
      </c>
      <c r="F1392" s="12">
        <v>62.136412399566623</v>
      </c>
      <c r="G1392" s="18">
        <f t="shared" si="21"/>
        <v>0.55292150465567624</v>
      </c>
      <c r="H1392" s="12">
        <v>12.48694983560809</v>
      </c>
      <c r="I1392" s="12"/>
      <c r="J1392" s="12"/>
      <c r="K1392" s="116"/>
    </row>
    <row r="1393" spans="1:11" x14ac:dyDescent="0.25">
      <c r="A1393" s="150"/>
      <c r="B1393" s="152"/>
      <c r="C1393" s="118" t="s">
        <v>71</v>
      </c>
      <c r="D1393" s="11">
        <v>92.214426732844487</v>
      </c>
      <c r="E1393" s="12">
        <v>68.615389470174108</v>
      </c>
      <c r="F1393" s="12">
        <v>104.75950050912485</v>
      </c>
      <c r="G1393" s="18">
        <f t="shared" si="21"/>
        <v>1.1360424200502253</v>
      </c>
      <c r="H1393" s="12">
        <v>43.321419704109246</v>
      </c>
      <c r="I1393" s="12"/>
      <c r="J1393" s="12"/>
      <c r="K1393" s="116"/>
    </row>
    <row r="1394" spans="1:11" x14ac:dyDescent="0.25">
      <c r="A1394" s="150"/>
      <c r="B1394" s="152"/>
      <c r="C1394" s="118" t="s">
        <v>151</v>
      </c>
      <c r="D1394" s="11">
        <v>542.89702416998489</v>
      </c>
      <c r="E1394" s="12">
        <v>517.16333991637384</v>
      </c>
      <c r="F1394" s="12">
        <v>296.00753298622811</v>
      </c>
      <c r="G1394" s="18">
        <f t="shared" si="21"/>
        <v>0.54523697829949069</v>
      </c>
      <c r="H1394" s="12">
        <v>98.652935252288586</v>
      </c>
      <c r="I1394" s="12"/>
      <c r="J1394" s="12"/>
      <c r="K1394" s="116"/>
    </row>
    <row r="1395" spans="1:11" x14ac:dyDescent="0.25">
      <c r="A1395" s="150"/>
      <c r="B1395" s="152" t="s">
        <v>41</v>
      </c>
      <c r="C1395" s="118" t="s">
        <v>72</v>
      </c>
      <c r="D1395" s="11">
        <v>32.201881811047954</v>
      </c>
      <c r="E1395" s="12">
        <v>27.908297569574898</v>
      </c>
      <c r="F1395" s="12">
        <v>46.370709807909051</v>
      </c>
      <c r="G1395" s="18">
        <f t="shared" si="21"/>
        <v>1.44</v>
      </c>
      <c r="H1395" s="12">
        <v>15.855347886911719</v>
      </c>
      <c r="I1395" s="12"/>
      <c r="J1395" s="12"/>
      <c r="K1395" s="116"/>
    </row>
    <row r="1396" spans="1:11" x14ac:dyDescent="0.25">
      <c r="A1396" s="150"/>
      <c r="B1396" s="152"/>
      <c r="C1396" s="118" t="s">
        <v>73</v>
      </c>
      <c r="D1396" s="11">
        <v>261.19632779257182</v>
      </c>
      <c r="E1396" s="12">
        <v>261.19632779257182</v>
      </c>
      <c r="F1396" s="12">
        <v>362.78991899049299</v>
      </c>
      <c r="G1396" s="18">
        <f t="shared" si="21"/>
        <v>1.3889548986255327</v>
      </c>
      <c r="H1396" s="12">
        <v>122.85888389134313</v>
      </c>
      <c r="I1396" s="12"/>
      <c r="J1396" s="12"/>
      <c r="K1396" s="116"/>
    </row>
    <row r="1397" spans="1:11" x14ac:dyDescent="0.25">
      <c r="A1397" s="150"/>
      <c r="B1397" s="152"/>
      <c r="C1397" s="118" t="s">
        <v>74</v>
      </c>
      <c r="D1397" s="11">
        <v>74.791424070935491</v>
      </c>
      <c r="E1397" s="12">
        <v>70.090156161298523</v>
      </c>
      <c r="F1397" s="12">
        <v>63.795445385005145</v>
      </c>
      <c r="G1397" s="18">
        <f t="shared" si="21"/>
        <v>0.85297808107649786</v>
      </c>
      <c r="H1397" s="12">
        <v>9.7195541049021728</v>
      </c>
      <c r="I1397" s="12"/>
      <c r="J1397" s="12"/>
      <c r="K1397" s="116"/>
    </row>
    <row r="1398" spans="1:11" x14ac:dyDescent="0.25">
      <c r="A1398" s="150"/>
      <c r="B1398" s="152"/>
      <c r="C1398" s="118" t="s">
        <v>75</v>
      </c>
      <c r="D1398" s="11">
        <v>20.090875088854915</v>
      </c>
      <c r="E1398" s="12">
        <v>20.090875088854915</v>
      </c>
      <c r="F1398" s="12">
        <v>31.506240419851409</v>
      </c>
      <c r="G1398" s="18">
        <f t="shared" si="21"/>
        <v>1.5681865663148233</v>
      </c>
      <c r="H1398" s="12">
        <v>8.5837701198868324</v>
      </c>
      <c r="I1398" s="12"/>
      <c r="J1398" s="12"/>
      <c r="K1398" s="116"/>
    </row>
    <row r="1399" spans="1:11" x14ac:dyDescent="0.25">
      <c r="A1399" s="150"/>
      <c r="B1399" s="152"/>
      <c r="C1399" s="118" t="s">
        <v>76</v>
      </c>
      <c r="D1399" s="11">
        <v>1197.8009854776037</v>
      </c>
      <c r="E1399" s="12">
        <v>1147.1311780554793</v>
      </c>
      <c r="F1399" s="12">
        <v>2357.0541783431836</v>
      </c>
      <c r="G1399" s="18">
        <f t="shared" si="21"/>
        <v>1.9678178653387453</v>
      </c>
      <c r="H1399" s="12">
        <v>1135.9093909795442</v>
      </c>
      <c r="I1399" s="12"/>
      <c r="J1399" s="12"/>
      <c r="K1399" s="116"/>
    </row>
    <row r="1400" spans="1:11" x14ac:dyDescent="0.25">
      <c r="A1400" s="150"/>
      <c r="B1400" s="152"/>
      <c r="C1400" s="118" t="s">
        <v>77</v>
      </c>
      <c r="D1400" s="11">
        <v>96.441242309417746</v>
      </c>
      <c r="E1400" s="12">
        <v>96.441242309417746</v>
      </c>
      <c r="F1400" s="12">
        <v>92.713261175784623</v>
      </c>
      <c r="G1400" s="18">
        <f t="shared" si="21"/>
        <v>0.96134453430543299</v>
      </c>
      <c r="H1400" s="12">
        <v>10.246285905135645</v>
      </c>
      <c r="I1400" s="12"/>
      <c r="J1400" s="12"/>
      <c r="K1400" s="116"/>
    </row>
    <row r="1401" spans="1:11" x14ac:dyDescent="0.25">
      <c r="A1401" s="150"/>
      <c r="B1401" s="152"/>
      <c r="C1401" s="118" t="s">
        <v>78</v>
      </c>
      <c r="D1401" s="11">
        <v>522.73907399876737</v>
      </c>
      <c r="E1401" s="12">
        <v>522.73907399876737</v>
      </c>
      <c r="F1401" s="12">
        <v>776.41464441545213</v>
      </c>
      <c r="G1401" s="18">
        <f t="shared" si="21"/>
        <v>1.4852814396983129</v>
      </c>
      <c r="H1401" s="12">
        <v>124.75457441386699</v>
      </c>
      <c r="I1401" s="12"/>
      <c r="J1401" s="12"/>
      <c r="K1401" s="116"/>
    </row>
    <row r="1402" spans="1:11" x14ac:dyDescent="0.25">
      <c r="A1402" s="150"/>
      <c r="B1402" s="152"/>
      <c r="C1402" s="118" t="s">
        <v>151</v>
      </c>
      <c r="D1402" s="11">
        <v>2205.2618105491993</v>
      </c>
      <c r="E1402" s="12">
        <v>2145.5971509759647</v>
      </c>
      <c r="F1402" s="12">
        <v>3730.6443985376791</v>
      </c>
      <c r="G1402" s="18">
        <f t="shared" si="21"/>
        <v>1.6917013574948718</v>
      </c>
      <c r="H1402" s="12">
        <v>1427.9278073015905</v>
      </c>
      <c r="I1402" s="12"/>
      <c r="J1402" s="12"/>
      <c r="K1402" s="116"/>
    </row>
    <row r="1403" spans="1:11" x14ac:dyDescent="0.25">
      <c r="A1403" s="150"/>
      <c r="B1403" s="152" t="s">
        <v>42</v>
      </c>
      <c r="C1403" s="118" t="s">
        <v>79</v>
      </c>
      <c r="D1403" s="11">
        <v>141.26557496457875</v>
      </c>
      <c r="E1403" s="12">
        <v>141.26557496457875</v>
      </c>
      <c r="F1403" s="12">
        <v>84.722138602194406</v>
      </c>
      <c r="G1403" s="18">
        <f t="shared" si="21"/>
        <v>0.59973662106594494</v>
      </c>
      <c r="H1403" s="12">
        <v>14.872864326742857</v>
      </c>
      <c r="I1403" s="12"/>
      <c r="J1403" s="12"/>
      <c r="K1403" s="116"/>
    </row>
    <row r="1404" spans="1:11" x14ac:dyDescent="0.25">
      <c r="A1404" s="150"/>
      <c r="B1404" s="152"/>
      <c r="C1404" s="118" t="s">
        <v>42</v>
      </c>
      <c r="D1404" s="11">
        <v>0.4869434796584507</v>
      </c>
      <c r="E1404" s="12">
        <v>0.4869434796584507</v>
      </c>
      <c r="F1404" s="12">
        <v>0.11686643511802816</v>
      </c>
      <c r="G1404" s="18">
        <f t="shared" si="21"/>
        <v>0.24</v>
      </c>
      <c r="H1404" s="12">
        <v>0</v>
      </c>
      <c r="I1404" s="12"/>
      <c r="J1404" s="12"/>
      <c r="K1404" s="116"/>
    </row>
    <row r="1405" spans="1:11" x14ac:dyDescent="0.25">
      <c r="A1405" s="150"/>
      <c r="B1405" s="152"/>
      <c r="C1405" s="118" t="s">
        <v>151</v>
      </c>
      <c r="D1405" s="11">
        <v>141.75251844423721</v>
      </c>
      <c r="E1405" s="12">
        <v>141.75251844423721</v>
      </c>
      <c r="F1405" s="12">
        <v>84.839005037312432</v>
      </c>
      <c r="G1405" s="18">
        <f t="shared" si="21"/>
        <v>0.59850086593478413</v>
      </c>
      <c r="H1405" s="12">
        <v>14.872864326742857</v>
      </c>
      <c r="I1405" s="12"/>
      <c r="J1405" s="12"/>
      <c r="K1405" s="116"/>
    </row>
    <row r="1406" spans="1:11" x14ac:dyDescent="0.25">
      <c r="A1406" s="150"/>
      <c r="B1406" s="152" t="s">
        <v>43</v>
      </c>
      <c r="C1406" s="118" t="s">
        <v>155</v>
      </c>
      <c r="D1406" s="11">
        <v>36.507488195482019</v>
      </c>
      <c r="E1406" s="12">
        <v>36.507488195482019</v>
      </c>
      <c r="F1406" s="12">
        <v>8.9876568272183999</v>
      </c>
      <c r="G1406" s="18">
        <f t="shared" si="21"/>
        <v>0.24618666666666666</v>
      </c>
      <c r="H1406" s="12">
        <v>2.2469142068046</v>
      </c>
      <c r="I1406" s="12"/>
      <c r="J1406" s="12"/>
      <c r="K1406" s="116"/>
    </row>
    <row r="1407" spans="1:11" x14ac:dyDescent="0.25">
      <c r="A1407" s="150"/>
      <c r="B1407" s="152"/>
      <c r="C1407" s="118" t="s">
        <v>156</v>
      </c>
      <c r="D1407" s="11">
        <v>496.36363194886519</v>
      </c>
      <c r="E1407" s="12">
        <v>494.99897904640852</v>
      </c>
      <c r="F1407" s="12">
        <v>441.50701426364913</v>
      </c>
      <c r="G1407" s="18">
        <f t="shared" si="21"/>
        <v>0.8894830036805208</v>
      </c>
      <c r="H1407" s="12">
        <v>86.683722131697223</v>
      </c>
      <c r="I1407" s="12"/>
      <c r="J1407" s="12"/>
      <c r="K1407" s="116"/>
    </row>
    <row r="1408" spans="1:11" x14ac:dyDescent="0.25">
      <c r="A1408" s="150"/>
      <c r="B1408" s="152"/>
      <c r="C1408" s="118" t="s">
        <v>81</v>
      </c>
      <c r="D1408" s="11">
        <v>101.14744460905415</v>
      </c>
      <c r="E1408" s="12">
        <v>101.14744460905415</v>
      </c>
      <c r="F1408" s="12">
        <v>70.876773718536299</v>
      </c>
      <c r="G1408" s="18">
        <f t="shared" si="21"/>
        <v>0.70072727978924942</v>
      </c>
      <c r="H1408" s="12">
        <v>23.490628215761937</v>
      </c>
      <c r="I1408" s="12"/>
      <c r="J1408" s="12"/>
      <c r="K1408" s="116"/>
    </row>
    <row r="1409" spans="1:11" x14ac:dyDescent="0.25">
      <c r="A1409" s="150"/>
      <c r="B1409" s="152"/>
      <c r="C1409" s="118" t="s">
        <v>157</v>
      </c>
      <c r="D1409" s="11">
        <v>77.949830331526329</v>
      </c>
      <c r="E1409" s="12">
        <v>77.949830331526329</v>
      </c>
      <c r="F1409" s="12">
        <v>64.049520629350212</v>
      </c>
      <c r="G1409" s="18">
        <f t="shared" si="21"/>
        <v>0.82167620323152624</v>
      </c>
      <c r="H1409" s="12">
        <v>17.477459972079458</v>
      </c>
      <c r="I1409" s="12"/>
      <c r="J1409" s="12"/>
      <c r="K1409" s="116"/>
    </row>
    <row r="1410" spans="1:11" x14ac:dyDescent="0.25">
      <c r="A1410" s="150"/>
      <c r="B1410" s="152"/>
      <c r="C1410" s="118" t="s">
        <v>82</v>
      </c>
      <c r="D1410" s="11">
        <v>96.563717365006269</v>
      </c>
      <c r="E1410" s="12">
        <v>96.563717365006269</v>
      </c>
      <c r="F1410" s="12">
        <v>104.82898006322804</v>
      </c>
      <c r="G1410" s="18">
        <f t="shared" si="21"/>
        <v>1.0855938744257274</v>
      </c>
      <c r="H1410" s="12">
        <v>31.737018787068866</v>
      </c>
      <c r="I1410" s="12"/>
      <c r="J1410" s="12"/>
      <c r="K1410" s="116"/>
    </row>
    <row r="1411" spans="1:11" x14ac:dyDescent="0.25">
      <c r="A1411" s="150"/>
      <c r="B1411" s="152"/>
      <c r="C1411" s="118" t="s">
        <v>83</v>
      </c>
      <c r="D1411" s="11">
        <v>50.357273864918831</v>
      </c>
      <c r="E1411" s="12">
        <v>50.357273864918831</v>
      </c>
      <c r="F1411" s="12">
        <v>9.9749399253794149</v>
      </c>
      <c r="G1411" s="18">
        <f t="shared" ref="G1411:G1474" si="22">F1411/D1411</f>
        <v>0.19808339808339809</v>
      </c>
      <c r="H1411" s="12">
        <v>3.0676070481815354</v>
      </c>
      <c r="I1411" s="12"/>
      <c r="J1411" s="12"/>
      <c r="K1411" s="116"/>
    </row>
    <row r="1412" spans="1:11" x14ac:dyDescent="0.25">
      <c r="A1412" s="150"/>
      <c r="B1412" s="152"/>
      <c r="C1412" s="118" t="s">
        <v>151</v>
      </c>
      <c r="D1412" s="11">
        <v>858.8893863148528</v>
      </c>
      <c r="E1412" s="12">
        <v>857.52473341239613</v>
      </c>
      <c r="F1412" s="12">
        <v>700.22488542736141</v>
      </c>
      <c r="G1412" s="18">
        <f t="shared" si="22"/>
        <v>0.81526782911096785</v>
      </c>
      <c r="H1412" s="12">
        <v>164.70335036159361</v>
      </c>
      <c r="I1412" s="12"/>
      <c r="J1412" s="12"/>
      <c r="K1412" s="116"/>
    </row>
    <row r="1413" spans="1:11" x14ac:dyDescent="0.25">
      <c r="A1413" s="150"/>
      <c r="B1413" s="152" t="s">
        <v>44</v>
      </c>
      <c r="C1413" s="118" t="s">
        <v>158</v>
      </c>
      <c r="D1413" s="11">
        <v>65.768541247678129</v>
      </c>
      <c r="E1413" s="12">
        <v>65.768541247678129</v>
      </c>
      <c r="F1413" s="12">
        <v>53.432619484268685</v>
      </c>
      <c r="G1413" s="18">
        <f t="shared" si="22"/>
        <v>0.81243431085154338</v>
      </c>
      <c r="H1413" s="12">
        <v>13.690518209430556</v>
      </c>
      <c r="I1413" s="12"/>
      <c r="J1413" s="12"/>
      <c r="K1413" s="116"/>
    </row>
    <row r="1414" spans="1:11" x14ac:dyDescent="0.25">
      <c r="A1414" s="150"/>
      <c r="B1414" s="152"/>
      <c r="C1414" s="118" t="s">
        <v>159</v>
      </c>
      <c r="D1414" s="11">
        <v>10.893929896563538</v>
      </c>
      <c r="E1414" s="12">
        <v>10.893929896563538</v>
      </c>
      <c r="F1414" s="12">
        <v>13.072715875876245</v>
      </c>
      <c r="G1414" s="18">
        <f t="shared" si="22"/>
        <v>1.2</v>
      </c>
      <c r="H1414" s="12">
        <v>0</v>
      </c>
      <c r="I1414" s="12"/>
      <c r="J1414" s="12"/>
      <c r="K1414" s="116"/>
    </row>
    <row r="1415" spans="1:11" x14ac:dyDescent="0.25">
      <c r="A1415" s="150"/>
      <c r="B1415" s="152"/>
      <c r="C1415" s="118" t="s">
        <v>84</v>
      </c>
      <c r="D1415" s="11">
        <v>154.76127484070804</v>
      </c>
      <c r="E1415" s="12">
        <v>154.76127484070804</v>
      </c>
      <c r="F1415" s="12">
        <v>131.62603381010041</v>
      </c>
      <c r="G1415" s="18">
        <f t="shared" si="22"/>
        <v>0.85051014180116979</v>
      </c>
      <c r="H1415" s="12">
        <v>18.641123420196379</v>
      </c>
      <c r="I1415" s="12"/>
      <c r="J1415" s="12"/>
      <c r="K1415" s="116"/>
    </row>
    <row r="1416" spans="1:11" x14ac:dyDescent="0.25">
      <c r="A1416" s="150"/>
      <c r="B1416" s="152"/>
      <c r="C1416" s="118" t="s">
        <v>85</v>
      </c>
      <c r="D1416" s="11">
        <v>8.9012463870761867</v>
      </c>
      <c r="E1416" s="12">
        <v>8.9012463870761867</v>
      </c>
      <c r="F1416" s="12">
        <v>9.8611567974584826</v>
      </c>
      <c r="G1416" s="18">
        <f t="shared" si="22"/>
        <v>1.1078399999999999</v>
      </c>
      <c r="H1416" s="12">
        <v>0</v>
      </c>
      <c r="I1416" s="12"/>
      <c r="J1416" s="12"/>
      <c r="K1416" s="116"/>
    </row>
    <row r="1417" spans="1:11" x14ac:dyDescent="0.25">
      <c r="A1417" s="150"/>
      <c r="B1417" s="152"/>
      <c r="C1417" s="118" t="s">
        <v>86</v>
      </c>
      <c r="D1417" s="11">
        <v>96.811098796933052</v>
      </c>
      <c r="E1417" s="12">
        <v>96.811098796933052</v>
      </c>
      <c r="F1417" s="12">
        <v>52.446700602017515</v>
      </c>
      <c r="G1417" s="18">
        <f t="shared" si="22"/>
        <v>0.5417426437027385</v>
      </c>
      <c r="H1417" s="12">
        <v>14.354871881746066</v>
      </c>
      <c r="I1417" s="12"/>
      <c r="J1417" s="12"/>
      <c r="K1417" s="116"/>
    </row>
    <row r="1418" spans="1:11" x14ac:dyDescent="0.25">
      <c r="A1418" s="150"/>
      <c r="B1418" s="152"/>
      <c r="C1418" s="118" t="s">
        <v>87</v>
      </c>
      <c r="D1418" s="11">
        <v>264.24241429288105</v>
      </c>
      <c r="E1418" s="12">
        <v>264.24241429288105</v>
      </c>
      <c r="F1418" s="12">
        <v>179.07013675575843</v>
      </c>
      <c r="G1418" s="18">
        <f t="shared" si="22"/>
        <v>0.67767370819311634</v>
      </c>
      <c r="H1418" s="12">
        <v>42.92467815490663</v>
      </c>
      <c r="I1418" s="12"/>
      <c r="J1418" s="12"/>
      <c r="K1418" s="116"/>
    </row>
    <row r="1419" spans="1:11" x14ac:dyDescent="0.25">
      <c r="A1419" s="150"/>
      <c r="B1419" s="152"/>
      <c r="C1419" s="118" t="s">
        <v>160</v>
      </c>
      <c r="D1419" s="11">
        <v>130.17112354302364</v>
      </c>
      <c r="E1419" s="12">
        <v>130.17112354302364</v>
      </c>
      <c r="F1419" s="12">
        <v>80.966879301398194</v>
      </c>
      <c r="G1419" s="18">
        <f t="shared" si="22"/>
        <v>0.62200338368161467</v>
      </c>
      <c r="H1419" s="12">
        <v>15.77935058895414</v>
      </c>
      <c r="I1419" s="12"/>
      <c r="J1419" s="12"/>
      <c r="K1419" s="116"/>
    </row>
    <row r="1420" spans="1:11" x14ac:dyDescent="0.25">
      <c r="A1420" s="150"/>
      <c r="B1420" s="152"/>
      <c r="C1420" s="118" t="s">
        <v>88</v>
      </c>
      <c r="D1420" s="11">
        <v>255.69853668625399</v>
      </c>
      <c r="E1420" s="12">
        <v>255.69853668625399</v>
      </c>
      <c r="F1420" s="12">
        <v>313.6530888445904</v>
      </c>
      <c r="G1420" s="18">
        <f t="shared" si="22"/>
        <v>1.2266518725895077</v>
      </c>
      <c r="H1420" s="12">
        <v>143.38253844464683</v>
      </c>
      <c r="I1420" s="12">
        <v>1.6635309771277704</v>
      </c>
      <c r="J1420" s="12">
        <v>1.6635309771277704</v>
      </c>
      <c r="K1420" s="116"/>
    </row>
    <row r="1421" spans="1:11" x14ac:dyDescent="0.25">
      <c r="A1421" s="150"/>
      <c r="B1421" s="152"/>
      <c r="C1421" s="118" t="s">
        <v>151</v>
      </c>
      <c r="D1421" s="11">
        <v>987.24816569111772</v>
      </c>
      <c r="E1421" s="12">
        <v>987.24816569111772</v>
      </c>
      <c r="F1421" s="12">
        <v>834.12933147146839</v>
      </c>
      <c r="G1421" s="18">
        <f t="shared" si="22"/>
        <v>0.84490339963056871</v>
      </c>
      <c r="H1421" s="12">
        <v>248.77308069988061</v>
      </c>
      <c r="I1421" s="12">
        <v>1.6635309771277704</v>
      </c>
      <c r="J1421" s="12">
        <v>1.6635309771277704</v>
      </c>
      <c r="K1421" s="116"/>
    </row>
    <row r="1422" spans="1:11" x14ac:dyDescent="0.25">
      <c r="A1422" s="150"/>
      <c r="B1422" s="152" t="s">
        <v>45</v>
      </c>
      <c r="C1422" s="118" t="s">
        <v>89</v>
      </c>
      <c r="D1422" s="11">
        <v>1.8178920918502983</v>
      </c>
      <c r="E1422" s="12">
        <v>1.8178920918502983</v>
      </c>
      <c r="F1422" s="12">
        <v>1.0471058449057717</v>
      </c>
      <c r="G1422" s="18">
        <f t="shared" si="22"/>
        <v>0.57599999999999996</v>
      </c>
      <c r="H1422" s="12">
        <v>0</v>
      </c>
      <c r="I1422" s="12"/>
      <c r="J1422" s="12"/>
      <c r="K1422" s="116"/>
    </row>
    <row r="1423" spans="1:11" x14ac:dyDescent="0.25">
      <c r="A1423" s="150"/>
      <c r="B1423" s="152"/>
      <c r="C1423" s="118" t="s">
        <v>163</v>
      </c>
      <c r="D1423" s="11">
        <v>107.98831160203204</v>
      </c>
      <c r="E1423" s="12">
        <v>107.98831160203204</v>
      </c>
      <c r="F1423" s="12">
        <v>101.8275544112286</v>
      </c>
      <c r="G1423" s="18">
        <f t="shared" si="22"/>
        <v>0.94294977762493781</v>
      </c>
      <c r="H1423" s="12">
        <v>28.678647905107262</v>
      </c>
      <c r="I1423" s="12"/>
      <c r="J1423" s="12"/>
      <c r="K1423" s="116"/>
    </row>
    <row r="1424" spans="1:11" x14ac:dyDescent="0.25">
      <c r="A1424" s="150"/>
      <c r="B1424" s="152"/>
      <c r="C1424" s="118" t="s">
        <v>164</v>
      </c>
      <c r="D1424" s="11">
        <v>8.0033393812642135</v>
      </c>
      <c r="E1424" s="12">
        <v>8.0033393812642135</v>
      </c>
      <c r="F1424" s="12">
        <v>2.9554731667132486</v>
      </c>
      <c r="G1424" s="18">
        <f t="shared" si="22"/>
        <v>0.36928</v>
      </c>
      <c r="H1424" s="12">
        <v>0.57624043545102333</v>
      </c>
      <c r="I1424" s="12"/>
      <c r="J1424" s="12"/>
      <c r="K1424" s="116"/>
    </row>
    <row r="1425" spans="1:11" x14ac:dyDescent="0.25">
      <c r="A1425" s="150"/>
      <c r="B1425" s="152"/>
      <c r="C1425" s="118" t="s">
        <v>90</v>
      </c>
      <c r="D1425" s="11">
        <v>23.373403918736141</v>
      </c>
      <c r="E1425" s="12">
        <v>23.373403918736141</v>
      </c>
      <c r="F1425" s="12">
        <v>44.661181026261971</v>
      </c>
      <c r="G1425" s="18">
        <f t="shared" si="22"/>
        <v>1.9107692307692303</v>
      </c>
      <c r="H1425" s="12">
        <v>3.6894019108651199</v>
      </c>
      <c r="I1425" s="12"/>
      <c r="J1425" s="12"/>
      <c r="K1425" s="116"/>
    </row>
    <row r="1426" spans="1:11" x14ac:dyDescent="0.25">
      <c r="A1426" s="150"/>
      <c r="B1426" s="152"/>
      <c r="C1426" s="118" t="s">
        <v>151</v>
      </c>
      <c r="D1426" s="11">
        <v>141.18294699388269</v>
      </c>
      <c r="E1426" s="12">
        <v>141.18294699388269</v>
      </c>
      <c r="F1426" s="12">
        <v>150.49131444910958</v>
      </c>
      <c r="G1426" s="18">
        <f t="shared" si="22"/>
        <v>1.0659312449089917</v>
      </c>
      <c r="H1426" s="12">
        <v>32.944290251423404</v>
      </c>
      <c r="I1426" s="12"/>
      <c r="J1426" s="12"/>
      <c r="K1426" s="116"/>
    </row>
    <row r="1427" spans="1:11" x14ac:dyDescent="0.25">
      <c r="A1427" s="150"/>
      <c r="B1427" s="152" t="s">
        <v>46</v>
      </c>
      <c r="C1427" s="118" t="s">
        <v>167</v>
      </c>
      <c r="D1427" s="11">
        <v>18.550638702913098</v>
      </c>
      <c r="E1427" s="12">
        <v>17.018006043124487</v>
      </c>
      <c r="F1427" s="12">
        <v>4.1578878180197298</v>
      </c>
      <c r="G1427" s="18">
        <f t="shared" si="22"/>
        <v>0.22413717848791892</v>
      </c>
      <c r="H1427" s="12">
        <v>0</v>
      </c>
      <c r="I1427" s="12"/>
      <c r="J1427" s="12"/>
      <c r="K1427" s="116"/>
    </row>
    <row r="1428" spans="1:11" x14ac:dyDescent="0.25">
      <c r="A1428" s="150"/>
      <c r="B1428" s="152"/>
      <c r="C1428" s="118" t="s">
        <v>93</v>
      </c>
      <c r="D1428" s="11">
        <v>319.01962347358938</v>
      </c>
      <c r="E1428" s="12">
        <v>281.75022563138452</v>
      </c>
      <c r="F1428" s="12">
        <v>403.22099074495731</v>
      </c>
      <c r="G1428" s="18">
        <f t="shared" si="22"/>
        <v>1.2639378930817988</v>
      </c>
      <c r="H1428" s="12">
        <v>13.267472169609405</v>
      </c>
      <c r="I1428" s="12"/>
      <c r="J1428" s="12"/>
      <c r="K1428" s="116"/>
    </row>
    <row r="1429" spans="1:11" x14ac:dyDescent="0.25">
      <c r="A1429" s="150"/>
      <c r="B1429" s="152"/>
      <c r="C1429" s="118" t="s">
        <v>94</v>
      </c>
      <c r="D1429" s="11">
        <v>378.16314791439618</v>
      </c>
      <c r="E1429" s="12">
        <v>356.41848033058159</v>
      </c>
      <c r="F1429" s="12">
        <v>195.82660377905844</v>
      </c>
      <c r="G1429" s="18">
        <f t="shared" si="22"/>
        <v>0.51783629594544001</v>
      </c>
      <c r="H1429" s="12">
        <v>30.963035440506392</v>
      </c>
      <c r="I1429" s="12"/>
      <c r="J1429" s="12"/>
      <c r="K1429" s="116"/>
    </row>
    <row r="1430" spans="1:11" x14ac:dyDescent="0.25">
      <c r="A1430" s="150"/>
      <c r="B1430" s="152"/>
      <c r="C1430" s="118" t="s">
        <v>95</v>
      </c>
      <c r="D1430" s="11">
        <v>2.2128846401152602</v>
      </c>
      <c r="E1430" s="12">
        <v>1.1064423200576301</v>
      </c>
      <c r="F1430" s="12">
        <v>0.31865538817659744</v>
      </c>
      <c r="G1430" s="18">
        <f t="shared" si="22"/>
        <v>0.14399999999999999</v>
      </c>
      <c r="H1430" s="12">
        <v>0</v>
      </c>
      <c r="I1430" s="12"/>
      <c r="J1430" s="12"/>
      <c r="K1430" s="116"/>
    </row>
    <row r="1431" spans="1:11" x14ac:dyDescent="0.25">
      <c r="A1431" s="150"/>
      <c r="B1431" s="152"/>
      <c r="C1431" s="118" t="s">
        <v>96</v>
      </c>
      <c r="D1431" s="11">
        <v>33.844245080664656</v>
      </c>
      <c r="E1431" s="12">
        <v>33.844245080664656</v>
      </c>
      <c r="F1431" s="12">
        <v>32.490475277438065</v>
      </c>
      <c r="G1431" s="18">
        <f t="shared" si="22"/>
        <v>0.95999999999999985</v>
      </c>
      <c r="H1431" s="12">
        <v>0</v>
      </c>
      <c r="I1431" s="12"/>
      <c r="J1431" s="12"/>
      <c r="K1431" s="116"/>
    </row>
    <row r="1432" spans="1:11" x14ac:dyDescent="0.25">
      <c r="A1432" s="150"/>
      <c r="B1432" s="152"/>
      <c r="C1432" s="118" t="s">
        <v>97</v>
      </c>
      <c r="D1432" s="11">
        <v>94.776045837638648</v>
      </c>
      <c r="E1432" s="12">
        <v>88.774848905359391</v>
      </c>
      <c r="F1432" s="12">
        <v>40.914446056584957</v>
      </c>
      <c r="G1432" s="18">
        <f t="shared" si="22"/>
        <v>0.43169606512890096</v>
      </c>
      <c r="H1432" s="12">
        <v>2.7159702687800924</v>
      </c>
      <c r="I1432" s="12"/>
      <c r="J1432" s="12"/>
      <c r="K1432" s="116"/>
    </row>
    <row r="1433" spans="1:11" x14ac:dyDescent="0.25">
      <c r="A1433" s="150"/>
      <c r="B1433" s="152"/>
      <c r="C1433" s="118" t="s">
        <v>168</v>
      </c>
      <c r="D1433" s="11">
        <v>3.0017995543630183</v>
      </c>
      <c r="E1433" s="12">
        <v>1.5008997771815091</v>
      </c>
      <c r="F1433" s="12">
        <v>2.2513496657722638</v>
      </c>
      <c r="G1433" s="18">
        <f t="shared" si="22"/>
        <v>0.75</v>
      </c>
      <c r="H1433" s="12">
        <v>0</v>
      </c>
      <c r="I1433" s="12"/>
      <c r="J1433" s="12"/>
      <c r="K1433" s="116"/>
    </row>
    <row r="1434" spans="1:11" x14ac:dyDescent="0.25">
      <c r="A1434" s="150"/>
      <c r="B1434" s="152"/>
      <c r="C1434" s="118" t="s">
        <v>98</v>
      </c>
      <c r="D1434" s="11">
        <v>14.254811829658411</v>
      </c>
      <c r="E1434" s="12">
        <v>14.254811829658411</v>
      </c>
      <c r="F1434" s="12">
        <v>10.035387528079522</v>
      </c>
      <c r="G1434" s="18">
        <f t="shared" si="22"/>
        <v>0.70399999999999996</v>
      </c>
      <c r="H1434" s="12">
        <v>0</v>
      </c>
      <c r="I1434" s="12"/>
      <c r="J1434" s="12"/>
      <c r="K1434" s="116"/>
    </row>
    <row r="1435" spans="1:11" x14ac:dyDescent="0.25">
      <c r="A1435" s="150"/>
      <c r="B1435" s="152"/>
      <c r="C1435" s="118" t="s">
        <v>151</v>
      </c>
      <c r="D1435" s="11">
        <v>863.82319703333872</v>
      </c>
      <c r="E1435" s="12">
        <v>794.66795991801212</v>
      </c>
      <c r="F1435" s="12">
        <v>689.21579625808681</v>
      </c>
      <c r="G1435" s="18">
        <f t="shared" si="22"/>
        <v>0.79786673780593897</v>
      </c>
      <c r="H1435" s="12">
        <v>46.946477878895891</v>
      </c>
      <c r="I1435" s="12"/>
      <c r="J1435" s="12"/>
      <c r="K1435" s="116"/>
    </row>
    <row r="1436" spans="1:11" x14ac:dyDescent="0.25">
      <c r="A1436" s="150"/>
      <c r="B1436" s="152" t="s">
        <v>47</v>
      </c>
      <c r="C1436" s="118" t="s">
        <v>170</v>
      </c>
      <c r="D1436" s="11">
        <v>34.638865145633467</v>
      </c>
      <c r="E1436" s="12">
        <v>34.638865145633467</v>
      </c>
      <c r="F1436" s="12">
        <v>11.511187665196914</v>
      </c>
      <c r="G1436" s="18">
        <f t="shared" si="22"/>
        <v>0.33232</v>
      </c>
      <c r="H1436" s="12">
        <v>0</v>
      </c>
      <c r="I1436" s="12"/>
      <c r="J1436" s="12"/>
      <c r="K1436" s="116"/>
    </row>
    <row r="1437" spans="1:11" x14ac:dyDescent="0.25">
      <c r="A1437" s="150"/>
      <c r="B1437" s="152"/>
      <c r="C1437" s="118" t="s">
        <v>99</v>
      </c>
      <c r="D1437" s="11">
        <v>124.96903801329714</v>
      </c>
      <c r="E1437" s="12">
        <v>99.788961264744543</v>
      </c>
      <c r="F1437" s="12">
        <v>62.626871646707777</v>
      </c>
      <c r="G1437" s="18">
        <f t="shared" si="22"/>
        <v>0.50113910327167643</v>
      </c>
      <c r="H1437" s="12">
        <v>12.65371832970558</v>
      </c>
      <c r="I1437" s="12"/>
      <c r="J1437" s="12"/>
      <c r="K1437" s="116"/>
    </row>
    <row r="1438" spans="1:11" x14ac:dyDescent="0.25">
      <c r="A1438" s="150"/>
      <c r="B1438" s="152"/>
      <c r="C1438" s="118" t="s">
        <v>171</v>
      </c>
      <c r="D1438" s="11">
        <v>56.601484026351955</v>
      </c>
      <c r="E1438" s="12">
        <v>32.393057057032976</v>
      </c>
      <c r="F1438" s="12">
        <v>17.135681823354137</v>
      </c>
      <c r="G1438" s="18">
        <f t="shared" si="22"/>
        <v>0.30274262447564587</v>
      </c>
      <c r="H1438" s="12">
        <v>0.29386517355254704</v>
      </c>
      <c r="I1438" s="12"/>
      <c r="J1438" s="12"/>
      <c r="K1438" s="116"/>
    </row>
    <row r="1439" spans="1:11" x14ac:dyDescent="0.25">
      <c r="A1439" s="150"/>
      <c r="B1439" s="152"/>
      <c r="C1439" s="118" t="s">
        <v>100</v>
      </c>
      <c r="D1439" s="11">
        <v>29.656288398138884</v>
      </c>
      <c r="E1439" s="12">
        <v>25.205308736431711</v>
      </c>
      <c r="F1439" s="12">
        <v>12.889198504933635</v>
      </c>
      <c r="G1439" s="18">
        <f t="shared" si="22"/>
        <v>0.434619407927747</v>
      </c>
      <c r="H1439" s="12">
        <v>0</v>
      </c>
      <c r="I1439" s="12"/>
      <c r="J1439" s="12"/>
      <c r="K1439" s="116"/>
    </row>
    <row r="1440" spans="1:11" x14ac:dyDescent="0.25">
      <c r="A1440" s="150"/>
      <c r="B1440" s="152"/>
      <c r="C1440" s="118" t="s">
        <v>101</v>
      </c>
      <c r="D1440" s="11">
        <v>141.90768801419037</v>
      </c>
      <c r="E1440" s="12">
        <v>130.06203933872919</v>
      </c>
      <c r="F1440" s="12">
        <v>145.17165262372598</v>
      </c>
      <c r="G1440" s="18">
        <f t="shared" si="22"/>
        <v>1.0230006186078462</v>
      </c>
      <c r="H1440" s="12">
        <v>51.797382419862245</v>
      </c>
      <c r="I1440" s="12"/>
      <c r="J1440" s="12"/>
      <c r="K1440" s="116"/>
    </row>
    <row r="1441" spans="1:11" x14ac:dyDescent="0.25">
      <c r="A1441" s="150"/>
      <c r="B1441" s="152"/>
      <c r="C1441" s="118" t="s">
        <v>172</v>
      </c>
      <c r="D1441" s="11">
        <v>90.581968285397323</v>
      </c>
      <c r="E1441" s="12">
        <v>52.746623153479291</v>
      </c>
      <c r="F1441" s="12">
        <v>65.82523343958313</v>
      </c>
      <c r="G1441" s="18">
        <f t="shared" si="22"/>
        <v>0.72669246082384797</v>
      </c>
      <c r="H1441" s="12">
        <v>5.8906067534627509</v>
      </c>
      <c r="I1441" s="12"/>
      <c r="J1441" s="12"/>
      <c r="K1441" s="116"/>
    </row>
    <row r="1442" spans="1:11" x14ac:dyDescent="0.25">
      <c r="A1442" s="150"/>
      <c r="B1442" s="152"/>
      <c r="C1442" s="118" t="s">
        <v>102</v>
      </c>
      <c r="D1442" s="11">
        <v>1.9585510939425363</v>
      </c>
      <c r="E1442" s="12">
        <v>0.97927554697126817</v>
      </c>
      <c r="F1442" s="12">
        <v>1.8802090501848348</v>
      </c>
      <c r="G1442" s="18">
        <f t="shared" si="22"/>
        <v>0.96</v>
      </c>
      <c r="H1442" s="12">
        <v>1.566840875154029E-2</v>
      </c>
      <c r="I1442" s="12"/>
      <c r="J1442" s="12"/>
      <c r="K1442" s="116"/>
    </row>
    <row r="1443" spans="1:11" x14ac:dyDescent="0.25">
      <c r="A1443" s="150"/>
      <c r="B1443" s="152"/>
      <c r="C1443" s="118" t="s">
        <v>151</v>
      </c>
      <c r="D1443" s="11">
        <v>480.31388297695162</v>
      </c>
      <c r="E1443" s="12">
        <v>375.81413024302242</v>
      </c>
      <c r="F1443" s="12">
        <v>317.04003475368643</v>
      </c>
      <c r="G1443" s="18">
        <f t="shared" si="22"/>
        <v>0.66006843855666764</v>
      </c>
      <c r="H1443" s="12">
        <v>70.651241085334675</v>
      </c>
      <c r="I1443" s="12"/>
      <c r="J1443" s="12"/>
      <c r="K1443" s="116"/>
    </row>
    <row r="1444" spans="1:11" x14ac:dyDescent="0.25">
      <c r="A1444" s="150"/>
      <c r="B1444" s="152" t="s">
        <v>151</v>
      </c>
      <c r="C1444" s="118" t="s">
        <v>51</v>
      </c>
      <c r="D1444" s="11">
        <v>92.605372705774101</v>
      </c>
      <c r="E1444" s="12">
        <v>92.605372705774101</v>
      </c>
      <c r="F1444" s="12">
        <v>38.159058122273365</v>
      </c>
      <c r="G1444" s="18">
        <f t="shared" si="22"/>
        <v>0.41206095291590011</v>
      </c>
      <c r="H1444" s="12">
        <v>21.060402105879241</v>
      </c>
      <c r="I1444" s="12"/>
      <c r="J1444" s="12"/>
      <c r="K1444" s="116"/>
    </row>
    <row r="1445" spans="1:11" ht="24" x14ac:dyDescent="0.25">
      <c r="A1445" s="150"/>
      <c r="B1445" s="152"/>
      <c r="C1445" s="118" t="s">
        <v>53</v>
      </c>
      <c r="D1445" s="11">
        <v>271.1518407065696</v>
      </c>
      <c r="E1445" s="12">
        <v>259.86726534471586</v>
      </c>
      <c r="F1445" s="12">
        <v>231.95560129543028</v>
      </c>
      <c r="G1445" s="18">
        <f t="shared" si="22"/>
        <v>0.85544542382968358</v>
      </c>
      <c r="H1445" s="12">
        <v>187.5280715950332</v>
      </c>
      <c r="I1445" s="12"/>
      <c r="J1445" s="12"/>
      <c r="K1445" s="116"/>
    </row>
    <row r="1446" spans="1:11" x14ac:dyDescent="0.25">
      <c r="A1446" s="150"/>
      <c r="B1446" s="152"/>
      <c r="C1446" s="118" t="s">
        <v>54</v>
      </c>
      <c r="D1446" s="11">
        <v>113.66532934363744</v>
      </c>
      <c r="E1446" s="12">
        <v>113.66532934363744</v>
      </c>
      <c r="F1446" s="12">
        <v>21.865853107529961</v>
      </c>
      <c r="G1446" s="18">
        <f t="shared" si="22"/>
        <v>0.19237047245448316</v>
      </c>
      <c r="H1446" s="12">
        <v>7.2113597427309211</v>
      </c>
      <c r="I1446" s="12"/>
      <c r="J1446" s="12"/>
      <c r="K1446" s="116"/>
    </row>
    <row r="1447" spans="1:11" x14ac:dyDescent="0.25">
      <c r="A1447" s="150"/>
      <c r="B1447" s="152"/>
      <c r="C1447" s="118" t="s">
        <v>56</v>
      </c>
      <c r="D1447" s="11">
        <v>16.596745313296651</v>
      </c>
      <c r="E1447" s="12">
        <v>16.596745313296651</v>
      </c>
      <c r="F1447" s="12"/>
      <c r="G1447" s="18">
        <f t="shared" si="22"/>
        <v>0</v>
      </c>
      <c r="H1447" s="12">
        <v>0</v>
      </c>
      <c r="I1447" s="12"/>
      <c r="J1447" s="12"/>
      <c r="K1447" s="116"/>
    </row>
    <row r="1448" spans="1:11" x14ac:dyDescent="0.25">
      <c r="A1448" s="150"/>
      <c r="B1448" s="152"/>
      <c r="C1448" s="118" t="s">
        <v>60</v>
      </c>
      <c r="D1448" s="11">
        <v>27.325804274403993</v>
      </c>
      <c r="E1448" s="12">
        <v>27.325804274403993</v>
      </c>
      <c r="F1448" s="12">
        <v>27.598996486305637</v>
      </c>
      <c r="G1448" s="18">
        <f t="shared" si="22"/>
        <v>1.0099975908909493</v>
      </c>
      <c r="H1448" s="12">
        <v>11.458006564270313</v>
      </c>
      <c r="I1448" s="12"/>
      <c r="J1448" s="12"/>
      <c r="K1448" s="116"/>
    </row>
    <row r="1449" spans="1:11" x14ac:dyDescent="0.25">
      <c r="A1449" s="150"/>
      <c r="B1449" s="152"/>
      <c r="C1449" s="118" t="s">
        <v>61</v>
      </c>
      <c r="D1449" s="11">
        <v>3.1531516901857906</v>
      </c>
      <c r="E1449" s="12">
        <v>3.1531516901857906</v>
      </c>
      <c r="F1449" s="12">
        <v>1.1643958561518086</v>
      </c>
      <c r="G1449" s="18">
        <f t="shared" si="22"/>
        <v>0.36927999999999994</v>
      </c>
      <c r="H1449" s="12">
        <v>0</v>
      </c>
      <c r="I1449" s="12"/>
      <c r="J1449" s="12"/>
      <c r="K1449" s="116"/>
    </row>
    <row r="1450" spans="1:11" x14ac:dyDescent="0.25">
      <c r="A1450" s="150"/>
      <c r="B1450" s="152"/>
      <c r="C1450" s="118" t="s">
        <v>63</v>
      </c>
      <c r="D1450" s="11">
        <v>10.194457926269772</v>
      </c>
      <c r="E1450" s="12">
        <v>10.194457926269772</v>
      </c>
      <c r="F1450" s="12">
        <v>8.6930175088738171</v>
      </c>
      <c r="G1450" s="18">
        <f t="shared" si="22"/>
        <v>0.85271993584603045</v>
      </c>
      <c r="H1450" s="12">
        <v>5.6755939978061383</v>
      </c>
      <c r="I1450" s="12"/>
      <c r="J1450" s="12"/>
      <c r="K1450" s="116"/>
    </row>
    <row r="1451" spans="1:11" x14ac:dyDescent="0.25">
      <c r="A1451" s="150"/>
      <c r="B1451" s="152"/>
      <c r="C1451" s="118" t="s">
        <v>64</v>
      </c>
      <c r="D1451" s="11">
        <v>8.8722532208661047</v>
      </c>
      <c r="E1451" s="12">
        <v>8.8722532208661047</v>
      </c>
      <c r="F1451" s="12">
        <v>7.5647815261057989</v>
      </c>
      <c r="G1451" s="18">
        <f t="shared" si="22"/>
        <v>0.8526336363252861</v>
      </c>
      <c r="H1451" s="12">
        <v>1.4023729616796254</v>
      </c>
      <c r="I1451" s="12"/>
      <c r="J1451" s="12"/>
      <c r="K1451" s="116"/>
    </row>
    <row r="1452" spans="1:11" x14ac:dyDescent="0.25">
      <c r="A1452" s="150"/>
      <c r="B1452" s="152"/>
      <c r="C1452" s="118" t="s">
        <v>66</v>
      </c>
      <c r="D1452" s="11">
        <v>136.11455764898497</v>
      </c>
      <c r="E1452" s="12">
        <v>136.11455764898497</v>
      </c>
      <c r="F1452" s="12">
        <v>57.003891657839489</v>
      </c>
      <c r="G1452" s="18">
        <f t="shared" si="22"/>
        <v>0.41879349749526645</v>
      </c>
      <c r="H1452" s="12">
        <v>17.860732509481963</v>
      </c>
      <c r="I1452" s="12"/>
      <c r="J1452" s="12"/>
      <c r="K1452" s="116"/>
    </row>
    <row r="1453" spans="1:11" x14ac:dyDescent="0.25">
      <c r="A1453" s="150"/>
      <c r="B1453" s="152"/>
      <c r="C1453" s="118" t="s">
        <v>67</v>
      </c>
      <c r="D1453" s="11">
        <v>20.35846325986039</v>
      </c>
      <c r="E1453" s="12">
        <v>20.35846325986039</v>
      </c>
      <c r="F1453" s="12">
        <v>1.9837229922608186</v>
      </c>
      <c r="G1453" s="18">
        <f t="shared" si="22"/>
        <v>9.7439721600795434E-2</v>
      </c>
      <c r="H1453" s="12">
        <v>12.458320179967261</v>
      </c>
      <c r="I1453" s="12"/>
      <c r="J1453" s="12"/>
      <c r="K1453" s="116"/>
    </row>
    <row r="1454" spans="1:11" x14ac:dyDescent="0.25">
      <c r="A1454" s="150"/>
      <c r="B1454" s="152"/>
      <c r="C1454" s="118" t="s">
        <v>68</v>
      </c>
      <c r="D1454" s="11">
        <v>181.83121562829501</v>
      </c>
      <c r="E1454" s="12">
        <v>181.83121562829501</v>
      </c>
      <c r="F1454" s="12">
        <v>70.124005427436359</v>
      </c>
      <c r="G1454" s="18">
        <f t="shared" si="22"/>
        <v>0.38565438384785383</v>
      </c>
      <c r="H1454" s="12">
        <v>12.525513023122027</v>
      </c>
      <c r="I1454" s="12"/>
      <c r="J1454" s="12"/>
      <c r="K1454" s="116"/>
    </row>
    <row r="1455" spans="1:11" x14ac:dyDescent="0.25">
      <c r="A1455" s="150"/>
      <c r="B1455" s="152"/>
      <c r="C1455" s="118" t="s">
        <v>70</v>
      </c>
      <c r="D1455" s="11">
        <v>112.3783609</v>
      </c>
      <c r="E1455" s="12">
        <v>110.2437139090593</v>
      </c>
      <c r="F1455" s="12">
        <v>62.136412399566623</v>
      </c>
      <c r="G1455" s="18">
        <f t="shared" si="22"/>
        <v>0.55292150465567624</v>
      </c>
      <c r="H1455" s="12">
        <v>12.48694983560809</v>
      </c>
      <c r="I1455" s="12"/>
      <c r="J1455" s="12"/>
      <c r="K1455" s="116"/>
    </row>
    <row r="1456" spans="1:11" x14ac:dyDescent="0.25">
      <c r="A1456" s="150"/>
      <c r="B1456" s="152"/>
      <c r="C1456" s="118" t="s">
        <v>71</v>
      </c>
      <c r="D1456" s="11">
        <v>92.214426732844487</v>
      </c>
      <c r="E1456" s="12">
        <v>68.615389470174108</v>
      </c>
      <c r="F1456" s="12">
        <v>104.75950050912485</v>
      </c>
      <c r="G1456" s="18">
        <f t="shared" si="22"/>
        <v>1.1360424200502253</v>
      </c>
      <c r="H1456" s="12">
        <v>43.321419704109246</v>
      </c>
      <c r="I1456" s="12"/>
      <c r="J1456" s="12"/>
      <c r="K1456" s="116"/>
    </row>
    <row r="1457" spans="1:11" x14ac:dyDescent="0.25">
      <c r="A1457" s="150"/>
      <c r="B1457" s="152"/>
      <c r="C1457" s="118" t="s">
        <v>72</v>
      </c>
      <c r="D1457" s="11">
        <v>32.201881811047954</v>
      </c>
      <c r="E1457" s="12">
        <v>27.908297569574898</v>
      </c>
      <c r="F1457" s="12">
        <v>46.370709807909051</v>
      </c>
      <c r="G1457" s="18">
        <f t="shared" si="22"/>
        <v>1.44</v>
      </c>
      <c r="H1457" s="12">
        <v>15.855347886911719</v>
      </c>
      <c r="I1457" s="12"/>
      <c r="J1457" s="12"/>
      <c r="K1457" s="116"/>
    </row>
    <row r="1458" spans="1:11" x14ac:dyDescent="0.25">
      <c r="A1458" s="150"/>
      <c r="B1458" s="152"/>
      <c r="C1458" s="118" t="s">
        <v>73</v>
      </c>
      <c r="D1458" s="11">
        <v>261.19632779257182</v>
      </c>
      <c r="E1458" s="12">
        <v>261.19632779257182</v>
      </c>
      <c r="F1458" s="12">
        <v>362.78991899049299</v>
      </c>
      <c r="G1458" s="18">
        <f t="shared" si="22"/>
        <v>1.3889548986255327</v>
      </c>
      <c r="H1458" s="12">
        <v>122.85888389134313</v>
      </c>
      <c r="I1458" s="12"/>
      <c r="J1458" s="12"/>
      <c r="K1458" s="116"/>
    </row>
    <row r="1459" spans="1:11" x14ac:dyDescent="0.25">
      <c r="A1459" s="150"/>
      <c r="B1459" s="152"/>
      <c r="C1459" s="118" t="s">
        <v>74</v>
      </c>
      <c r="D1459" s="11">
        <v>74.791424070935491</v>
      </c>
      <c r="E1459" s="12">
        <v>70.090156161298523</v>
      </c>
      <c r="F1459" s="12">
        <v>63.795445385005145</v>
      </c>
      <c r="G1459" s="18">
        <f t="shared" si="22"/>
        <v>0.85297808107649786</v>
      </c>
      <c r="H1459" s="12">
        <v>9.7195541049021728</v>
      </c>
      <c r="I1459" s="12"/>
      <c r="J1459" s="12"/>
      <c r="K1459" s="116"/>
    </row>
    <row r="1460" spans="1:11" x14ac:dyDescent="0.25">
      <c r="A1460" s="150"/>
      <c r="B1460" s="152"/>
      <c r="C1460" s="118" t="s">
        <v>75</v>
      </c>
      <c r="D1460" s="11">
        <v>20.090875088854915</v>
      </c>
      <c r="E1460" s="12">
        <v>20.090875088854915</v>
      </c>
      <c r="F1460" s="12">
        <v>31.506240419851409</v>
      </c>
      <c r="G1460" s="18">
        <f t="shared" si="22"/>
        <v>1.5681865663148233</v>
      </c>
      <c r="H1460" s="12">
        <v>8.5837701198868324</v>
      </c>
      <c r="I1460" s="12"/>
      <c r="J1460" s="12"/>
      <c r="K1460" s="116"/>
    </row>
    <row r="1461" spans="1:11" x14ac:dyDescent="0.25">
      <c r="A1461" s="150"/>
      <c r="B1461" s="152"/>
      <c r="C1461" s="118" t="s">
        <v>76</v>
      </c>
      <c r="D1461" s="11">
        <v>1197.8009854776037</v>
      </c>
      <c r="E1461" s="12">
        <v>1147.1311780554793</v>
      </c>
      <c r="F1461" s="12">
        <v>2357.0541783431836</v>
      </c>
      <c r="G1461" s="18">
        <f t="shared" si="22"/>
        <v>1.9678178653387453</v>
      </c>
      <c r="H1461" s="12">
        <v>1135.9093909795442</v>
      </c>
      <c r="I1461" s="12"/>
      <c r="J1461" s="12"/>
      <c r="K1461" s="116"/>
    </row>
    <row r="1462" spans="1:11" x14ac:dyDescent="0.25">
      <c r="A1462" s="150"/>
      <c r="B1462" s="152"/>
      <c r="C1462" s="118" t="s">
        <v>77</v>
      </c>
      <c r="D1462" s="11">
        <v>96.441242309417746</v>
      </c>
      <c r="E1462" s="12">
        <v>96.441242309417746</v>
      </c>
      <c r="F1462" s="12">
        <v>92.713261175784623</v>
      </c>
      <c r="G1462" s="18">
        <f t="shared" si="22"/>
        <v>0.96134453430543299</v>
      </c>
      <c r="H1462" s="12">
        <v>10.246285905135645</v>
      </c>
      <c r="I1462" s="12"/>
      <c r="J1462" s="12"/>
      <c r="K1462" s="116"/>
    </row>
    <row r="1463" spans="1:11" x14ac:dyDescent="0.25">
      <c r="A1463" s="150"/>
      <c r="B1463" s="152"/>
      <c r="C1463" s="118" t="s">
        <v>78</v>
      </c>
      <c r="D1463" s="11">
        <v>522.73907399876737</v>
      </c>
      <c r="E1463" s="12">
        <v>522.73907399876737</v>
      </c>
      <c r="F1463" s="12">
        <v>776.41464441545213</v>
      </c>
      <c r="G1463" s="18">
        <f t="shared" si="22"/>
        <v>1.4852814396983129</v>
      </c>
      <c r="H1463" s="12">
        <v>124.75457441386699</v>
      </c>
      <c r="I1463" s="12"/>
      <c r="J1463" s="12"/>
      <c r="K1463" s="116"/>
    </row>
    <row r="1464" spans="1:11" x14ac:dyDescent="0.25">
      <c r="A1464" s="150"/>
      <c r="B1464" s="152"/>
      <c r="C1464" s="118" t="s">
        <v>79</v>
      </c>
      <c r="D1464" s="11">
        <v>141.26557496457875</v>
      </c>
      <c r="E1464" s="12">
        <v>141.26557496457875</v>
      </c>
      <c r="F1464" s="12">
        <v>84.722138602194406</v>
      </c>
      <c r="G1464" s="18">
        <f t="shared" si="22"/>
        <v>0.59973662106594494</v>
      </c>
      <c r="H1464" s="12">
        <v>14.872864326742857</v>
      </c>
      <c r="I1464" s="12"/>
      <c r="J1464" s="12"/>
      <c r="K1464" s="116"/>
    </row>
    <row r="1465" spans="1:11" x14ac:dyDescent="0.25">
      <c r="A1465" s="150"/>
      <c r="B1465" s="152"/>
      <c r="C1465" s="118" t="s">
        <v>42</v>
      </c>
      <c r="D1465" s="11">
        <v>0.4869434796584507</v>
      </c>
      <c r="E1465" s="12">
        <v>0.4869434796584507</v>
      </c>
      <c r="F1465" s="12">
        <v>0.11686643511802816</v>
      </c>
      <c r="G1465" s="18">
        <f t="shared" si="22"/>
        <v>0.24</v>
      </c>
      <c r="H1465" s="12">
        <v>0</v>
      </c>
      <c r="I1465" s="12"/>
      <c r="J1465" s="12"/>
      <c r="K1465" s="116"/>
    </row>
    <row r="1466" spans="1:11" x14ac:dyDescent="0.25">
      <c r="A1466" s="150"/>
      <c r="B1466" s="152"/>
      <c r="C1466" s="118" t="s">
        <v>155</v>
      </c>
      <c r="D1466" s="11">
        <v>36.507488195482019</v>
      </c>
      <c r="E1466" s="12">
        <v>36.507488195482019</v>
      </c>
      <c r="F1466" s="12">
        <v>8.9876568272183999</v>
      </c>
      <c r="G1466" s="18">
        <f t="shared" si="22"/>
        <v>0.24618666666666666</v>
      </c>
      <c r="H1466" s="12">
        <v>2.2469142068046</v>
      </c>
      <c r="I1466" s="12"/>
      <c r="J1466" s="12"/>
      <c r="K1466" s="116"/>
    </row>
    <row r="1467" spans="1:11" x14ac:dyDescent="0.25">
      <c r="A1467" s="150"/>
      <c r="B1467" s="152"/>
      <c r="C1467" s="118" t="s">
        <v>156</v>
      </c>
      <c r="D1467" s="11">
        <v>496.36363194886519</v>
      </c>
      <c r="E1467" s="12">
        <v>494.99897904640852</v>
      </c>
      <c r="F1467" s="12">
        <v>441.50701426364913</v>
      </c>
      <c r="G1467" s="18">
        <f t="shared" si="22"/>
        <v>0.8894830036805208</v>
      </c>
      <c r="H1467" s="12">
        <v>86.683722131697223</v>
      </c>
      <c r="I1467" s="12"/>
      <c r="J1467" s="12"/>
      <c r="K1467" s="116"/>
    </row>
    <row r="1468" spans="1:11" x14ac:dyDescent="0.25">
      <c r="A1468" s="150"/>
      <c r="B1468" s="152"/>
      <c r="C1468" s="118" t="s">
        <v>81</v>
      </c>
      <c r="D1468" s="11">
        <v>101.14744460905415</v>
      </c>
      <c r="E1468" s="12">
        <v>101.14744460905415</v>
      </c>
      <c r="F1468" s="12">
        <v>70.876773718536299</v>
      </c>
      <c r="G1468" s="18">
        <f t="shared" si="22"/>
        <v>0.70072727978924942</v>
      </c>
      <c r="H1468" s="12">
        <v>23.490628215761937</v>
      </c>
      <c r="I1468" s="12"/>
      <c r="J1468" s="12"/>
      <c r="K1468" s="116"/>
    </row>
    <row r="1469" spans="1:11" x14ac:dyDescent="0.25">
      <c r="A1469" s="150"/>
      <c r="B1469" s="152"/>
      <c r="C1469" s="118" t="s">
        <v>157</v>
      </c>
      <c r="D1469" s="11">
        <v>77.949830331526329</v>
      </c>
      <c r="E1469" s="12">
        <v>77.949830331526329</v>
      </c>
      <c r="F1469" s="12">
        <v>64.049520629350212</v>
      </c>
      <c r="G1469" s="18">
        <f t="shared" si="22"/>
        <v>0.82167620323152624</v>
      </c>
      <c r="H1469" s="12">
        <v>17.477459972079458</v>
      </c>
      <c r="I1469" s="12"/>
      <c r="J1469" s="12"/>
      <c r="K1469" s="116"/>
    </row>
    <row r="1470" spans="1:11" x14ac:dyDescent="0.25">
      <c r="A1470" s="150"/>
      <c r="B1470" s="152"/>
      <c r="C1470" s="118" t="s">
        <v>82</v>
      </c>
      <c r="D1470" s="11">
        <v>96.563717365006269</v>
      </c>
      <c r="E1470" s="12">
        <v>96.563717365006269</v>
      </c>
      <c r="F1470" s="12">
        <v>104.82898006322804</v>
      </c>
      <c r="G1470" s="18">
        <f t="shared" si="22"/>
        <v>1.0855938744257274</v>
      </c>
      <c r="H1470" s="12">
        <v>31.737018787068866</v>
      </c>
      <c r="I1470" s="12"/>
      <c r="J1470" s="12"/>
      <c r="K1470" s="116"/>
    </row>
    <row r="1471" spans="1:11" x14ac:dyDescent="0.25">
      <c r="A1471" s="150"/>
      <c r="B1471" s="152"/>
      <c r="C1471" s="118" t="s">
        <v>83</v>
      </c>
      <c r="D1471" s="11">
        <v>50.357273864918831</v>
      </c>
      <c r="E1471" s="12">
        <v>50.357273864918831</v>
      </c>
      <c r="F1471" s="12">
        <v>9.9749399253794149</v>
      </c>
      <c r="G1471" s="18">
        <f t="shared" si="22"/>
        <v>0.19808339808339809</v>
      </c>
      <c r="H1471" s="12">
        <v>3.0676070481815354</v>
      </c>
      <c r="I1471" s="12"/>
      <c r="J1471" s="12"/>
      <c r="K1471" s="116"/>
    </row>
    <row r="1472" spans="1:11" x14ac:dyDescent="0.25">
      <c r="A1472" s="150"/>
      <c r="B1472" s="152"/>
      <c r="C1472" s="118" t="s">
        <v>158</v>
      </c>
      <c r="D1472" s="11">
        <v>65.768541247678129</v>
      </c>
      <c r="E1472" s="12">
        <v>65.768541247678129</v>
      </c>
      <c r="F1472" s="12">
        <v>53.432619484268685</v>
      </c>
      <c r="G1472" s="18">
        <f t="shared" si="22"/>
        <v>0.81243431085154338</v>
      </c>
      <c r="H1472" s="12">
        <v>13.690518209430556</v>
      </c>
      <c r="I1472" s="12"/>
      <c r="J1472" s="12"/>
      <c r="K1472" s="116"/>
    </row>
    <row r="1473" spans="1:11" x14ac:dyDescent="0.25">
      <c r="A1473" s="150"/>
      <c r="B1473" s="152"/>
      <c r="C1473" s="118" t="s">
        <v>159</v>
      </c>
      <c r="D1473" s="11">
        <v>10.893929896563538</v>
      </c>
      <c r="E1473" s="12">
        <v>10.893929896563538</v>
      </c>
      <c r="F1473" s="12">
        <v>13.072715875876245</v>
      </c>
      <c r="G1473" s="18">
        <f t="shared" si="22"/>
        <v>1.2</v>
      </c>
      <c r="H1473" s="12">
        <v>0</v>
      </c>
      <c r="I1473" s="12"/>
      <c r="J1473" s="12"/>
      <c r="K1473" s="116"/>
    </row>
    <row r="1474" spans="1:11" x14ac:dyDescent="0.25">
      <c r="A1474" s="150"/>
      <c r="B1474" s="152"/>
      <c r="C1474" s="118" t="s">
        <v>84</v>
      </c>
      <c r="D1474" s="11">
        <v>154.76127484070804</v>
      </c>
      <c r="E1474" s="12">
        <v>154.76127484070804</v>
      </c>
      <c r="F1474" s="12">
        <v>131.62603381010041</v>
      </c>
      <c r="G1474" s="18">
        <f t="shared" si="22"/>
        <v>0.85051014180116979</v>
      </c>
      <c r="H1474" s="12">
        <v>18.641123420196379</v>
      </c>
      <c r="I1474" s="12"/>
      <c r="J1474" s="12"/>
      <c r="K1474" s="116"/>
    </row>
    <row r="1475" spans="1:11" x14ac:dyDescent="0.25">
      <c r="A1475" s="150"/>
      <c r="B1475" s="152"/>
      <c r="C1475" s="118" t="s">
        <v>85</v>
      </c>
      <c r="D1475" s="11">
        <v>8.9012463870761867</v>
      </c>
      <c r="E1475" s="12">
        <v>8.9012463870761867</v>
      </c>
      <c r="F1475" s="12">
        <v>9.8611567974584826</v>
      </c>
      <c r="G1475" s="18">
        <f t="shared" ref="G1475:G1538" si="23">F1475/D1475</f>
        <v>1.1078399999999999</v>
      </c>
      <c r="H1475" s="12">
        <v>0</v>
      </c>
      <c r="I1475" s="12"/>
      <c r="J1475" s="12"/>
      <c r="K1475" s="116"/>
    </row>
    <row r="1476" spans="1:11" x14ac:dyDescent="0.25">
      <c r="A1476" s="150"/>
      <c r="B1476" s="152"/>
      <c r="C1476" s="118" t="s">
        <v>86</v>
      </c>
      <c r="D1476" s="11">
        <v>96.811098796933052</v>
      </c>
      <c r="E1476" s="12">
        <v>96.811098796933052</v>
      </c>
      <c r="F1476" s="12">
        <v>52.446700602017515</v>
      </c>
      <c r="G1476" s="18">
        <f t="shared" si="23"/>
        <v>0.5417426437027385</v>
      </c>
      <c r="H1476" s="12">
        <v>14.354871881746066</v>
      </c>
      <c r="I1476" s="12"/>
      <c r="J1476" s="12"/>
      <c r="K1476" s="116"/>
    </row>
    <row r="1477" spans="1:11" x14ac:dyDescent="0.25">
      <c r="A1477" s="150"/>
      <c r="B1477" s="152"/>
      <c r="C1477" s="118" t="s">
        <v>87</v>
      </c>
      <c r="D1477" s="11">
        <v>264.24241429288105</v>
      </c>
      <c r="E1477" s="12">
        <v>264.24241429288105</v>
      </c>
      <c r="F1477" s="12">
        <v>179.07013675575843</v>
      </c>
      <c r="G1477" s="18">
        <f t="shared" si="23"/>
        <v>0.67767370819311634</v>
      </c>
      <c r="H1477" s="12">
        <v>42.92467815490663</v>
      </c>
      <c r="I1477" s="12"/>
      <c r="J1477" s="12"/>
      <c r="K1477" s="116"/>
    </row>
    <row r="1478" spans="1:11" x14ac:dyDescent="0.25">
      <c r="A1478" s="150"/>
      <c r="B1478" s="152"/>
      <c r="C1478" s="118" t="s">
        <v>160</v>
      </c>
      <c r="D1478" s="11">
        <v>130.17112354302364</v>
      </c>
      <c r="E1478" s="12">
        <v>130.17112354302364</v>
      </c>
      <c r="F1478" s="12">
        <v>80.966879301398194</v>
      </c>
      <c r="G1478" s="18">
        <f t="shared" si="23"/>
        <v>0.62200338368161467</v>
      </c>
      <c r="H1478" s="12">
        <v>15.77935058895414</v>
      </c>
      <c r="I1478" s="12"/>
      <c r="J1478" s="12"/>
      <c r="K1478" s="116"/>
    </row>
    <row r="1479" spans="1:11" x14ac:dyDescent="0.25">
      <c r="A1479" s="150"/>
      <c r="B1479" s="152"/>
      <c r="C1479" s="118" t="s">
        <v>88</v>
      </c>
      <c r="D1479" s="11">
        <v>255.69853668625399</v>
      </c>
      <c r="E1479" s="12">
        <v>255.69853668625399</v>
      </c>
      <c r="F1479" s="12">
        <v>313.6530888445904</v>
      </c>
      <c r="G1479" s="18">
        <f t="shared" si="23"/>
        <v>1.2266518725895077</v>
      </c>
      <c r="H1479" s="12">
        <v>143.38253844464683</v>
      </c>
      <c r="I1479" s="12">
        <v>1.6635309771277704</v>
      </c>
      <c r="J1479" s="12">
        <v>1.6635309771277704</v>
      </c>
      <c r="K1479" s="116"/>
    </row>
    <row r="1480" spans="1:11" x14ac:dyDescent="0.25">
      <c r="A1480" s="150"/>
      <c r="B1480" s="152"/>
      <c r="C1480" s="118" t="s">
        <v>89</v>
      </c>
      <c r="D1480" s="11">
        <v>1.8178920918502983</v>
      </c>
      <c r="E1480" s="12">
        <v>1.8178920918502983</v>
      </c>
      <c r="F1480" s="12">
        <v>1.0471058449057717</v>
      </c>
      <c r="G1480" s="18">
        <f t="shared" si="23"/>
        <v>0.57599999999999996</v>
      </c>
      <c r="H1480" s="12">
        <v>0</v>
      </c>
      <c r="I1480" s="12"/>
      <c r="J1480" s="12"/>
      <c r="K1480" s="116"/>
    </row>
    <row r="1481" spans="1:11" x14ac:dyDescent="0.25">
      <c r="A1481" s="150"/>
      <c r="B1481" s="152"/>
      <c r="C1481" s="118" t="s">
        <v>163</v>
      </c>
      <c r="D1481" s="11">
        <v>107.98831160203204</v>
      </c>
      <c r="E1481" s="12">
        <v>107.98831160203204</v>
      </c>
      <c r="F1481" s="12">
        <v>101.8275544112286</v>
      </c>
      <c r="G1481" s="18">
        <f t="shared" si="23"/>
        <v>0.94294977762493781</v>
      </c>
      <c r="H1481" s="12">
        <v>28.678647905107262</v>
      </c>
      <c r="I1481" s="12"/>
      <c r="J1481" s="12"/>
      <c r="K1481" s="116"/>
    </row>
    <row r="1482" spans="1:11" x14ac:dyDescent="0.25">
      <c r="A1482" s="150"/>
      <c r="B1482" s="152"/>
      <c r="C1482" s="118" t="s">
        <v>164</v>
      </c>
      <c r="D1482" s="11">
        <v>8.0033393812642135</v>
      </c>
      <c r="E1482" s="12">
        <v>8.0033393812642135</v>
      </c>
      <c r="F1482" s="12">
        <v>2.9554731667132486</v>
      </c>
      <c r="G1482" s="18">
        <f t="shared" si="23"/>
        <v>0.36928</v>
      </c>
      <c r="H1482" s="12">
        <v>0.57624043545102333</v>
      </c>
      <c r="I1482" s="12"/>
      <c r="J1482" s="12"/>
      <c r="K1482" s="116"/>
    </row>
    <row r="1483" spans="1:11" x14ac:dyDescent="0.25">
      <c r="A1483" s="150"/>
      <c r="B1483" s="152"/>
      <c r="C1483" s="118" t="s">
        <v>90</v>
      </c>
      <c r="D1483" s="11">
        <v>23.373403918736141</v>
      </c>
      <c r="E1483" s="12">
        <v>23.373403918736141</v>
      </c>
      <c r="F1483" s="12">
        <v>44.661181026261971</v>
      </c>
      <c r="G1483" s="18">
        <f t="shared" si="23"/>
        <v>1.9107692307692303</v>
      </c>
      <c r="H1483" s="12">
        <v>3.6894019108651199</v>
      </c>
      <c r="I1483" s="12"/>
      <c r="J1483" s="12"/>
      <c r="K1483" s="116"/>
    </row>
    <row r="1484" spans="1:11" x14ac:dyDescent="0.25">
      <c r="A1484" s="150"/>
      <c r="B1484" s="152"/>
      <c r="C1484" s="118" t="s">
        <v>167</v>
      </c>
      <c r="D1484" s="11">
        <v>18.550638702913098</v>
      </c>
      <c r="E1484" s="12">
        <v>17.018006043124487</v>
      </c>
      <c r="F1484" s="12">
        <v>4.1578878180197298</v>
      </c>
      <c r="G1484" s="18">
        <f t="shared" si="23"/>
        <v>0.22413717848791892</v>
      </c>
      <c r="H1484" s="12">
        <v>0</v>
      </c>
      <c r="I1484" s="12"/>
      <c r="J1484" s="12"/>
      <c r="K1484" s="116"/>
    </row>
    <row r="1485" spans="1:11" x14ac:dyDescent="0.25">
      <c r="A1485" s="150"/>
      <c r="B1485" s="152"/>
      <c r="C1485" s="118" t="s">
        <v>93</v>
      </c>
      <c r="D1485" s="11">
        <v>319.01962347358938</v>
      </c>
      <c r="E1485" s="12">
        <v>281.75022563138452</v>
      </c>
      <c r="F1485" s="12">
        <v>403.22099074495731</v>
      </c>
      <c r="G1485" s="18">
        <f t="shared" si="23"/>
        <v>1.2639378930817988</v>
      </c>
      <c r="H1485" s="12">
        <v>13.267472169609405</v>
      </c>
      <c r="I1485" s="12"/>
      <c r="J1485" s="12"/>
      <c r="K1485" s="116"/>
    </row>
    <row r="1486" spans="1:11" x14ac:dyDescent="0.25">
      <c r="A1486" s="150"/>
      <c r="B1486" s="152"/>
      <c r="C1486" s="118" t="s">
        <v>94</v>
      </c>
      <c r="D1486" s="11">
        <v>378.16314791439618</v>
      </c>
      <c r="E1486" s="12">
        <v>356.41848033058159</v>
      </c>
      <c r="F1486" s="12">
        <v>195.82660377905844</v>
      </c>
      <c r="G1486" s="18">
        <f t="shared" si="23"/>
        <v>0.51783629594544001</v>
      </c>
      <c r="H1486" s="12">
        <v>30.963035440506392</v>
      </c>
      <c r="I1486" s="12"/>
      <c r="J1486" s="12"/>
      <c r="K1486" s="116"/>
    </row>
    <row r="1487" spans="1:11" x14ac:dyDescent="0.25">
      <c r="A1487" s="150"/>
      <c r="B1487" s="152"/>
      <c r="C1487" s="118" t="s">
        <v>95</v>
      </c>
      <c r="D1487" s="11">
        <v>2.2128846401152602</v>
      </c>
      <c r="E1487" s="12">
        <v>1.1064423200576301</v>
      </c>
      <c r="F1487" s="12">
        <v>0.31865538817659744</v>
      </c>
      <c r="G1487" s="18">
        <f t="shared" si="23"/>
        <v>0.14399999999999999</v>
      </c>
      <c r="H1487" s="12">
        <v>0</v>
      </c>
      <c r="I1487" s="12"/>
      <c r="J1487" s="12"/>
      <c r="K1487" s="116"/>
    </row>
    <row r="1488" spans="1:11" x14ac:dyDescent="0.25">
      <c r="A1488" s="150"/>
      <c r="B1488" s="152"/>
      <c r="C1488" s="118" t="s">
        <v>96</v>
      </c>
      <c r="D1488" s="11">
        <v>33.844245080664656</v>
      </c>
      <c r="E1488" s="12">
        <v>33.844245080664656</v>
      </c>
      <c r="F1488" s="12">
        <v>32.490475277438065</v>
      </c>
      <c r="G1488" s="18">
        <f t="shared" si="23"/>
        <v>0.95999999999999985</v>
      </c>
      <c r="H1488" s="12">
        <v>0</v>
      </c>
      <c r="I1488" s="12"/>
      <c r="J1488" s="12"/>
      <c r="K1488" s="116"/>
    </row>
    <row r="1489" spans="1:11" x14ac:dyDescent="0.25">
      <c r="A1489" s="150"/>
      <c r="B1489" s="152"/>
      <c r="C1489" s="118" t="s">
        <v>97</v>
      </c>
      <c r="D1489" s="11">
        <v>94.776045837638648</v>
      </c>
      <c r="E1489" s="12">
        <v>88.774848905359391</v>
      </c>
      <c r="F1489" s="12">
        <v>40.914446056584957</v>
      </c>
      <c r="G1489" s="18">
        <f t="shared" si="23"/>
        <v>0.43169606512890096</v>
      </c>
      <c r="H1489" s="12">
        <v>2.7159702687800924</v>
      </c>
      <c r="I1489" s="12"/>
      <c r="J1489" s="12"/>
      <c r="K1489" s="116"/>
    </row>
    <row r="1490" spans="1:11" x14ac:dyDescent="0.25">
      <c r="A1490" s="150"/>
      <c r="B1490" s="152"/>
      <c r="C1490" s="118" t="s">
        <v>168</v>
      </c>
      <c r="D1490" s="11">
        <v>3.0017995543630183</v>
      </c>
      <c r="E1490" s="12">
        <v>1.5008997771815091</v>
      </c>
      <c r="F1490" s="12">
        <v>2.2513496657722638</v>
      </c>
      <c r="G1490" s="18">
        <f t="shared" si="23"/>
        <v>0.75</v>
      </c>
      <c r="H1490" s="12">
        <v>0</v>
      </c>
      <c r="I1490" s="12"/>
      <c r="J1490" s="12"/>
      <c r="K1490" s="116"/>
    </row>
    <row r="1491" spans="1:11" x14ac:dyDescent="0.25">
      <c r="A1491" s="150"/>
      <c r="B1491" s="152"/>
      <c r="C1491" s="118" t="s">
        <v>98</v>
      </c>
      <c r="D1491" s="11">
        <v>14.254811829658411</v>
      </c>
      <c r="E1491" s="12">
        <v>14.254811829658411</v>
      </c>
      <c r="F1491" s="12">
        <v>10.035387528079522</v>
      </c>
      <c r="G1491" s="18">
        <f t="shared" si="23"/>
        <v>0.70399999999999996</v>
      </c>
      <c r="H1491" s="12">
        <v>0</v>
      </c>
      <c r="I1491" s="12"/>
      <c r="J1491" s="12"/>
      <c r="K1491" s="116"/>
    </row>
    <row r="1492" spans="1:11" x14ac:dyDescent="0.25">
      <c r="A1492" s="150"/>
      <c r="B1492" s="152"/>
      <c r="C1492" s="118" t="s">
        <v>170</v>
      </c>
      <c r="D1492" s="11">
        <v>34.638865145633467</v>
      </c>
      <c r="E1492" s="12">
        <v>34.638865145633467</v>
      </c>
      <c r="F1492" s="12">
        <v>11.511187665196914</v>
      </c>
      <c r="G1492" s="18">
        <f t="shared" si="23"/>
        <v>0.33232</v>
      </c>
      <c r="H1492" s="12">
        <v>0</v>
      </c>
      <c r="I1492" s="12"/>
      <c r="J1492" s="12"/>
      <c r="K1492" s="116"/>
    </row>
    <row r="1493" spans="1:11" x14ac:dyDescent="0.25">
      <c r="A1493" s="150"/>
      <c r="B1493" s="152"/>
      <c r="C1493" s="118" t="s">
        <v>99</v>
      </c>
      <c r="D1493" s="11">
        <v>124.96903801329714</v>
      </c>
      <c r="E1493" s="12">
        <v>99.788961264744543</v>
      </c>
      <c r="F1493" s="12">
        <v>62.626871646707777</v>
      </c>
      <c r="G1493" s="18">
        <f t="shared" si="23"/>
        <v>0.50113910327167643</v>
      </c>
      <c r="H1493" s="12">
        <v>12.65371832970558</v>
      </c>
      <c r="I1493" s="12"/>
      <c r="J1493" s="12"/>
      <c r="K1493" s="116"/>
    </row>
    <row r="1494" spans="1:11" x14ac:dyDescent="0.25">
      <c r="A1494" s="150"/>
      <c r="B1494" s="152"/>
      <c r="C1494" s="118" t="s">
        <v>171</v>
      </c>
      <c r="D1494" s="11">
        <v>56.601484026351955</v>
      </c>
      <c r="E1494" s="12">
        <v>32.393057057032976</v>
      </c>
      <c r="F1494" s="12">
        <v>17.135681823354137</v>
      </c>
      <c r="G1494" s="18">
        <f t="shared" si="23"/>
        <v>0.30274262447564587</v>
      </c>
      <c r="H1494" s="12">
        <v>0.29386517355254704</v>
      </c>
      <c r="I1494" s="12"/>
      <c r="J1494" s="12"/>
      <c r="K1494" s="116"/>
    </row>
    <row r="1495" spans="1:11" x14ac:dyDescent="0.25">
      <c r="A1495" s="150"/>
      <c r="B1495" s="152"/>
      <c r="C1495" s="118" t="s">
        <v>100</v>
      </c>
      <c r="D1495" s="11">
        <v>29.656288398138884</v>
      </c>
      <c r="E1495" s="12">
        <v>25.205308736431711</v>
      </c>
      <c r="F1495" s="12">
        <v>12.889198504933635</v>
      </c>
      <c r="G1495" s="18">
        <f t="shared" si="23"/>
        <v>0.434619407927747</v>
      </c>
      <c r="H1495" s="12">
        <v>0</v>
      </c>
      <c r="I1495" s="12"/>
      <c r="J1495" s="12"/>
      <c r="K1495" s="116"/>
    </row>
    <row r="1496" spans="1:11" x14ac:dyDescent="0.25">
      <c r="A1496" s="150"/>
      <c r="B1496" s="152"/>
      <c r="C1496" s="118" t="s">
        <v>101</v>
      </c>
      <c r="D1496" s="11">
        <v>141.90768801419037</v>
      </c>
      <c r="E1496" s="12">
        <v>130.06203933872919</v>
      </c>
      <c r="F1496" s="12">
        <v>145.17165262372598</v>
      </c>
      <c r="G1496" s="18">
        <f t="shared" si="23"/>
        <v>1.0230006186078462</v>
      </c>
      <c r="H1496" s="12">
        <v>51.797382419862245</v>
      </c>
      <c r="I1496" s="12"/>
      <c r="J1496" s="12"/>
      <c r="K1496" s="116"/>
    </row>
    <row r="1497" spans="1:11" x14ac:dyDescent="0.25">
      <c r="A1497" s="150"/>
      <c r="B1497" s="152"/>
      <c r="C1497" s="118" t="s">
        <v>172</v>
      </c>
      <c r="D1497" s="11">
        <v>90.581968285397323</v>
      </c>
      <c r="E1497" s="12">
        <v>52.746623153479291</v>
      </c>
      <c r="F1497" s="12">
        <v>65.82523343958313</v>
      </c>
      <c r="G1497" s="18">
        <f t="shared" si="23"/>
        <v>0.72669246082384797</v>
      </c>
      <c r="H1497" s="12">
        <v>5.8906067534627509</v>
      </c>
      <c r="I1497" s="12"/>
      <c r="J1497" s="12"/>
      <c r="K1497" s="116"/>
    </row>
    <row r="1498" spans="1:11" x14ac:dyDescent="0.25">
      <c r="A1498" s="150"/>
      <c r="B1498" s="152"/>
      <c r="C1498" s="118" t="s">
        <v>102</v>
      </c>
      <c r="D1498" s="11">
        <v>1.9585510939425363</v>
      </c>
      <c r="E1498" s="12">
        <v>0.97927554697126817</v>
      </c>
      <c r="F1498" s="12">
        <v>1.8802090501848348</v>
      </c>
      <c r="G1498" s="18">
        <f t="shared" si="23"/>
        <v>0.96</v>
      </c>
      <c r="H1498" s="12">
        <v>1.566840875154029E-2</v>
      </c>
      <c r="I1498" s="12"/>
      <c r="J1498" s="12"/>
      <c r="K1498" s="116"/>
    </row>
    <row r="1499" spans="1:11" x14ac:dyDescent="0.25">
      <c r="A1499" s="150"/>
      <c r="B1499" s="152"/>
      <c r="C1499" s="118" t="s">
        <v>151</v>
      </c>
      <c r="D1499" s="11">
        <v>6764.9338873545703</v>
      </c>
      <c r="E1499" s="12">
        <v>6493.2313254141573</v>
      </c>
      <c r="F1499" s="12">
        <v>7139.5940028236046</v>
      </c>
      <c r="G1499" s="18">
        <f t="shared" si="23"/>
        <v>1.0553826721306725</v>
      </c>
      <c r="H1499" s="12">
        <v>2339.8078541251507</v>
      </c>
      <c r="I1499" s="12">
        <v>1.6635309771277704</v>
      </c>
      <c r="J1499" s="12">
        <v>1.6635309771277704</v>
      </c>
      <c r="K1499" s="116"/>
    </row>
    <row r="1500" spans="1:11" x14ac:dyDescent="0.25">
      <c r="A1500" s="150" t="s">
        <v>130</v>
      </c>
      <c r="B1500" s="152" t="s">
        <v>144</v>
      </c>
      <c r="C1500" s="118" t="s">
        <v>51</v>
      </c>
      <c r="D1500" s="11">
        <v>624.76943190558382</v>
      </c>
      <c r="E1500" s="12">
        <v>597.90296202844604</v>
      </c>
      <c r="F1500" s="12">
        <v>354.79718811694607</v>
      </c>
      <c r="G1500" s="18">
        <f t="shared" si="23"/>
        <v>0.56788499884636423</v>
      </c>
      <c r="H1500" s="12">
        <v>191.14564302262951</v>
      </c>
      <c r="I1500" s="12">
        <v>0.83809523809523823</v>
      </c>
      <c r="J1500" s="12">
        <v>0</v>
      </c>
      <c r="K1500" s="116"/>
    </row>
    <row r="1501" spans="1:11" x14ac:dyDescent="0.25">
      <c r="A1501" s="150"/>
      <c r="B1501" s="152"/>
      <c r="C1501" s="118" t="s">
        <v>52</v>
      </c>
      <c r="D1501" s="11">
        <v>2.2666666666666666</v>
      </c>
      <c r="E1501" s="12">
        <v>2.2666666666666666</v>
      </c>
      <c r="F1501" s="12">
        <v>1.5866666666666667</v>
      </c>
      <c r="G1501" s="18">
        <f t="shared" si="23"/>
        <v>0.70000000000000007</v>
      </c>
      <c r="H1501" s="12">
        <v>0.67999999999999994</v>
      </c>
      <c r="I1501" s="12"/>
      <c r="J1501" s="12"/>
      <c r="K1501" s="116"/>
    </row>
    <row r="1502" spans="1:11" ht="24" x14ac:dyDescent="0.25">
      <c r="A1502" s="150"/>
      <c r="B1502" s="152"/>
      <c r="C1502" s="118" t="s">
        <v>53</v>
      </c>
      <c r="D1502" s="11">
        <v>558.46379975226364</v>
      </c>
      <c r="E1502" s="12">
        <v>558.33379975226364</v>
      </c>
      <c r="F1502" s="12">
        <v>378.24794595501004</v>
      </c>
      <c r="G1502" s="18">
        <f t="shared" si="23"/>
        <v>0.67730074200476742</v>
      </c>
      <c r="H1502" s="12">
        <v>247.83895408597937</v>
      </c>
      <c r="I1502" s="12">
        <v>0</v>
      </c>
      <c r="J1502" s="12">
        <v>0</v>
      </c>
      <c r="K1502" s="116"/>
    </row>
    <row r="1503" spans="1:11" x14ac:dyDescent="0.25">
      <c r="A1503" s="150"/>
      <c r="B1503" s="152"/>
      <c r="C1503" s="118" t="s">
        <v>54</v>
      </c>
      <c r="D1503" s="11">
        <v>103.17594381742019</v>
      </c>
      <c r="E1503" s="12">
        <v>103.17594381742019</v>
      </c>
      <c r="F1503" s="12">
        <v>39.196478451514842</v>
      </c>
      <c r="G1503" s="18">
        <f t="shared" si="23"/>
        <v>0.37989939322364524</v>
      </c>
      <c r="H1503" s="12">
        <v>12.227600426269644</v>
      </c>
      <c r="I1503" s="12"/>
      <c r="J1503" s="12"/>
      <c r="K1503" s="116"/>
    </row>
    <row r="1504" spans="1:11" x14ac:dyDescent="0.25">
      <c r="A1504" s="150"/>
      <c r="B1504" s="152"/>
      <c r="C1504" s="118" t="s">
        <v>55</v>
      </c>
      <c r="D1504" s="11">
        <v>192.5907206038969</v>
      </c>
      <c r="E1504" s="12">
        <v>161.63118528448646</v>
      </c>
      <c r="F1504" s="12">
        <v>45.645138562112777</v>
      </c>
      <c r="G1504" s="18">
        <f t="shared" si="23"/>
        <v>0.23700590775602087</v>
      </c>
      <c r="H1504" s="12">
        <v>7.6521423819274759</v>
      </c>
      <c r="I1504" s="12">
        <v>0</v>
      </c>
      <c r="J1504" s="12">
        <v>0</v>
      </c>
      <c r="K1504" s="116"/>
    </row>
    <row r="1505" spans="1:11" x14ac:dyDescent="0.25">
      <c r="A1505" s="150"/>
      <c r="B1505" s="152"/>
      <c r="C1505" s="118" t="s">
        <v>56</v>
      </c>
      <c r="D1505" s="11">
        <v>38.118235173207587</v>
      </c>
      <c r="E1505" s="12">
        <v>38.118235173207587</v>
      </c>
      <c r="F1505" s="12">
        <v>5.7871236334442289</v>
      </c>
      <c r="G1505" s="18">
        <f t="shared" si="23"/>
        <v>0.1518203454894434</v>
      </c>
      <c r="H1505" s="12">
        <v>0</v>
      </c>
      <c r="I1505" s="12"/>
      <c r="J1505" s="12"/>
      <c r="K1505" s="116"/>
    </row>
    <row r="1506" spans="1:11" x14ac:dyDescent="0.25">
      <c r="A1506" s="150"/>
      <c r="B1506" s="152"/>
      <c r="C1506" s="118" t="s">
        <v>151</v>
      </c>
      <c r="D1506" s="11">
        <v>1519.3847979190389</v>
      </c>
      <c r="E1506" s="12">
        <v>1461.4287927224907</v>
      </c>
      <c r="F1506" s="12">
        <v>825.26054138569452</v>
      </c>
      <c r="G1506" s="18">
        <f t="shared" si="23"/>
        <v>0.54315440204218035</v>
      </c>
      <c r="H1506" s="12">
        <v>459.54433991680605</v>
      </c>
      <c r="I1506" s="12">
        <v>0.83809523809523812</v>
      </c>
      <c r="J1506" s="12">
        <v>0</v>
      </c>
      <c r="K1506" s="116"/>
    </row>
    <row r="1507" spans="1:11" x14ac:dyDescent="0.25">
      <c r="A1507" s="150"/>
      <c r="B1507" s="152" t="s">
        <v>39</v>
      </c>
      <c r="C1507" s="118" t="s">
        <v>64</v>
      </c>
      <c r="D1507" s="11">
        <v>1.0928255909440174</v>
      </c>
      <c r="E1507" s="12">
        <v>1.0928255909440174</v>
      </c>
      <c r="F1507" s="12">
        <v>0.38904591037607017</v>
      </c>
      <c r="G1507" s="18">
        <f t="shared" si="23"/>
        <v>0.35599999999999998</v>
      </c>
      <c r="H1507" s="12">
        <v>0</v>
      </c>
      <c r="I1507" s="12"/>
      <c r="J1507" s="12"/>
      <c r="K1507" s="116"/>
    </row>
    <row r="1508" spans="1:11" x14ac:dyDescent="0.25">
      <c r="A1508" s="150"/>
      <c r="B1508" s="152"/>
      <c r="C1508" s="118" t="s">
        <v>65</v>
      </c>
      <c r="D1508" s="11">
        <v>3.6979336367149034</v>
      </c>
      <c r="E1508" s="12">
        <v>3.6979336367149034</v>
      </c>
      <c r="F1508" s="12">
        <v>0.65823218733525279</v>
      </c>
      <c r="G1508" s="18">
        <f t="shared" si="23"/>
        <v>0.17799999999999999</v>
      </c>
      <c r="H1508" s="12">
        <v>0</v>
      </c>
      <c r="I1508" s="12"/>
      <c r="J1508" s="12"/>
      <c r="K1508" s="116"/>
    </row>
    <row r="1509" spans="1:11" x14ac:dyDescent="0.25">
      <c r="A1509" s="150"/>
      <c r="B1509" s="152"/>
      <c r="C1509" s="118" t="s">
        <v>151</v>
      </c>
      <c r="D1509" s="11">
        <v>4.7907592276589206</v>
      </c>
      <c r="E1509" s="12">
        <v>4.7907592276589206</v>
      </c>
      <c r="F1509" s="12">
        <v>1.047278097711323</v>
      </c>
      <c r="G1509" s="18">
        <f t="shared" si="23"/>
        <v>0.21860378448263029</v>
      </c>
      <c r="H1509" s="12">
        <v>0</v>
      </c>
      <c r="I1509" s="12"/>
      <c r="J1509" s="12"/>
      <c r="K1509" s="116"/>
    </row>
    <row r="1510" spans="1:11" x14ac:dyDescent="0.25">
      <c r="A1510" s="150"/>
      <c r="B1510" s="152" t="s">
        <v>40</v>
      </c>
      <c r="C1510" s="118" t="s">
        <v>67</v>
      </c>
      <c r="D1510" s="11">
        <v>61.365168321199555</v>
      </c>
      <c r="E1510" s="12">
        <v>61.365168321199555</v>
      </c>
      <c r="F1510" s="12">
        <v>21.84599992234704</v>
      </c>
      <c r="G1510" s="18">
        <f t="shared" si="23"/>
        <v>0.35599999999999998</v>
      </c>
      <c r="H1510" s="12">
        <v>5.4001348122655601</v>
      </c>
      <c r="I1510" s="12"/>
      <c r="J1510" s="12"/>
      <c r="K1510" s="116"/>
    </row>
    <row r="1511" spans="1:11" x14ac:dyDescent="0.25">
      <c r="A1511" s="150"/>
      <c r="B1511" s="152"/>
      <c r="C1511" s="118" t="s">
        <v>68</v>
      </c>
      <c r="D1511" s="11">
        <v>123.36906067593991</v>
      </c>
      <c r="E1511" s="12">
        <v>123.02815158503081</v>
      </c>
      <c r="F1511" s="12">
        <v>75.156414906708079</v>
      </c>
      <c r="G1511" s="18">
        <f t="shared" si="23"/>
        <v>0.60919986336059928</v>
      </c>
      <c r="H1511" s="12">
        <v>2.25</v>
      </c>
      <c r="I1511" s="12">
        <v>0</v>
      </c>
      <c r="J1511" s="12">
        <v>0</v>
      </c>
      <c r="K1511" s="116"/>
    </row>
    <row r="1512" spans="1:11" x14ac:dyDescent="0.25">
      <c r="A1512" s="150"/>
      <c r="B1512" s="152"/>
      <c r="C1512" s="118" t="s">
        <v>69</v>
      </c>
      <c r="D1512" s="11">
        <v>20.466699594111983</v>
      </c>
      <c r="E1512" s="12">
        <v>20.466699594111983</v>
      </c>
      <c r="F1512" s="12">
        <v>6.3654256543076437</v>
      </c>
      <c r="G1512" s="18">
        <f t="shared" si="23"/>
        <v>0.31101378241457645</v>
      </c>
      <c r="H1512" s="12">
        <v>0</v>
      </c>
      <c r="I1512" s="12">
        <v>0</v>
      </c>
      <c r="J1512" s="12">
        <v>0</v>
      </c>
      <c r="K1512" s="116"/>
    </row>
    <row r="1513" spans="1:11" x14ac:dyDescent="0.25">
      <c r="A1513" s="150"/>
      <c r="B1513" s="152"/>
      <c r="C1513" s="118" t="s">
        <v>71</v>
      </c>
      <c r="D1513" s="11">
        <v>99.703139445035504</v>
      </c>
      <c r="E1513" s="12">
        <v>99.703139445035504</v>
      </c>
      <c r="F1513" s="12">
        <v>43.301812637859733</v>
      </c>
      <c r="G1513" s="18">
        <f t="shared" si="23"/>
        <v>0.43430741377738885</v>
      </c>
      <c r="H1513" s="12">
        <v>5.5558541435367346</v>
      </c>
      <c r="I1513" s="12">
        <v>0</v>
      </c>
      <c r="J1513" s="12">
        <v>0</v>
      </c>
      <c r="K1513" s="116"/>
    </row>
    <row r="1514" spans="1:11" x14ac:dyDescent="0.25">
      <c r="A1514" s="150"/>
      <c r="B1514" s="152"/>
      <c r="C1514" s="118" t="s">
        <v>151</v>
      </c>
      <c r="D1514" s="11">
        <v>304.90406803628696</v>
      </c>
      <c r="E1514" s="12">
        <v>304.56315894537789</v>
      </c>
      <c r="F1514" s="12">
        <v>146.6696531212225</v>
      </c>
      <c r="G1514" s="18">
        <f t="shared" si="23"/>
        <v>0.48103540915619131</v>
      </c>
      <c r="H1514" s="12">
        <v>13.205988955802297</v>
      </c>
      <c r="I1514" s="12">
        <v>0</v>
      </c>
      <c r="J1514" s="12">
        <v>0</v>
      </c>
      <c r="K1514" s="116"/>
    </row>
    <row r="1515" spans="1:11" x14ac:dyDescent="0.25">
      <c r="A1515" s="150"/>
      <c r="B1515" s="152" t="s">
        <v>41</v>
      </c>
      <c r="C1515" s="118" t="s">
        <v>74</v>
      </c>
      <c r="D1515" s="11">
        <v>14.120174313243536</v>
      </c>
      <c r="E1515" s="12">
        <v>14.120174313243536</v>
      </c>
      <c r="F1515" s="12">
        <v>4.6515667239532688</v>
      </c>
      <c r="G1515" s="18">
        <f t="shared" si="23"/>
        <v>0.32942700428212773</v>
      </c>
      <c r="H1515" s="12">
        <v>0.67391304347826086</v>
      </c>
      <c r="I1515" s="12">
        <v>0</v>
      </c>
      <c r="J1515" s="12">
        <v>0</v>
      </c>
      <c r="K1515" s="116"/>
    </row>
    <row r="1516" spans="1:11" x14ac:dyDescent="0.25">
      <c r="A1516" s="150"/>
      <c r="B1516" s="152"/>
      <c r="C1516" s="118" t="s">
        <v>75</v>
      </c>
      <c r="D1516" s="11">
        <v>0.5</v>
      </c>
      <c r="E1516" s="12">
        <v>0.5</v>
      </c>
      <c r="F1516" s="12">
        <v>0.15</v>
      </c>
      <c r="G1516" s="18">
        <f t="shared" si="23"/>
        <v>0.3</v>
      </c>
      <c r="H1516" s="12">
        <v>0.15</v>
      </c>
      <c r="I1516" s="12">
        <v>0</v>
      </c>
      <c r="J1516" s="12">
        <v>0</v>
      </c>
      <c r="K1516" s="116"/>
    </row>
    <row r="1517" spans="1:11" x14ac:dyDescent="0.25">
      <c r="A1517" s="150"/>
      <c r="B1517" s="152"/>
      <c r="C1517" s="118" t="s">
        <v>78</v>
      </c>
      <c r="D1517" s="11">
        <v>8.7078221518911807</v>
      </c>
      <c r="E1517" s="12">
        <v>8.7078221518911807</v>
      </c>
      <c r="F1517" s="12">
        <v>11.29060541095971</v>
      </c>
      <c r="G1517" s="18">
        <f t="shared" si="23"/>
        <v>1.2966049620693729</v>
      </c>
      <c r="H1517" s="12">
        <v>5.645302705479855</v>
      </c>
      <c r="I1517" s="12">
        <v>0</v>
      </c>
      <c r="J1517" s="12">
        <v>0</v>
      </c>
      <c r="K1517" s="116"/>
    </row>
    <row r="1518" spans="1:11" x14ac:dyDescent="0.25">
      <c r="A1518" s="150"/>
      <c r="B1518" s="152"/>
      <c r="C1518" s="118" t="s">
        <v>151</v>
      </c>
      <c r="D1518" s="11">
        <v>23.327996465134714</v>
      </c>
      <c r="E1518" s="12">
        <v>23.327996465134714</v>
      </c>
      <c r="F1518" s="12">
        <v>16.092172134912978</v>
      </c>
      <c r="G1518" s="18">
        <f t="shared" si="23"/>
        <v>0.68982229823996377</v>
      </c>
      <c r="H1518" s="12">
        <v>6.4692157489581152</v>
      </c>
      <c r="I1518" s="12">
        <v>0</v>
      </c>
      <c r="J1518" s="12">
        <v>0</v>
      </c>
      <c r="K1518" s="116"/>
    </row>
    <row r="1519" spans="1:11" x14ac:dyDescent="0.25">
      <c r="A1519" s="150"/>
      <c r="B1519" s="152" t="s">
        <v>42</v>
      </c>
      <c r="C1519" s="118" t="s">
        <v>79</v>
      </c>
      <c r="D1519" s="11">
        <v>297.21205893927629</v>
      </c>
      <c r="E1519" s="12">
        <v>285.56297425114604</v>
      </c>
      <c r="F1519" s="12">
        <v>207.63318276797105</v>
      </c>
      <c r="G1519" s="18">
        <f t="shared" si="23"/>
        <v>0.69860282085792758</v>
      </c>
      <c r="H1519" s="12">
        <v>31.552048360247493</v>
      </c>
      <c r="I1519" s="12">
        <v>0</v>
      </c>
      <c r="J1519" s="12">
        <v>0</v>
      </c>
      <c r="K1519" s="116"/>
    </row>
    <row r="1520" spans="1:11" x14ac:dyDescent="0.25">
      <c r="A1520" s="150"/>
      <c r="B1520" s="152"/>
      <c r="C1520" s="118" t="s">
        <v>80</v>
      </c>
      <c r="D1520" s="11">
        <v>38.962330365880746</v>
      </c>
      <c r="E1520" s="12">
        <v>36.909698786933376</v>
      </c>
      <c r="F1520" s="12">
        <v>42.620192153240353</v>
      </c>
      <c r="G1520" s="18">
        <f t="shared" si="23"/>
        <v>1.0938820073904714</v>
      </c>
      <c r="H1520" s="12">
        <v>35.029672323622364</v>
      </c>
      <c r="I1520" s="12">
        <v>1.3261004729845647</v>
      </c>
      <c r="J1520" s="12">
        <v>0</v>
      </c>
      <c r="K1520" s="116"/>
    </row>
    <row r="1521" spans="1:11" x14ac:dyDescent="0.25">
      <c r="A1521" s="150"/>
      <c r="B1521" s="152"/>
      <c r="C1521" s="118" t="s">
        <v>154</v>
      </c>
      <c r="D1521" s="11">
        <v>15.221014441497527</v>
      </c>
      <c r="E1521" s="12">
        <v>13.872165426762136</v>
      </c>
      <c r="F1521" s="12">
        <v>9.6562738589293193</v>
      </c>
      <c r="G1521" s="18">
        <f t="shared" si="23"/>
        <v>0.63440409284437171</v>
      </c>
      <c r="H1521" s="12">
        <v>1.7391654991226326</v>
      </c>
      <c r="I1521" s="12"/>
      <c r="J1521" s="12"/>
      <c r="K1521" s="116"/>
    </row>
    <row r="1522" spans="1:11" x14ac:dyDescent="0.25">
      <c r="A1522" s="150"/>
      <c r="B1522" s="152"/>
      <c r="C1522" s="118" t="s">
        <v>151</v>
      </c>
      <c r="D1522" s="11">
        <v>351.39540374665455</v>
      </c>
      <c r="E1522" s="12">
        <v>336.34483846484159</v>
      </c>
      <c r="F1522" s="12">
        <v>259.90964878014069</v>
      </c>
      <c r="G1522" s="18">
        <f t="shared" si="23"/>
        <v>0.73965010927555463</v>
      </c>
      <c r="H1522" s="12">
        <v>68.320886182992496</v>
      </c>
      <c r="I1522" s="12">
        <v>1.3261004729845647</v>
      </c>
      <c r="J1522" s="12">
        <v>0</v>
      </c>
      <c r="K1522" s="116"/>
    </row>
    <row r="1523" spans="1:11" x14ac:dyDescent="0.25">
      <c r="A1523" s="150"/>
      <c r="B1523" s="152" t="s">
        <v>43</v>
      </c>
      <c r="C1523" s="118" t="s">
        <v>156</v>
      </c>
      <c r="D1523" s="11">
        <v>19.489758254597987</v>
      </c>
      <c r="E1523" s="12">
        <v>19.489758254597987</v>
      </c>
      <c r="F1523" s="12">
        <v>9.6045528678658876</v>
      </c>
      <c r="G1523" s="18">
        <f t="shared" si="23"/>
        <v>0.49279999999999996</v>
      </c>
      <c r="H1523" s="12">
        <v>4.8022764339329438</v>
      </c>
      <c r="I1523" s="12"/>
      <c r="J1523" s="12"/>
      <c r="K1523" s="116"/>
    </row>
    <row r="1524" spans="1:11" x14ac:dyDescent="0.25">
      <c r="A1524" s="150"/>
      <c r="B1524" s="152"/>
      <c r="C1524" s="118" t="s">
        <v>81</v>
      </c>
      <c r="D1524" s="11">
        <v>34.372242999839251</v>
      </c>
      <c r="E1524" s="12">
        <v>34.372242999839251</v>
      </c>
      <c r="F1524" s="12">
        <v>7.6478240674642342</v>
      </c>
      <c r="G1524" s="18">
        <f t="shared" si="23"/>
        <v>0.22250000000000003</v>
      </c>
      <c r="H1524" s="12">
        <v>4.5886944404785401</v>
      </c>
      <c r="I1524" s="12"/>
      <c r="J1524" s="12"/>
      <c r="K1524" s="116"/>
    </row>
    <row r="1525" spans="1:11" x14ac:dyDescent="0.25">
      <c r="A1525" s="150"/>
      <c r="B1525" s="152"/>
      <c r="C1525" s="118" t="s">
        <v>157</v>
      </c>
      <c r="D1525" s="11">
        <v>5.1756462969164074</v>
      </c>
      <c r="E1525" s="12">
        <v>5.1756462969164074</v>
      </c>
      <c r="F1525" s="12">
        <v>3.6850601634044819</v>
      </c>
      <c r="G1525" s="18">
        <f t="shared" si="23"/>
        <v>0.71199999999999997</v>
      </c>
      <c r="H1525" s="12">
        <v>0</v>
      </c>
      <c r="I1525" s="12"/>
      <c r="J1525" s="12"/>
      <c r="K1525" s="116"/>
    </row>
    <row r="1526" spans="1:11" x14ac:dyDescent="0.25">
      <c r="A1526" s="150"/>
      <c r="B1526" s="152"/>
      <c r="C1526" s="118" t="s">
        <v>83</v>
      </c>
      <c r="D1526" s="11">
        <v>173.50891515337341</v>
      </c>
      <c r="E1526" s="12">
        <v>162.70968625926494</v>
      </c>
      <c r="F1526" s="12">
        <v>42.458525788187281</v>
      </c>
      <c r="G1526" s="18">
        <f t="shared" si="23"/>
        <v>0.24470515391474851</v>
      </c>
      <c r="H1526" s="12">
        <v>8.9680681805483875</v>
      </c>
      <c r="I1526" s="12"/>
      <c r="J1526" s="12"/>
      <c r="K1526" s="116"/>
    </row>
    <row r="1527" spans="1:11" x14ac:dyDescent="0.25">
      <c r="A1527" s="150"/>
      <c r="B1527" s="152"/>
      <c r="C1527" s="118" t="s">
        <v>151</v>
      </c>
      <c r="D1527" s="11">
        <v>232.54656270472705</v>
      </c>
      <c r="E1527" s="12">
        <v>221.74733381061858</v>
      </c>
      <c r="F1527" s="12">
        <v>63.395962886921879</v>
      </c>
      <c r="G1527" s="18">
        <f t="shared" si="23"/>
        <v>0.27261621134954411</v>
      </c>
      <c r="H1527" s="12">
        <v>18.359039054959872</v>
      </c>
      <c r="I1527" s="12"/>
      <c r="J1527" s="12"/>
      <c r="K1527" s="116"/>
    </row>
    <row r="1528" spans="1:11" x14ac:dyDescent="0.25">
      <c r="A1528" s="150"/>
      <c r="B1528" s="152" t="s">
        <v>44</v>
      </c>
      <c r="C1528" s="118" t="s">
        <v>84</v>
      </c>
      <c r="D1528" s="11">
        <v>34.66215028359391</v>
      </c>
      <c r="E1528" s="12">
        <v>34.66215028359391</v>
      </c>
      <c r="F1528" s="12">
        <v>70.700171187574782</v>
      </c>
      <c r="G1528" s="18">
        <f t="shared" si="23"/>
        <v>2.0396937469005834</v>
      </c>
      <c r="H1528" s="12">
        <v>49.090909090909093</v>
      </c>
      <c r="I1528" s="12">
        <v>0</v>
      </c>
      <c r="J1528" s="12">
        <v>0</v>
      </c>
      <c r="K1528" s="116"/>
    </row>
    <row r="1529" spans="1:11" x14ac:dyDescent="0.25">
      <c r="A1529" s="150"/>
      <c r="B1529" s="152"/>
      <c r="C1529" s="118" t="s">
        <v>85</v>
      </c>
      <c r="D1529" s="11">
        <v>79.873134103185805</v>
      </c>
      <c r="E1529" s="12">
        <v>79.873134103185805</v>
      </c>
      <c r="F1529" s="12">
        <v>21.326126805550611</v>
      </c>
      <c r="G1529" s="18">
        <f t="shared" si="23"/>
        <v>0.26700000000000002</v>
      </c>
      <c r="H1529" s="12"/>
      <c r="I1529" s="12"/>
      <c r="J1529" s="12"/>
      <c r="K1529" s="116"/>
    </row>
    <row r="1530" spans="1:11" x14ac:dyDescent="0.25">
      <c r="A1530" s="150"/>
      <c r="B1530" s="152"/>
      <c r="C1530" s="118" t="s">
        <v>86</v>
      </c>
      <c r="D1530" s="11">
        <v>76.330999776553313</v>
      </c>
      <c r="E1530" s="12">
        <v>76.330999776553313</v>
      </c>
      <c r="F1530" s="12">
        <v>53.270681179172158</v>
      </c>
      <c r="G1530" s="18">
        <f t="shared" si="23"/>
        <v>0.69789052069425894</v>
      </c>
      <c r="H1530" s="12">
        <v>28.726545016041186</v>
      </c>
      <c r="I1530" s="12"/>
      <c r="J1530" s="12">
        <v>8.6623965033471713</v>
      </c>
      <c r="K1530" s="116"/>
    </row>
    <row r="1531" spans="1:11" x14ac:dyDescent="0.25">
      <c r="A1531" s="150"/>
      <c r="B1531" s="152"/>
      <c r="C1531" s="118" t="s">
        <v>87</v>
      </c>
      <c r="D1531" s="11">
        <v>112.26181305059544</v>
      </c>
      <c r="E1531" s="12">
        <v>112.26181305059544</v>
      </c>
      <c r="F1531" s="12">
        <v>177.62313531560881</v>
      </c>
      <c r="G1531" s="18">
        <f t="shared" si="23"/>
        <v>1.5822222222222224</v>
      </c>
      <c r="H1531" s="12"/>
      <c r="I1531" s="12"/>
      <c r="J1531" s="12"/>
      <c r="K1531" s="116"/>
    </row>
    <row r="1532" spans="1:11" x14ac:dyDescent="0.25">
      <c r="A1532" s="150"/>
      <c r="B1532" s="152"/>
      <c r="C1532" s="118" t="s">
        <v>151</v>
      </c>
      <c r="D1532" s="11">
        <v>303.12809721392847</v>
      </c>
      <c r="E1532" s="12">
        <v>303.12809721392847</v>
      </c>
      <c r="F1532" s="12">
        <v>322.92011448790629</v>
      </c>
      <c r="G1532" s="18">
        <f t="shared" si="23"/>
        <v>1.0652925857282372</v>
      </c>
      <c r="H1532" s="12">
        <v>77.817454106950279</v>
      </c>
      <c r="I1532" s="12">
        <v>0</v>
      </c>
      <c r="J1532" s="12">
        <v>8.6623965033471713</v>
      </c>
      <c r="K1532" s="116"/>
    </row>
    <row r="1533" spans="1:11" x14ac:dyDescent="0.25">
      <c r="A1533" s="150"/>
      <c r="B1533" s="152" t="s">
        <v>45</v>
      </c>
      <c r="C1533" s="118" t="s">
        <v>89</v>
      </c>
      <c r="D1533" s="11">
        <v>239.93739177421955</v>
      </c>
      <c r="E1533" s="12">
        <v>239.93739177421955</v>
      </c>
      <c r="F1533" s="12">
        <v>93.040363120000009</v>
      </c>
      <c r="G1533" s="18">
        <f t="shared" si="23"/>
        <v>0.3877693361256121</v>
      </c>
      <c r="H1533" s="12">
        <v>21.127861578953766</v>
      </c>
      <c r="I1533" s="12"/>
      <c r="J1533" s="12"/>
      <c r="K1533" s="116"/>
    </row>
    <row r="1534" spans="1:11" x14ac:dyDescent="0.25">
      <c r="A1534" s="150"/>
      <c r="B1534" s="152"/>
      <c r="C1534" s="118" t="s">
        <v>166</v>
      </c>
      <c r="D1534" s="11">
        <v>13.655962184192701</v>
      </c>
      <c r="E1534" s="12">
        <v>13.655962184192701</v>
      </c>
      <c r="F1534" s="12">
        <v>1.3109723696824993</v>
      </c>
      <c r="G1534" s="18">
        <f t="shared" si="23"/>
        <v>9.6000000000000002E-2</v>
      </c>
      <c r="H1534" s="12">
        <v>0</v>
      </c>
      <c r="I1534" s="12"/>
      <c r="J1534" s="12"/>
      <c r="K1534" s="116"/>
    </row>
    <row r="1535" spans="1:11" x14ac:dyDescent="0.25">
      <c r="A1535" s="150"/>
      <c r="B1535" s="152"/>
      <c r="C1535" s="118" t="s">
        <v>151</v>
      </c>
      <c r="D1535" s="11">
        <v>253.59335395841225</v>
      </c>
      <c r="E1535" s="12">
        <v>253.59335395841225</v>
      </c>
      <c r="F1535" s="12">
        <v>94.351335489682512</v>
      </c>
      <c r="G1535" s="18">
        <f t="shared" si="23"/>
        <v>0.37205760331225224</v>
      </c>
      <c r="H1535" s="12">
        <v>21.127861578953766</v>
      </c>
      <c r="I1535" s="12"/>
      <c r="J1535" s="12"/>
      <c r="K1535" s="116"/>
    </row>
    <row r="1536" spans="1:11" x14ac:dyDescent="0.25">
      <c r="A1536" s="150"/>
      <c r="B1536" s="152" t="s">
        <v>46</v>
      </c>
      <c r="C1536" s="118" t="s">
        <v>91</v>
      </c>
      <c r="D1536" s="11">
        <v>589.57687675359398</v>
      </c>
      <c r="E1536" s="12">
        <v>558.48964655480484</v>
      </c>
      <c r="F1536" s="12">
        <v>376.29225249654519</v>
      </c>
      <c r="G1536" s="18">
        <f t="shared" si="23"/>
        <v>0.63824119861778716</v>
      </c>
      <c r="H1536" s="12">
        <v>13.397171121555425</v>
      </c>
      <c r="I1536" s="12">
        <v>-0.33488450738281839</v>
      </c>
      <c r="J1536" s="12">
        <v>-0.33488450738281839</v>
      </c>
      <c r="K1536" s="116"/>
    </row>
    <row r="1537" spans="1:11" x14ac:dyDescent="0.25">
      <c r="A1537" s="150"/>
      <c r="B1537" s="152"/>
      <c r="C1537" s="118" t="s">
        <v>167</v>
      </c>
      <c r="D1537" s="11">
        <v>317.88271594216383</v>
      </c>
      <c r="E1537" s="12">
        <v>285.55606946518958</v>
      </c>
      <c r="F1537" s="12">
        <v>175.02284510045371</v>
      </c>
      <c r="G1537" s="18">
        <f t="shared" si="23"/>
        <v>0.55058937250397</v>
      </c>
      <c r="H1537" s="12">
        <v>0</v>
      </c>
      <c r="I1537" s="12"/>
      <c r="J1537" s="12"/>
      <c r="K1537" s="116"/>
    </row>
    <row r="1538" spans="1:11" x14ac:dyDescent="0.25">
      <c r="A1538" s="150"/>
      <c r="B1538" s="152"/>
      <c r="C1538" s="118" t="s">
        <v>92</v>
      </c>
      <c r="D1538" s="11">
        <v>264.60343030924696</v>
      </c>
      <c r="E1538" s="12">
        <v>252.177540589985</v>
      </c>
      <c r="F1538" s="12">
        <v>222.46002988933105</v>
      </c>
      <c r="G1538" s="18">
        <f t="shared" si="23"/>
        <v>0.84072995436732578</v>
      </c>
      <c r="H1538" s="12">
        <v>13.938369444648369</v>
      </c>
      <c r="I1538" s="12"/>
      <c r="J1538" s="12"/>
      <c r="K1538" s="116"/>
    </row>
    <row r="1539" spans="1:11" x14ac:dyDescent="0.25">
      <c r="A1539" s="150"/>
      <c r="B1539" s="152"/>
      <c r="C1539" s="118" t="s">
        <v>93</v>
      </c>
      <c r="D1539" s="11">
        <v>772.20041641684224</v>
      </c>
      <c r="E1539" s="12">
        <v>685.13837127179806</v>
      </c>
      <c r="F1539" s="12">
        <v>517.94121134747763</v>
      </c>
      <c r="G1539" s="18">
        <f t="shared" ref="G1539:G1602" si="24">F1539/D1539</f>
        <v>0.67073417772917554</v>
      </c>
      <c r="H1539" s="12">
        <v>46.258682892522124</v>
      </c>
      <c r="I1539" s="12">
        <v>6.0134271913286081</v>
      </c>
      <c r="J1539" s="12">
        <v>0</v>
      </c>
      <c r="K1539" s="116"/>
    </row>
    <row r="1540" spans="1:11" x14ac:dyDescent="0.25">
      <c r="A1540" s="150"/>
      <c r="B1540" s="152"/>
      <c r="C1540" s="118" t="s">
        <v>94</v>
      </c>
      <c r="D1540" s="11">
        <v>90.60787501020441</v>
      </c>
      <c r="E1540" s="12">
        <v>80.179865118049818</v>
      </c>
      <c r="F1540" s="12">
        <v>51.257606107210286</v>
      </c>
      <c r="G1540" s="18">
        <f t="shared" si="24"/>
        <v>0.56570807009255619</v>
      </c>
      <c r="H1540" s="12">
        <v>0</v>
      </c>
      <c r="I1540" s="12"/>
      <c r="J1540" s="12"/>
      <c r="K1540" s="116"/>
    </row>
    <row r="1541" spans="1:11" x14ac:dyDescent="0.25">
      <c r="A1541" s="150"/>
      <c r="B1541" s="152"/>
      <c r="C1541" s="118" t="s">
        <v>95</v>
      </c>
      <c r="D1541" s="11">
        <v>7.7463713441771835</v>
      </c>
      <c r="E1541" s="12">
        <v>4.7954334560989125</v>
      </c>
      <c r="F1541" s="12">
        <v>0.92926780987754831</v>
      </c>
      <c r="G1541" s="18">
        <f t="shared" si="24"/>
        <v>0.11996169155717834</v>
      </c>
      <c r="H1541" s="12">
        <v>0</v>
      </c>
      <c r="I1541" s="12"/>
      <c r="J1541" s="12"/>
      <c r="K1541" s="116"/>
    </row>
    <row r="1542" spans="1:11" x14ac:dyDescent="0.25">
      <c r="A1542" s="150"/>
      <c r="B1542" s="152"/>
      <c r="C1542" s="118" t="s">
        <v>96</v>
      </c>
      <c r="D1542" s="11">
        <v>827.46564598741088</v>
      </c>
      <c r="E1542" s="12">
        <v>818.92400318133843</v>
      </c>
      <c r="F1542" s="12">
        <v>1170.6616140093188</v>
      </c>
      <c r="G1542" s="18">
        <f t="shared" si="24"/>
        <v>1.4147555486879142</v>
      </c>
      <c r="H1542" s="12">
        <v>766.73149050701466</v>
      </c>
      <c r="I1542" s="12">
        <v>7.9039680249228637</v>
      </c>
      <c r="J1542" s="12">
        <v>7.4590527706855756</v>
      </c>
      <c r="K1542" s="116"/>
    </row>
    <row r="1543" spans="1:11" x14ac:dyDescent="0.25">
      <c r="A1543" s="150"/>
      <c r="B1543" s="152"/>
      <c r="C1543" s="118" t="s">
        <v>97</v>
      </c>
      <c r="D1543" s="11">
        <v>651.15725773742611</v>
      </c>
      <c r="E1543" s="12">
        <v>629.75083741332764</v>
      </c>
      <c r="F1543" s="12">
        <v>253.13037319367547</v>
      </c>
      <c r="G1543" s="18">
        <f t="shared" si="24"/>
        <v>0.38873923339690125</v>
      </c>
      <c r="H1543" s="12">
        <v>32.269814419525289</v>
      </c>
      <c r="I1543" s="12">
        <v>0.21568627450980393</v>
      </c>
      <c r="J1543" s="12">
        <v>0.16176470588235292</v>
      </c>
      <c r="K1543" s="116"/>
    </row>
    <row r="1544" spans="1:11" x14ac:dyDescent="0.25">
      <c r="A1544" s="150"/>
      <c r="B1544" s="152"/>
      <c r="C1544" s="118" t="s">
        <v>168</v>
      </c>
      <c r="D1544" s="11">
        <v>56.779700199810073</v>
      </c>
      <c r="E1544" s="12">
        <v>21.133330491749241</v>
      </c>
      <c r="F1544" s="12">
        <v>25.966778640458262</v>
      </c>
      <c r="G1544" s="18">
        <f t="shared" si="24"/>
        <v>0.45732503956660764</v>
      </c>
      <c r="H1544" s="12">
        <v>3.5160632499881013</v>
      </c>
      <c r="I1544" s="12"/>
      <c r="J1544" s="12"/>
      <c r="K1544" s="116"/>
    </row>
    <row r="1545" spans="1:11" x14ac:dyDescent="0.25">
      <c r="A1545" s="150"/>
      <c r="B1545" s="152"/>
      <c r="C1545" s="118" t="s">
        <v>169</v>
      </c>
      <c r="D1545" s="11">
        <v>22.164551620158147</v>
      </c>
      <c r="E1545" s="12">
        <v>8.081438244906078</v>
      </c>
      <c r="F1545" s="12">
        <v>5.8326624398937197</v>
      </c>
      <c r="G1545" s="18">
        <f t="shared" si="24"/>
        <v>0.26315273775216136</v>
      </c>
      <c r="H1545" s="12">
        <v>0</v>
      </c>
      <c r="I1545" s="12"/>
      <c r="J1545" s="12"/>
      <c r="K1545" s="116"/>
    </row>
    <row r="1546" spans="1:11" x14ac:dyDescent="0.25">
      <c r="A1546" s="150"/>
      <c r="B1546" s="152"/>
      <c r="C1546" s="118" t="s">
        <v>98</v>
      </c>
      <c r="D1546" s="11">
        <v>102.50881802017058</v>
      </c>
      <c r="E1546" s="12">
        <v>102.50881802017058</v>
      </c>
      <c r="F1546" s="12">
        <v>31.881904299550815</v>
      </c>
      <c r="G1546" s="18">
        <f t="shared" si="24"/>
        <v>0.31101621221773756</v>
      </c>
      <c r="H1546" s="12">
        <v>3.4548533769452168</v>
      </c>
      <c r="I1546" s="12"/>
      <c r="J1546" s="12"/>
      <c r="K1546" s="116"/>
    </row>
    <row r="1547" spans="1:11" x14ac:dyDescent="0.25">
      <c r="A1547" s="150"/>
      <c r="B1547" s="152"/>
      <c r="C1547" s="118" t="s">
        <v>151</v>
      </c>
      <c r="D1547" s="11">
        <v>3702.6936593412047</v>
      </c>
      <c r="E1547" s="12">
        <v>3446.7353538074185</v>
      </c>
      <c r="F1547" s="12">
        <v>2831.3765453337928</v>
      </c>
      <c r="G1547" s="18">
        <f t="shared" si="24"/>
        <v>0.76468020469118703</v>
      </c>
      <c r="H1547" s="12">
        <v>879.56644501219944</v>
      </c>
      <c r="I1547" s="12">
        <v>13.798196983378459</v>
      </c>
      <c r="J1547" s="12">
        <v>7.2859329691851098</v>
      </c>
      <c r="K1547" s="116"/>
    </row>
    <row r="1548" spans="1:11" x14ac:dyDescent="0.25">
      <c r="A1548" s="150"/>
      <c r="B1548" s="152" t="s">
        <v>47</v>
      </c>
      <c r="C1548" s="118" t="s">
        <v>99</v>
      </c>
      <c r="D1548" s="11">
        <v>144.05137245670826</v>
      </c>
      <c r="E1548" s="12">
        <v>104.06547109261415</v>
      </c>
      <c r="F1548" s="12">
        <v>119.03760476023628</v>
      </c>
      <c r="G1548" s="18">
        <f t="shared" si="24"/>
        <v>0.82635522820867691</v>
      </c>
      <c r="H1548" s="12">
        <v>36.868914029801523</v>
      </c>
      <c r="I1548" s="12">
        <v>0.1</v>
      </c>
      <c r="J1548" s="12"/>
      <c r="K1548" s="116"/>
    </row>
    <row r="1549" spans="1:11" x14ac:dyDescent="0.25">
      <c r="A1549" s="150"/>
      <c r="B1549" s="152"/>
      <c r="C1549" s="118" t="s">
        <v>171</v>
      </c>
      <c r="D1549" s="11">
        <v>273.73956642101564</v>
      </c>
      <c r="E1549" s="12">
        <v>206.83255880085673</v>
      </c>
      <c r="F1549" s="12">
        <v>218.64284776015035</v>
      </c>
      <c r="G1549" s="18">
        <f t="shared" si="24"/>
        <v>0.79872577654292876</v>
      </c>
      <c r="H1549" s="12">
        <v>28.899101511483732</v>
      </c>
      <c r="I1549" s="12"/>
      <c r="J1549" s="12"/>
      <c r="K1549" s="116"/>
    </row>
    <row r="1550" spans="1:11" x14ac:dyDescent="0.25">
      <c r="A1550" s="150"/>
      <c r="B1550" s="152"/>
      <c r="C1550" s="118" t="s">
        <v>100</v>
      </c>
      <c r="D1550" s="11">
        <v>65.336277390510148</v>
      </c>
      <c r="E1550" s="12">
        <v>14.528522172730435</v>
      </c>
      <c r="F1550" s="12">
        <v>74.798586950482544</v>
      </c>
      <c r="G1550" s="18">
        <f t="shared" si="24"/>
        <v>1.1448247426681024</v>
      </c>
      <c r="H1550" s="12">
        <v>0</v>
      </c>
      <c r="I1550" s="12"/>
      <c r="J1550" s="12"/>
      <c r="K1550" s="116"/>
    </row>
    <row r="1551" spans="1:11" x14ac:dyDescent="0.25">
      <c r="A1551" s="150"/>
      <c r="B1551" s="152"/>
      <c r="C1551" s="118" t="s">
        <v>101</v>
      </c>
      <c r="D1551" s="11">
        <v>367.16084602252823</v>
      </c>
      <c r="E1551" s="12">
        <v>282.58314854756276</v>
      </c>
      <c r="F1551" s="12">
        <v>179.00659651999379</v>
      </c>
      <c r="G1551" s="18">
        <f t="shared" si="24"/>
        <v>0.4875427172019598</v>
      </c>
      <c r="H1551" s="12">
        <v>39.079390841305511</v>
      </c>
      <c r="I1551" s="12"/>
      <c r="J1551" s="12"/>
      <c r="K1551" s="116"/>
    </row>
    <row r="1552" spans="1:11" x14ac:dyDescent="0.25">
      <c r="A1552" s="150"/>
      <c r="B1552" s="152"/>
      <c r="C1552" s="118" t="s">
        <v>172</v>
      </c>
      <c r="D1552" s="11">
        <v>395.79007690349533</v>
      </c>
      <c r="E1552" s="12">
        <v>274.75950400177527</v>
      </c>
      <c r="F1552" s="12">
        <v>147.27133227593288</v>
      </c>
      <c r="G1552" s="18">
        <f t="shared" si="24"/>
        <v>0.37209455433578681</v>
      </c>
      <c r="H1552" s="12">
        <v>37.574038461306927</v>
      </c>
      <c r="I1552" s="12">
        <v>-0.50338834512876141</v>
      </c>
      <c r="J1552" s="12">
        <v>-0.50338834512876141</v>
      </c>
      <c r="K1552" s="116"/>
    </row>
    <row r="1553" spans="1:11" x14ac:dyDescent="0.25">
      <c r="A1553" s="150"/>
      <c r="B1553" s="152"/>
      <c r="C1553" s="118" t="s">
        <v>102</v>
      </c>
      <c r="D1553" s="11">
        <v>10.400403930345671</v>
      </c>
      <c r="E1553" s="12">
        <v>5.3252019651728357</v>
      </c>
      <c r="F1553" s="12">
        <v>1.6533859498007648</v>
      </c>
      <c r="G1553" s="18">
        <f t="shared" si="24"/>
        <v>0.15897324381571518</v>
      </c>
      <c r="H1553" s="12">
        <v>0.25</v>
      </c>
      <c r="I1553" s="12"/>
      <c r="J1553" s="12"/>
      <c r="K1553" s="116"/>
    </row>
    <row r="1554" spans="1:11" x14ac:dyDescent="0.25">
      <c r="A1554" s="150"/>
      <c r="B1554" s="152"/>
      <c r="C1554" s="118" t="s">
        <v>151</v>
      </c>
      <c r="D1554" s="11">
        <v>1256.4785431246032</v>
      </c>
      <c r="E1554" s="12">
        <v>888.09440658071208</v>
      </c>
      <c r="F1554" s="12">
        <v>740.4103542165966</v>
      </c>
      <c r="G1554" s="18">
        <f t="shared" si="24"/>
        <v>0.58927417286040451</v>
      </c>
      <c r="H1554" s="12">
        <v>142.67144484389772</v>
      </c>
      <c r="I1554" s="12">
        <v>-0.40338834512876137</v>
      </c>
      <c r="J1554" s="12">
        <v>-0.50338834512876141</v>
      </c>
      <c r="K1554" s="116"/>
    </row>
    <row r="1555" spans="1:11" x14ac:dyDescent="0.25">
      <c r="A1555" s="150"/>
      <c r="B1555" s="152" t="s">
        <v>151</v>
      </c>
      <c r="C1555" s="118" t="s">
        <v>51</v>
      </c>
      <c r="D1555" s="11">
        <v>624.76943190558382</v>
      </c>
      <c r="E1555" s="12">
        <v>597.90296202844604</v>
      </c>
      <c r="F1555" s="12">
        <v>354.79718811694607</v>
      </c>
      <c r="G1555" s="18">
        <f t="shared" si="24"/>
        <v>0.56788499884636423</v>
      </c>
      <c r="H1555" s="12">
        <v>191.14564302262951</v>
      </c>
      <c r="I1555" s="12">
        <v>0.83809523809523823</v>
      </c>
      <c r="J1555" s="12">
        <v>0</v>
      </c>
      <c r="K1555" s="116"/>
    </row>
    <row r="1556" spans="1:11" x14ac:dyDescent="0.25">
      <c r="A1556" s="150"/>
      <c r="B1556" s="152"/>
      <c r="C1556" s="118" t="s">
        <v>52</v>
      </c>
      <c r="D1556" s="11">
        <v>2.2666666666666666</v>
      </c>
      <c r="E1556" s="12">
        <v>2.2666666666666666</v>
      </c>
      <c r="F1556" s="12">
        <v>1.5866666666666667</v>
      </c>
      <c r="G1556" s="18">
        <f t="shared" si="24"/>
        <v>0.70000000000000007</v>
      </c>
      <c r="H1556" s="12">
        <v>0.67999999999999994</v>
      </c>
      <c r="I1556" s="12"/>
      <c r="J1556" s="12"/>
      <c r="K1556" s="116"/>
    </row>
    <row r="1557" spans="1:11" ht="24" x14ac:dyDescent="0.25">
      <c r="A1557" s="150"/>
      <c r="B1557" s="152"/>
      <c r="C1557" s="118" t="s">
        <v>53</v>
      </c>
      <c r="D1557" s="11">
        <v>558.46379975226364</v>
      </c>
      <c r="E1557" s="12">
        <v>558.33379975226364</v>
      </c>
      <c r="F1557" s="12">
        <v>378.24794595501004</v>
      </c>
      <c r="G1557" s="18">
        <f t="shared" si="24"/>
        <v>0.67730074200476742</v>
      </c>
      <c r="H1557" s="12">
        <v>247.83895408597937</v>
      </c>
      <c r="I1557" s="12">
        <v>0</v>
      </c>
      <c r="J1557" s="12">
        <v>0</v>
      </c>
      <c r="K1557" s="116"/>
    </row>
    <row r="1558" spans="1:11" x14ac:dyDescent="0.25">
      <c r="A1558" s="150"/>
      <c r="B1558" s="152"/>
      <c r="C1558" s="118" t="s">
        <v>54</v>
      </c>
      <c r="D1558" s="11">
        <v>103.17594381742019</v>
      </c>
      <c r="E1558" s="12">
        <v>103.17594381742019</v>
      </c>
      <c r="F1558" s="12">
        <v>39.196478451514842</v>
      </c>
      <c r="G1558" s="18">
        <f t="shared" si="24"/>
        <v>0.37989939322364524</v>
      </c>
      <c r="H1558" s="12">
        <v>12.227600426269644</v>
      </c>
      <c r="I1558" s="12"/>
      <c r="J1558" s="12"/>
      <c r="K1558" s="116"/>
    </row>
    <row r="1559" spans="1:11" x14ac:dyDescent="0.25">
      <c r="A1559" s="150"/>
      <c r="B1559" s="152"/>
      <c r="C1559" s="118" t="s">
        <v>55</v>
      </c>
      <c r="D1559" s="11">
        <v>192.5907206038969</v>
      </c>
      <c r="E1559" s="12">
        <v>161.63118528448646</v>
      </c>
      <c r="F1559" s="12">
        <v>45.645138562112777</v>
      </c>
      <c r="G1559" s="18">
        <f t="shared" si="24"/>
        <v>0.23700590775602087</v>
      </c>
      <c r="H1559" s="12">
        <v>7.6521423819274759</v>
      </c>
      <c r="I1559" s="12">
        <v>0</v>
      </c>
      <c r="J1559" s="12">
        <v>0</v>
      </c>
      <c r="K1559" s="116"/>
    </row>
    <row r="1560" spans="1:11" x14ac:dyDescent="0.25">
      <c r="A1560" s="150"/>
      <c r="B1560" s="152"/>
      <c r="C1560" s="118" t="s">
        <v>56</v>
      </c>
      <c r="D1560" s="11">
        <v>38.118235173207587</v>
      </c>
      <c r="E1560" s="12">
        <v>38.118235173207587</v>
      </c>
      <c r="F1560" s="12">
        <v>5.7871236334442289</v>
      </c>
      <c r="G1560" s="18">
        <f t="shared" si="24"/>
        <v>0.1518203454894434</v>
      </c>
      <c r="H1560" s="12">
        <v>0</v>
      </c>
      <c r="I1560" s="12"/>
      <c r="J1560" s="12"/>
      <c r="K1560" s="116"/>
    </row>
    <row r="1561" spans="1:11" x14ac:dyDescent="0.25">
      <c r="A1561" s="150"/>
      <c r="B1561" s="152"/>
      <c r="C1561" s="118" t="s">
        <v>64</v>
      </c>
      <c r="D1561" s="11">
        <v>1.0928255909440174</v>
      </c>
      <c r="E1561" s="12">
        <v>1.0928255909440174</v>
      </c>
      <c r="F1561" s="12">
        <v>0.38904591037607017</v>
      </c>
      <c r="G1561" s="18">
        <f t="shared" si="24"/>
        <v>0.35599999999999998</v>
      </c>
      <c r="H1561" s="12">
        <v>0</v>
      </c>
      <c r="I1561" s="12"/>
      <c r="J1561" s="12"/>
      <c r="K1561" s="116"/>
    </row>
    <row r="1562" spans="1:11" x14ac:dyDescent="0.25">
      <c r="A1562" s="150"/>
      <c r="B1562" s="152"/>
      <c r="C1562" s="118" t="s">
        <v>65</v>
      </c>
      <c r="D1562" s="11">
        <v>3.6979336367149034</v>
      </c>
      <c r="E1562" s="12">
        <v>3.6979336367149034</v>
      </c>
      <c r="F1562" s="12">
        <v>0.65823218733525279</v>
      </c>
      <c r="G1562" s="18">
        <f t="shared" si="24"/>
        <v>0.17799999999999999</v>
      </c>
      <c r="H1562" s="12">
        <v>0</v>
      </c>
      <c r="I1562" s="12"/>
      <c r="J1562" s="12"/>
      <c r="K1562" s="116"/>
    </row>
    <row r="1563" spans="1:11" x14ac:dyDescent="0.25">
      <c r="A1563" s="150"/>
      <c r="B1563" s="152"/>
      <c r="C1563" s="118" t="s">
        <v>67</v>
      </c>
      <c r="D1563" s="11">
        <v>61.365168321199555</v>
      </c>
      <c r="E1563" s="12">
        <v>61.365168321199555</v>
      </c>
      <c r="F1563" s="12">
        <v>21.84599992234704</v>
      </c>
      <c r="G1563" s="18">
        <f t="shared" si="24"/>
        <v>0.35599999999999998</v>
      </c>
      <c r="H1563" s="12">
        <v>5.4001348122655601</v>
      </c>
      <c r="I1563" s="12"/>
      <c r="J1563" s="12"/>
      <c r="K1563" s="116"/>
    </row>
    <row r="1564" spans="1:11" x14ac:dyDescent="0.25">
      <c r="A1564" s="150"/>
      <c r="B1564" s="152"/>
      <c r="C1564" s="118" t="s">
        <v>68</v>
      </c>
      <c r="D1564" s="11">
        <v>123.36906067593991</v>
      </c>
      <c r="E1564" s="12">
        <v>123.02815158503081</v>
      </c>
      <c r="F1564" s="12">
        <v>75.156414906708079</v>
      </c>
      <c r="G1564" s="18">
        <f t="shared" si="24"/>
        <v>0.60919986336059928</v>
      </c>
      <c r="H1564" s="12">
        <v>2.25</v>
      </c>
      <c r="I1564" s="12">
        <v>0</v>
      </c>
      <c r="J1564" s="12">
        <v>0</v>
      </c>
      <c r="K1564" s="116"/>
    </row>
    <row r="1565" spans="1:11" x14ac:dyDescent="0.25">
      <c r="A1565" s="150"/>
      <c r="B1565" s="152"/>
      <c r="C1565" s="118" t="s">
        <v>69</v>
      </c>
      <c r="D1565" s="11">
        <v>20.466699594111983</v>
      </c>
      <c r="E1565" s="12">
        <v>20.466699594111983</v>
      </c>
      <c r="F1565" s="12">
        <v>6.3654256543076437</v>
      </c>
      <c r="G1565" s="18">
        <f t="shared" si="24"/>
        <v>0.31101378241457645</v>
      </c>
      <c r="H1565" s="12">
        <v>0</v>
      </c>
      <c r="I1565" s="12">
        <v>0</v>
      </c>
      <c r="J1565" s="12">
        <v>0</v>
      </c>
      <c r="K1565" s="116"/>
    </row>
    <row r="1566" spans="1:11" x14ac:dyDescent="0.25">
      <c r="A1566" s="150"/>
      <c r="B1566" s="152"/>
      <c r="C1566" s="118" t="s">
        <v>71</v>
      </c>
      <c r="D1566" s="11">
        <v>99.703139445035504</v>
      </c>
      <c r="E1566" s="12">
        <v>99.703139445035504</v>
      </c>
      <c r="F1566" s="12">
        <v>43.301812637859733</v>
      </c>
      <c r="G1566" s="18">
        <f t="shared" si="24"/>
        <v>0.43430741377738885</v>
      </c>
      <c r="H1566" s="12">
        <v>5.5558541435367346</v>
      </c>
      <c r="I1566" s="12">
        <v>0</v>
      </c>
      <c r="J1566" s="12">
        <v>0</v>
      </c>
      <c r="K1566" s="116"/>
    </row>
    <row r="1567" spans="1:11" x14ac:dyDescent="0.25">
      <c r="A1567" s="150"/>
      <c r="B1567" s="152"/>
      <c r="C1567" s="118" t="s">
        <v>74</v>
      </c>
      <c r="D1567" s="11">
        <v>14.120174313243536</v>
      </c>
      <c r="E1567" s="12">
        <v>14.120174313243536</v>
      </c>
      <c r="F1567" s="12">
        <v>4.6515667239532688</v>
      </c>
      <c r="G1567" s="18">
        <f t="shared" si="24"/>
        <v>0.32942700428212773</v>
      </c>
      <c r="H1567" s="12">
        <v>0.67391304347826086</v>
      </c>
      <c r="I1567" s="12">
        <v>0</v>
      </c>
      <c r="J1567" s="12">
        <v>0</v>
      </c>
      <c r="K1567" s="116"/>
    </row>
    <row r="1568" spans="1:11" x14ac:dyDescent="0.25">
      <c r="A1568" s="150"/>
      <c r="B1568" s="152"/>
      <c r="C1568" s="118" t="s">
        <v>75</v>
      </c>
      <c r="D1568" s="11">
        <v>0.5</v>
      </c>
      <c r="E1568" s="12">
        <v>0.5</v>
      </c>
      <c r="F1568" s="12">
        <v>0.15</v>
      </c>
      <c r="G1568" s="18">
        <f t="shared" si="24"/>
        <v>0.3</v>
      </c>
      <c r="H1568" s="12">
        <v>0.15</v>
      </c>
      <c r="I1568" s="12">
        <v>0</v>
      </c>
      <c r="J1568" s="12">
        <v>0</v>
      </c>
      <c r="K1568" s="116"/>
    </row>
    <row r="1569" spans="1:11" x14ac:dyDescent="0.25">
      <c r="A1569" s="150"/>
      <c r="B1569" s="152"/>
      <c r="C1569" s="118" t="s">
        <v>78</v>
      </c>
      <c r="D1569" s="11">
        <v>8.7078221518911807</v>
      </c>
      <c r="E1569" s="12">
        <v>8.7078221518911807</v>
      </c>
      <c r="F1569" s="12">
        <v>11.29060541095971</v>
      </c>
      <c r="G1569" s="18">
        <f t="shared" si="24"/>
        <v>1.2966049620693729</v>
      </c>
      <c r="H1569" s="12">
        <v>5.645302705479855</v>
      </c>
      <c r="I1569" s="12">
        <v>0</v>
      </c>
      <c r="J1569" s="12">
        <v>0</v>
      </c>
      <c r="K1569" s="116"/>
    </row>
    <row r="1570" spans="1:11" x14ac:dyDescent="0.25">
      <c r="A1570" s="150"/>
      <c r="B1570" s="152"/>
      <c r="C1570" s="118" t="s">
        <v>79</v>
      </c>
      <c r="D1570" s="11">
        <v>297.21205893927629</v>
      </c>
      <c r="E1570" s="12">
        <v>285.56297425114604</v>
      </c>
      <c r="F1570" s="12">
        <v>207.63318276797105</v>
      </c>
      <c r="G1570" s="18">
        <f t="shared" si="24"/>
        <v>0.69860282085792758</v>
      </c>
      <c r="H1570" s="12">
        <v>31.552048360247493</v>
      </c>
      <c r="I1570" s="12">
        <v>0</v>
      </c>
      <c r="J1570" s="12">
        <v>0</v>
      </c>
      <c r="K1570" s="116"/>
    </row>
    <row r="1571" spans="1:11" x14ac:dyDescent="0.25">
      <c r="A1571" s="150"/>
      <c r="B1571" s="152"/>
      <c r="C1571" s="118" t="s">
        <v>80</v>
      </c>
      <c r="D1571" s="11">
        <v>38.962330365880746</v>
      </c>
      <c r="E1571" s="12">
        <v>36.909698786933376</v>
      </c>
      <c r="F1571" s="12">
        <v>42.620192153240353</v>
      </c>
      <c r="G1571" s="18">
        <f t="shared" si="24"/>
        <v>1.0938820073904714</v>
      </c>
      <c r="H1571" s="12">
        <v>35.029672323622364</v>
      </c>
      <c r="I1571" s="12">
        <v>1.3261004729845647</v>
      </c>
      <c r="J1571" s="12">
        <v>0</v>
      </c>
      <c r="K1571" s="116"/>
    </row>
    <row r="1572" spans="1:11" x14ac:dyDescent="0.25">
      <c r="A1572" s="150"/>
      <c r="B1572" s="152"/>
      <c r="C1572" s="118" t="s">
        <v>154</v>
      </c>
      <c r="D1572" s="11">
        <v>15.221014441497527</v>
      </c>
      <c r="E1572" s="12">
        <v>13.872165426762136</v>
      </c>
      <c r="F1572" s="12">
        <v>9.6562738589293193</v>
      </c>
      <c r="G1572" s="18">
        <f t="shared" si="24"/>
        <v>0.63440409284437171</v>
      </c>
      <c r="H1572" s="12">
        <v>1.7391654991226326</v>
      </c>
      <c r="I1572" s="12"/>
      <c r="J1572" s="12"/>
      <c r="K1572" s="116"/>
    </row>
    <row r="1573" spans="1:11" x14ac:dyDescent="0.25">
      <c r="A1573" s="150"/>
      <c r="B1573" s="152"/>
      <c r="C1573" s="118" t="s">
        <v>156</v>
      </c>
      <c r="D1573" s="11">
        <v>19.489758254597987</v>
      </c>
      <c r="E1573" s="12">
        <v>19.489758254597987</v>
      </c>
      <c r="F1573" s="12">
        <v>9.6045528678658876</v>
      </c>
      <c r="G1573" s="18">
        <f t="shared" si="24"/>
        <v>0.49279999999999996</v>
      </c>
      <c r="H1573" s="12">
        <v>4.8022764339329438</v>
      </c>
      <c r="I1573" s="12"/>
      <c r="J1573" s="12"/>
      <c r="K1573" s="116"/>
    </row>
    <row r="1574" spans="1:11" x14ac:dyDescent="0.25">
      <c r="A1574" s="150"/>
      <c r="B1574" s="152"/>
      <c r="C1574" s="118" t="s">
        <v>81</v>
      </c>
      <c r="D1574" s="11">
        <v>34.372242999839251</v>
      </c>
      <c r="E1574" s="12">
        <v>34.372242999839251</v>
      </c>
      <c r="F1574" s="12">
        <v>7.6478240674642342</v>
      </c>
      <c r="G1574" s="18">
        <f t="shared" si="24"/>
        <v>0.22250000000000003</v>
      </c>
      <c r="H1574" s="12">
        <v>4.5886944404785401</v>
      </c>
      <c r="I1574" s="12"/>
      <c r="J1574" s="12"/>
      <c r="K1574" s="116"/>
    </row>
    <row r="1575" spans="1:11" x14ac:dyDescent="0.25">
      <c r="A1575" s="150"/>
      <c r="B1575" s="152"/>
      <c r="C1575" s="118" t="s">
        <v>157</v>
      </c>
      <c r="D1575" s="11">
        <v>5.1756462969164074</v>
      </c>
      <c r="E1575" s="12">
        <v>5.1756462969164074</v>
      </c>
      <c r="F1575" s="12">
        <v>3.6850601634044819</v>
      </c>
      <c r="G1575" s="18">
        <f t="shared" si="24"/>
        <v>0.71199999999999997</v>
      </c>
      <c r="H1575" s="12">
        <v>0</v>
      </c>
      <c r="I1575" s="12"/>
      <c r="J1575" s="12"/>
      <c r="K1575" s="116"/>
    </row>
    <row r="1576" spans="1:11" x14ac:dyDescent="0.25">
      <c r="A1576" s="150"/>
      <c r="B1576" s="152"/>
      <c r="C1576" s="118" t="s">
        <v>83</v>
      </c>
      <c r="D1576" s="11">
        <v>173.50891515337341</v>
      </c>
      <c r="E1576" s="12">
        <v>162.70968625926494</v>
      </c>
      <c r="F1576" s="12">
        <v>42.458525788187281</v>
      </c>
      <c r="G1576" s="18">
        <f t="shared" si="24"/>
        <v>0.24470515391474851</v>
      </c>
      <c r="H1576" s="12">
        <v>8.9680681805483875</v>
      </c>
      <c r="I1576" s="12"/>
      <c r="J1576" s="12"/>
      <c r="K1576" s="116"/>
    </row>
    <row r="1577" spans="1:11" x14ac:dyDescent="0.25">
      <c r="A1577" s="150"/>
      <c r="B1577" s="152"/>
      <c r="C1577" s="118" t="s">
        <v>84</v>
      </c>
      <c r="D1577" s="11">
        <v>34.66215028359391</v>
      </c>
      <c r="E1577" s="12">
        <v>34.66215028359391</v>
      </c>
      <c r="F1577" s="12">
        <v>70.700171187574782</v>
      </c>
      <c r="G1577" s="18">
        <f t="shared" si="24"/>
        <v>2.0396937469005834</v>
      </c>
      <c r="H1577" s="12">
        <v>49.090909090909093</v>
      </c>
      <c r="I1577" s="12">
        <v>0</v>
      </c>
      <c r="J1577" s="12">
        <v>0</v>
      </c>
      <c r="K1577" s="116"/>
    </row>
    <row r="1578" spans="1:11" x14ac:dyDescent="0.25">
      <c r="A1578" s="150"/>
      <c r="B1578" s="152"/>
      <c r="C1578" s="118" t="s">
        <v>85</v>
      </c>
      <c r="D1578" s="11">
        <v>79.873134103185805</v>
      </c>
      <c r="E1578" s="12">
        <v>79.873134103185805</v>
      </c>
      <c r="F1578" s="12">
        <v>21.326126805550611</v>
      </c>
      <c r="G1578" s="18">
        <f t="shared" si="24"/>
        <v>0.26700000000000002</v>
      </c>
      <c r="H1578" s="12"/>
      <c r="I1578" s="12"/>
      <c r="J1578" s="12"/>
      <c r="K1578" s="116"/>
    </row>
    <row r="1579" spans="1:11" x14ac:dyDescent="0.25">
      <c r="A1579" s="150"/>
      <c r="B1579" s="152"/>
      <c r="C1579" s="118" t="s">
        <v>86</v>
      </c>
      <c r="D1579" s="11">
        <v>76.330999776553313</v>
      </c>
      <c r="E1579" s="12">
        <v>76.330999776553313</v>
      </c>
      <c r="F1579" s="12">
        <v>53.270681179172158</v>
      </c>
      <c r="G1579" s="18">
        <f t="shared" si="24"/>
        <v>0.69789052069425894</v>
      </c>
      <c r="H1579" s="12">
        <v>28.726545016041186</v>
      </c>
      <c r="I1579" s="12"/>
      <c r="J1579" s="12">
        <v>8.6623965033471713</v>
      </c>
      <c r="K1579" s="116"/>
    </row>
    <row r="1580" spans="1:11" x14ac:dyDescent="0.25">
      <c r="A1580" s="150"/>
      <c r="B1580" s="152"/>
      <c r="C1580" s="118" t="s">
        <v>87</v>
      </c>
      <c r="D1580" s="11">
        <v>112.26181305059544</v>
      </c>
      <c r="E1580" s="12">
        <v>112.26181305059544</v>
      </c>
      <c r="F1580" s="12">
        <v>177.62313531560881</v>
      </c>
      <c r="G1580" s="18">
        <f t="shared" si="24"/>
        <v>1.5822222222222224</v>
      </c>
      <c r="H1580" s="12"/>
      <c r="I1580" s="12"/>
      <c r="J1580" s="12"/>
      <c r="K1580" s="116"/>
    </row>
    <row r="1581" spans="1:11" x14ac:dyDescent="0.25">
      <c r="A1581" s="150"/>
      <c r="B1581" s="152"/>
      <c r="C1581" s="118" t="s">
        <v>89</v>
      </c>
      <c r="D1581" s="11">
        <v>239.93739177421955</v>
      </c>
      <c r="E1581" s="12">
        <v>239.93739177421955</v>
      </c>
      <c r="F1581" s="12">
        <v>93.040363120000009</v>
      </c>
      <c r="G1581" s="18">
        <f t="shared" si="24"/>
        <v>0.3877693361256121</v>
      </c>
      <c r="H1581" s="12">
        <v>21.127861578953766</v>
      </c>
      <c r="I1581" s="12"/>
      <c r="J1581" s="12"/>
      <c r="K1581" s="116"/>
    </row>
    <row r="1582" spans="1:11" x14ac:dyDescent="0.25">
      <c r="A1582" s="150"/>
      <c r="B1582" s="152"/>
      <c r="C1582" s="118" t="s">
        <v>166</v>
      </c>
      <c r="D1582" s="11">
        <v>13.655962184192701</v>
      </c>
      <c r="E1582" s="12">
        <v>13.655962184192701</v>
      </c>
      <c r="F1582" s="12">
        <v>1.3109723696824993</v>
      </c>
      <c r="G1582" s="18">
        <f t="shared" si="24"/>
        <v>9.6000000000000002E-2</v>
      </c>
      <c r="H1582" s="12">
        <v>0</v>
      </c>
      <c r="I1582" s="12"/>
      <c r="J1582" s="12"/>
      <c r="K1582" s="116"/>
    </row>
    <row r="1583" spans="1:11" x14ac:dyDescent="0.25">
      <c r="A1583" s="150"/>
      <c r="B1583" s="152"/>
      <c r="C1583" s="118" t="s">
        <v>91</v>
      </c>
      <c r="D1583" s="11">
        <v>589.57687675359398</v>
      </c>
      <c r="E1583" s="12">
        <v>558.48964655480484</v>
      </c>
      <c r="F1583" s="12">
        <v>376.29225249654519</v>
      </c>
      <c r="G1583" s="18">
        <f t="shared" si="24"/>
        <v>0.63824119861778716</v>
      </c>
      <c r="H1583" s="12">
        <v>13.397171121555425</v>
      </c>
      <c r="I1583" s="12">
        <v>-0.33488450738281839</v>
      </c>
      <c r="J1583" s="12">
        <v>-0.33488450738281839</v>
      </c>
      <c r="K1583" s="116"/>
    </row>
    <row r="1584" spans="1:11" x14ac:dyDescent="0.25">
      <c r="A1584" s="150"/>
      <c r="B1584" s="152"/>
      <c r="C1584" s="118" t="s">
        <v>167</v>
      </c>
      <c r="D1584" s="11">
        <v>317.88271594216383</v>
      </c>
      <c r="E1584" s="12">
        <v>285.55606946518958</v>
      </c>
      <c r="F1584" s="12">
        <v>175.02284510045371</v>
      </c>
      <c r="G1584" s="18">
        <f t="shared" si="24"/>
        <v>0.55058937250397</v>
      </c>
      <c r="H1584" s="12">
        <v>0</v>
      </c>
      <c r="I1584" s="12"/>
      <c r="J1584" s="12"/>
      <c r="K1584" s="116"/>
    </row>
    <row r="1585" spans="1:11" x14ac:dyDescent="0.25">
      <c r="A1585" s="150"/>
      <c r="B1585" s="152"/>
      <c r="C1585" s="118" t="s">
        <v>92</v>
      </c>
      <c r="D1585" s="11">
        <v>264.60343030924696</v>
      </c>
      <c r="E1585" s="12">
        <v>252.177540589985</v>
      </c>
      <c r="F1585" s="12">
        <v>222.46002988933105</v>
      </c>
      <c r="G1585" s="18">
        <f t="shared" si="24"/>
        <v>0.84072995436732578</v>
      </c>
      <c r="H1585" s="12">
        <v>13.938369444648369</v>
      </c>
      <c r="I1585" s="12"/>
      <c r="J1585" s="12"/>
      <c r="K1585" s="116"/>
    </row>
    <row r="1586" spans="1:11" x14ac:dyDescent="0.25">
      <c r="A1586" s="150"/>
      <c r="B1586" s="152"/>
      <c r="C1586" s="118" t="s">
        <v>93</v>
      </c>
      <c r="D1586" s="11">
        <v>772.20041641684224</v>
      </c>
      <c r="E1586" s="12">
        <v>685.13837127179806</v>
      </c>
      <c r="F1586" s="12">
        <v>517.94121134747763</v>
      </c>
      <c r="G1586" s="18">
        <f t="shared" si="24"/>
        <v>0.67073417772917554</v>
      </c>
      <c r="H1586" s="12">
        <v>46.258682892522124</v>
      </c>
      <c r="I1586" s="12">
        <v>6.0134271913286081</v>
      </c>
      <c r="J1586" s="12">
        <v>0</v>
      </c>
      <c r="K1586" s="116"/>
    </row>
    <row r="1587" spans="1:11" x14ac:dyDescent="0.25">
      <c r="A1587" s="150"/>
      <c r="B1587" s="152"/>
      <c r="C1587" s="118" t="s">
        <v>94</v>
      </c>
      <c r="D1587" s="11">
        <v>90.60787501020441</v>
      </c>
      <c r="E1587" s="12">
        <v>80.179865118049818</v>
      </c>
      <c r="F1587" s="12">
        <v>51.257606107210286</v>
      </c>
      <c r="G1587" s="18">
        <f t="shared" si="24"/>
        <v>0.56570807009255619</v>
      </c>
      <c r="H1587" s="12">
        <v>0</v>
      </c>
      <c r="I1587" s="12"/>
      <c r="J1587" s="12"/>
      <c r="K1587" s="116"/>
    </row>
    <row r="1588" spans="1:11" x14ac:dyDescent="0.25">
      <c r="A1588" s="150"/>
      <c r="B1588" s="152"/>
      <c r="C1588" s="118" t="s">
        <v>95</v>
      </c>
      <c r="D1588" s="11">
        <v>7.7463713441771835</v>
      </c>
      <c r="E1588" s="12">
        <v>4.7954334560989125</v>
      </c>
      <c r="F1588" s="12">
        <v>0.92926780987754831</v>
      </c>
      <c r="G1588" s="18">
        <f t="shared" si="24"/>
        <v>0.11996169155717834</v>
      </c>
      <c r="H1588" s="12">
        <v>0</v>
      </c>
      <c r="I1588" s="12"/>
      <c r="J1588" s="12"/>
      <c r="K1588" s="116"/>
    </row>
    <row r="1589" spans="1:11" x14ac:dyDescent="0.25">
      <c r="A1589" s="150"/>
      <c r="B1589" s="152"/>
      <c r="C1589" s="118" t="s">
        <v>96</v>
      </c>
      <c r="D1589" s="11">
        <v>827.46564598741088</v>
      </c>
      <c r="E1589" s="12">
        <v>818.92400318133843</v>
      </c>
      <c r="F1589" s="12">
        <v>1170.6616140093188</v>
      </c>
      <c r="G1589" s="18">
        <f t="shared" si="24"/>
        <v>1.4147555486879142</v>
      </c>
      <c r="H1589" s="12">
        <v>766.73149050701466</v>
      </c>
      <c r="I1589" s="12">
        <v>7.9039680249228637</v>
      </c>
      <c r="J1589" s="12">
        <v>7.4590527706855756</v>
      </c>
      <c r="K1589" s="116"/>
    </row>
    <row r="1590" spans="1:11" x14ac:dyDescent="0.25">
      <c r="A1590" s="150"/>
      <c r="B1590" s="152"/>
      <c r="C1590" s="118" t="s">
        <v>97</v>
      </c>
      <c r="D1590" s="11">
        <v>651.15725773742611</v>
      </c>
      <c r="E1590" s="12">
        <v>629.75083741332764</v>
      </c>
      <c r="F1590" s="12">
        <v>253.13037319367547</v>
      </c>
      <c r="G1590" s="18">
        <f t="shared" si="24"/>
        <v>0.38873923339690125</v>
      </c>
      <c r="H1590" s="12">
        <v>32.269814419525289</v>
      </c>
      <c r="I1590" s="12">
        <v>0.21568627450980393</v>
      </c>
      <c r="J1590" s="12">
        <v>0.16176470588235292</v>
      </c>
      <c r="K1590" s="116"/>
    </row>
    <row r="1591" spans="1:11" x14ac:dyDescent="0.25">
      <c r="A1591" s="150"/>
      <c r="B1591" s="152"/>
      <c r="C1591" s="118" t="s">
        <v>168</v>
      </c>
      <c r="D1591" s="11">
        <v>56.779700199810073</v>
      </c>
      <c r="E1591" s="12">
        <v>21.133330491749241</v>
      </c>
      <c r="F1591" s="12">
        <v>25.966778640458262</v>
      </c>
      <c r="G1591" s="18">
        <f t="shared" si="24"/>
        <v>0.45732503956660764</v>
      </c>
      <c r="H1591" s="12">
        <v>3.5160632499881013</v>
      </c>
      <c r="I1591" s="12"/>
      <c r="J1591" s="12"/>
      <c r="K1591" s="116"/>
    </row>
    <row r="1592" spans="1:11" x14ac:dyDescent="0.25">
      <c r="A1592" s="150"/>
      <c r="B1592" s="152"/>
      <c r="C1592" s="118" t="s">
        <v>169</v>
      </c>
      <c r="D1592" s="11">
        <v>22.164551620158147</v>
      </c>
      <c r="E1592" s="12">
        <v>8.081438244906078</v>
      </c>
      <c r="F1592" s="12">
        <v>5.8326624398937197</v>
      </c>
      <c r="G1592" s="18">
        <f t="shared" si="24"/>
        <v>0.26315273775216136</v>
      </c>
      <c r="H1592" s="12">
        <v>0</v>
      </c>
      <c r="I1592" s="12"/>
      <c r="J1592" s="12"/>
      <c r="K1592" s="116"/>
    </row>
    <row r="1593" spans="1:11" x14ac:dyDescent="0.25">
      <c r="A1593" s="150"/>
      <c r="B1593" s="152"/>
      <c r="C1593" s="118" t="s">
        <v>98</v>
      </c>
      <c r="D1593" s="11">
        <v>102.50881802017058</v>
      </c>
      <c r="E1593" s="12">
        <v>102.50881802017058</v>
      </c>
      <c r="F1593" s="12">
        <v>31.881904299550815</v>
      </c>
      <c r="G1593" s="18">
        <f t="shared" si="24"/>
        <v>0.31101621221773756</v>
      </c>
      <c r="H1593" s="12">
        <v>3.4548533769452168</v>
      </c>
      <c r="I1593" s="12"/>
      <c r="J1593" s="12"/>
      <c r="K1593" s="116"/>
    </row>
    <row r="1594" spans="1:11" x14ac:dyDescent="0.25">
      <c r="A1594" s="150"/>
      <c r="B1594" s="152"/>
      <c r="C1594" s="118" t="s">
        <v>99</v>
      </c>
      <c r="D1594" s="11">
        <v>144.05137245670826</v>
      </c>
      <c r="E1594" s="12">
        <v>104.06547109261415</v>
      </c>
      <c r="F1594" s="12">
        <v>119.03760476023628</v>
      </c>
      <c r="G1594" s="18">
        <f t="shared" si="24"/>
        <v>0.82635522820867691</v>
      </c>
      <c r="H1594" s="12">
        <v>36.868914029801523</v>
      </c>
      <c r="I1594" s="12">
        <v>0.1</v>
      </c>
      <c r="J1594" s="12"/>
      <c r="K1594" s="116"/>
    </row>
    <row r="1595" spans="1:11" x14ac:dyDescent="0.25">
      <c r="A1595" s="150"/>
      <c r="B1595" s="152"/>
      <c r="C1595" s="118" t="s">
        <v>171</v>
      </c>
      <c r="D1595" s="11">
        <v>273.73956642101564</v>
      </c>
      <c r="E1595" s="12">
        <v>206.83255880085673</v>
      </c>
      <c r="F1595" s="12">
        <v>218.64284776015035</v>
      </c>
      <c r="G1595" s="18">
        <f t="shared" si="24"/>
        <v>0.79872577654292876</v>
      </c>
      <c r="H1595" s="12">
        <v>28.899101511483732</v>
      </c>
      <c r="I1595" s="12"/>
      <c r="J1595" s="12"/>
      <c r="K1595" s="116"/>
    </row>
    <row r="1596" spans="1:11" x14ac:dyDescent="0.25">
      <c r="A1596" s="150"/>
      <c r="B1596" s="152"/>
      <c r="C1596" s="118" t="s">
        <v>100</v>
      </c>
      <c r="D1596" s="11">
        <v>65.336277390510148</v>
      </c>
      <c r="E1596" s="12">
        <v>14.528522172730435</v>
      </c>
      <c r="F1596" s="12">
        <v>74.798586950482544</v>
      </c>
      <c r="G1596" s="18">
        <f t="shared" si="24"/>
        <v>1.1448247426681024</v>
      </c>
      <c r="H1596" s="12">
        <v>0</v>
      </c>
      <c r="I1596" s="12"/>
      <c r="J1596" s="12"/>
      <c r="K1596" s="116"/>
    </row>
    <row r="1597" spans="1:11" x14ac:dyDescent="0.25">
      <c r="A1597" s="150"/>
      <c r="B1597" s="152"/>
      <c r="C1597" s="118" t="s">
        <v>101</v>
      </c>
      <c r="D1597" s="11">
        <v>367.16084602252823</v>
      </c>
      <c r="E1597" s="12">
        <v>282.58314854756276</v>
      </c>
      <c r="F1597" s="12">
        <v>179.00659651999379</v>
      </c>
      <c r="G1597" s="18">
        <f t="shared" si="24"/>
        <v>0.4875427172019598</v>
      </c>
      <c r="H1597" s="12">
        <v>39.079390841305511</v>
      </c>
      <c r="I1597" s="12"/>
      <c r="J1597" s="12"/>
      <c r="K1597" s="116"/>
    </row>
    <row r="1598" spans="1:11" x14ac:dyDescent="0.25">
      <c r="A1598" s="150"/>
      <c r="B1598" s="152"/>
      <c r="C1598" s="118" t="s">
        <v>172</v>
      </c>
      <c r="D1598" s="11">
        <v>395.79007690349533</v>
      </c>
      <c r="E1598" s="12">
        <v>274.75950400177527</v>
      </c>
      <c r="F1598" s="12">
        <v>147.27133227593288</v>
      </c>
      <c r="G1598" s="18">
        <f t="shared" si="24"/>
        <v>0.37209455433578681</v>
      </c>
      <c r="H1598" s="12">
        <v>37.574038461306927</v>
      </c>
      <c r="I1598" s="12">
        <v>-0.50338834512876141</v>
      </c>
      <c r="J1598" s="12">
        <v>-0.50338834512876141</v>
      </c>
      <c r="K1598" s="116"/>
    </row>
    <row r="1599" spans="1:11" x14ac:dyDescent="0.25">
      <c r="A1599" s="150"/>
      <c r="B1599" s="152"/>
      <c r="C1599" s="118" t="s">
        <v>102</v>
      </c>
      <c r="D1599" s="11">
        <v>10.400403930345671</v>
      </c>
      <c r="E1599" s="12">
        <v>5.3252019651728357</v>
      </c>
      <c r="F1599" s="12">
        <v>1.6533859498007648</v>
      </c>
      <c r="G1599" s="18">
        <f t="shared" si="24"/>
        <v>0.15897324381571518</v>
      </c>
      <c r="H1599" s="12">
        <v>0.25</v>
      </c>
      <c r="I1599" s="12"/>
      <c r="J1599" s="12"/>
      <c r="K1599" s="116"/>
    </row>
    <row r="1600" spans="1:11" x14ac:dyDescent="0.25">
      <c r="A1600" s="150"/>
      <c r="B1600" s="152"/>
      <c r="C1600" s="118" t="s">
        <v>151</v>
      </c>
      <c r="D1600" s="11">
        <v>7952.2432417376513</v>
      </c>
      <c r="E1600" s="12">
        <v>7243.7540911965943</v>
      </c>
      <c r="F1600" s="12">
        <v>5301.4336059345824</v>
      </c>
      <c r="G1600" s="18">
        <f t="shared" si="24"/>
        <v>0.66665888413847885</v>
      </c>
      <c r="H1600" s="12">
        <v>1687.0826754015195</v>
      </c>
      <c r="I1600" s="12">
        <v>15.5590043493295</v>
      </c>
      <c r="J1600" s="12">
        <v>15.444941127403521</v>
      </c>
      <c r="K1600" s="116"/>
    </row>
    <row r="1601" spans="1:11" x14ac:dyDescent="0.25">
      <c r="A1601" s="150" t="s">
        <v>131</v>
      </c>
      <c r="B1601" s="152" t="s">
        <v>144</v>
      </c>
      <c r="C1601" s="118" t="s">
        <v>51</v>
      </c>
      <c r="D1601" s="11">
        <v>44.789931236986504</v>
      </c>
      <c r="E1601" s="12">
        <v>44.789931236986504</v>
      </c>
      <c r="F1601" s="12">
        <v>107.49583496876761</v>
      </c>
      <c r="G1601" s="18">
        <f t="shared" si="24"/>
        <v>2.4</v>
      </c>
      <c r="H1601" s="12"/>
      <c r="I1601" s="12"/>
      <c r="J1601" s="12"/>
      <c r="K1601" s="116"/>
    </row>
    <row r="1602" spans="1:11" x14ac:dyDescent="0.25">
      <c r="A1602" s="150"/>
      <c r="B1602" s="152"/>
      <c r="C1602" s="118" t="s">
        <v>151</v>
      </c>
      <c r="D1602" s="11">
        <v>44.789931236986504</v>
      </c>
      <c r="E1602" s="12">
        <v>44.789931236986504</v>
      </c>
      <c r="F1602" s="12">
        <v>107.49583496876761</v>
      </c>
      <c r="G1602" s="18">
        <f t="shared" si="24"/>
        <v>2.4</v>
      </c>
      <c r="H1602" s="12"/>
      <c r="I1602" s="12"/>
      <c r="J1602" s="12"/>
      <c r="K1602" s="116"/>
    </row>
    <row r="1603" spans="1:11" ht="24" x14ac:dyDescent="0.25">
      <c r="A1603" s="150"/>
      <c r="B1603" s="152" t="s">
        <v>39</v>
      </c>
      <c r="C1603" s="118" t="s">
        <v>152</v>
      </c>
      <c r="D1603" s="11">
        <v>4.716890780736966</v>
      </c>
      <c r="E1603" s="12">
        <v>2.358445390368483</v>
      </c>
      <c r="F1603" s="12">
        <v>3.396161362130615</v>
      </c>
      <c r="G1603" s="18">
        <f t="shared" ref="G1603:G1666" si="25">F1603/D1603</f>
        <v>0.71999999999999986</v>
      </c>
      <c r="H1603" s="12"/>
      <c r="I1603" s="12"/>
      <c r="J1603" s="12"/>
      <c r="K1603" s="116"/>
    </row>
    <row r="1604" spans="1:11" x14ac:dyDescent="0.25">
      <c r="A1604" s="150"/>
      <c r="B1604" s="152"/>
      <c r="C1604" s="118" t="s">
        <v>151</v>
      </c>
      <c r="D1604" s="11">
        <v>4.716890780736966</v>
      </c>
      <c r="E1604" s="12">
        <v>2.358445390368483</v>
      </c>
      <c r="F1604" s="12">
        <v>3.396161362130615</v>
      </c>
      <c r="G1604" s="18">
        <f t="shared" si="25"/>
        <v>0.71999999999999986</v>
      </c>
      <c r="H1604" s="12"/>
      <c r="I1604" s="12"/>
      <c r="J1604" s="12"/>
      <c r="K1604" s="116"/>
    </row>
    <row r="1605" spans="1:11" x14ac:dyDescent="0.25">
      <c r="A1605" s="150"/>
      <c r="B1605" s="152" t="s">
        <v>42</v>
      </c>
      <c r="C1605" s="118" t="s">
        <v>80</v>
      </c>
      <c r="D1605" s="11">
        <v>43.098265371998323</v>
      </c>
      <c r="E1605" s="12">
        <v>43.098265371998323</v>
      </c>
      <c r="F1605" s="12">
        <v>54.303814368717887</v>
      </c>
      <c r="G1605" s="18">
        <f t="shared" si="25"/>
        <v>1.26</v>
      </c>
      <c r="H1605" s="12"/>
      <c r="I1605" s="12"/>
      <c r="J1605" s="12"/>
      <c r="K1605" s="116"/>
    </row>
    <row r="1606" spans="1:11" x14ac:dyDescent="0.25">
      <c r="A1606" s="150"/>
      <c r="B1606" s="152"/>
      <c r="C1606" s="118" t="s">
        <v>42</v>
      </c>
      <c r="D1606" s="11">
        <v>0.78884843704669017</v>
      </c>
      <c r="E1606" s="12">
        <v>0.78884843704669017</v>
      </c>
      <c r="F1606" s="12">
        <v>0.11686643511802816</v>
      </c>
      <c r="G1606" s="18">
        <f t="shared" si="25"/>
        <v>0.14814814814814814</v>
      </c>
      <c r="H1606" s="12"/>
      <c r="I1606" s="12">
        <v>3.8955478372676058E-2</v>
      </c>
      <c r="J1606" s="12">
        <v>7.7910956745352117E-2</v>
      </c>
      <c r="K1606" s="116"/>
    </row>
    <row r="1607" spans="1:11" x14ac:dyDescent="0.25">
      <c r="A1607" s="150"/>
      <c r="B1607" s="152"/>
      <c r="C1607" s="118" t="s">
        <v>151</v>
      </c>
      <c r="D1607" s="11">
        <v>43.887113809045012</v>
      </c>
      <c r="E1607" s="12">
        <v>43.887113809045012</v>
      </c>
      <c r="F1607" s="12">
        <v>54.420680803835914</v>
      </c>
      <c r="G1607" s="18">
        <f t="shared" si="25"/>
        <v>1.2400150313056122</v>
      </c>
      <c r="H1607" s="12"/>
      <c r="I1607" s="12">
        <v>3.8955478372676058E-2</v>
      </c>
      <c r="J1607" s="12">
        <v>7.7910956745352117E-2</v>
      </c>
      <c r="K1607" s="116"/>
    </row>
    <row r="1608" spans="1:11" x14ac:dyDescent="0.25">
      <c r="A1608" s="150"/>
      <c r="B1608" s="152" t="s">
        <v>45</v>
      </c>
      <c r="C1608" s="118" t="s">
        <v>166</v>
      </c>
      <c r="D1608" s="11">
        <v>23.24939798384063</v>
      </c>
      <c r="E1608" s="12">
        <v>23.24939798384063</v>
      </c>
      <c r="F1608" s="12">
        <v>5.5798555161217509</v>
      </c>
      <c r="G1608" s="18">
        <f t="shared" si="25"/>
        <v>0.24</v>
      </c>
      <c r="H1608" s="12"/>
      <c r="I1608" s="12"/>
      <c r="J1608" s="12"/>
      <c r="K1608" s="116"/>
    </row>
    <row r="1609" spans="1:11" x14ac:dyDescent="0.25">
      <c r="A1609" s="150"/>
      <c r="B1609" s="152"/>
      <c r="C1609" s="118" t="s">
        <v>151</v>
      </c>
      <c r="D1609" s="11">
        <v>23.24939798384063</v>
      </c>
      <c r="E1609" s="12">
        <v>23.24939798384063</v>
      </c>
      <c r="F1609" s="12">
        <v>5.5798555161217509</v>
      </c>
      <c r="G1609" s="18">
        <f t="shared" si="25"/>
        <v>0.24</v>
      </c>
      <c r="H1609" s="12"/>
      <c r="I1609" s="12"/>
      <c r="J1609" s="12"/>
      <c r="K1609" s="116"/>
    </row>
    <row r="1610" spans="1:11" x14ac:dyDescent="0.25">
      <c r="A1610" s="150"/>
      <c r="B1610" s="152" t="s">
        <v>46</v>
      </c>
      <c r="C1610" s="118" t="s">
        <v>94</v>
      </c>
      <c r="D1610" s="11">
        <v>12.694968564362112</v>
      </c>
      <c r="E1610" s="12">
        <v>12.694968564362112</v>
      </c>
      <c r="F1610" s="12">
        <v>3.6561509465362878</v>
      </c>
      <c r="G1610" s="18">
        <f t="shared" si="25"/>
        <v>0.28799999999999998</v>
      </c>
      <c r="H1610" s="12"/>
      <c r="I1610" s="12"/>
      <c r="J1610" s="12"/>
      <c r="K1610" s="116"/>
    </row>
    <row r="1611" spans="1:11" x14ac:dyDescent="0.25">
      <c r="A1611" s="150"/>
      <c r="B1611" s="152"/>
      <c r="C1611" s="118" t="s">
        <v>151</v>
      </c>
      <c r="D1611" s="11">
        <v>12.694968564362112</v>
      </c>
      <c r="E1611" s="12">
        <v>12.694968564362112</v>
      </c>
      <c r="F1611" s="12">
        <v>3.6561509465362878</v>
      </c>
      <c r="G1611" s="18">
        <f t="shared" si="25"/>
        <v>0.28799999999999998</v>
      </c>
      <c r="H1611" s="12"/>
      <c r="I1611" s="12"/>
      <c r="J1611" s="12"/>
      <c r="K1611" s="116"/>
    </row>
    <row r="1612" spans="1:11" x14ac:dyDescent="0.25">
      <c r="A1612" s="150"/>
      <c r="B1612" s="152" t="s">
        <v>47</v>
      </c>
      <c r="C1612" s="118" t="s">
        <v>101</v>
      </c>
      <c r="D1612" s="11">
        <v>2.9484088937489075</v>
      </c>
      <c r="E1612" s="12">
        <v>2.9484088937489075</v>
      </c>
      <c r="F1612" s="12">
        <v>1.415236269</v>
      </c>
      <c r="G1612" s="18">
        <f t="shared" si="25"/>
        <v>0.48000000000017784</v>
      </c>
      <c r="H1612" s="12"/>
      <c r="I1612" s="12"/>
      <c r="J1612" s="12"/>
      <c r="K1612" s="116"/>
    </row>
    <row r="1613" spans="1:11" x14ac:dyDescent="0.25">
      <c r="A1613" s="150"/>
      <c r="B1613" s="152"/>
      <c r="C1613" s="118" t="s">
        <v>151</v>
      </c>
      <c r="D1613" s="11">
        <v>2.9484088937489075</v>
      </c>
      <c r="E1613" s="12">
        <v>2.9484088937489075</v>
      </c>
      <c r="F1613" s="12">
        <v>1.415236269</v>
      </c>
      <c r="G1613" s="18">
        <f t="shared" si="25"/>
        <v>0.48000000000017784</v>
      </c>
      <c r="H1613" s="12"/>
      <c r="I1613" s="12"/>
      <c r="J1613" s="12"/>
      <c r="K1613" s="116"/>
    </row>
    <row r="1614" spans="1:11" x14ac:dyDescent="0.25">
      <c r="A1614" s="150"/>
      <c r="B1614" s="152" t="s">
        <v>151</v>
      </c>
      <c r="C1614" s="118" t="s">
        <v>51</v>
      </c>
      <c r="D1614" s="11">
        <v>44.789931236986504</v>
      </c>
      <c r="E1614" s="12">
        <v>44.789931236986504</v>
      </c>
      <c r="F1614" s="12">
        <v>107.49583496876761</v>
      </c>
      <c r="G1614" s="18">
        <f t="shared" si="25"/>
        <v>2.4</v>
      </c>
      <c r="H1614" s="12"/>
      <c r="I1614" s="12"/>
      <c r="J1614" s="12"/>
      <c r="K1614" s="116"/>
    </row>
    <row r="1615" spans="1:11" ht="24" x14ac:dyDescent="0.25">
      <c r="A1615" s="150"/>
      <c r="B1615" s="152"/>
      <c r="C1615" s="118" t="s">
        <v>152</v>
      </c>
      <c r="D1615" s="11">
        <v>4.716890780736966</v>
      </c>
      <c r="E1615" s="12">
        <v>2.358445390368483</v>
      </c>
      <c r="F1615" s="12">
        <v>3.396161362130615</v>
      </c>
      <c r="G1615" s="18">
        <f t="shared" si="25"/>
        <v>0.71999999999999986</v>
      </c>
      <c r="H1615" s="12"/>
      <c r="I1615" s="12"/>
      <c r="J1615" s="12"/>
      <c r="K1615" s="116"/>
    </row>
    <row r="1616" spans="1:11" x14ac:dyDescent="0.25">
      <c r="A1616" s="150"/>
      <c r="B1616" s="152"/>
      <c r="C1616" s="118" t="s">
        <v>80</v>
      </c>
      <c r="D1616" s="11">
        <v>43.098265371998323</v>
      </c>
      <c r="E1616" s="12">
        <v>43.098265371998323</v>
      </c>
      <c r="F1616" s="12">
        <v>54.303814368717887</v>
      </c>
      <c r="G1616" s="18">
        <f t="shared" si="25"/>
        <v>1.26</v>
      </c>
      <c r="H1616" s="12"/>
      <c r="I1616" s="12"/>
      <c r="J1616" s="12"/>
      <c r="K1616" s="116"/>
    </row>
    <row r="1617" spans="1:11" x14ac:dyDescent="0.25">
      <c r="A1617" s="150"/>
      <c r="B1617" s="152"/>
      <c r="C1617" s="118" t="s">
        <v>42</v>
      </c>
      <c r="D1617" s="11">
        <v>0.78884843704669017</v>
      </c>
      <c r="E1617" s="12">
        <v>0.78884843704669017</v>
      </c>
      <c r="F1617" s="12">
        <v>0.11686643511802816</v>
      </c>
      <c r="G1617" s="18">
        <f t="shared" si="25"/>
        <v>0.14814814814814814</v>
      </c>
      <c r="H1617" s="12"/>
      <c r="I1617" s="12">
        <v>3.8955478372676058E-2</v>
      </c>
      <c r="J1617" s="12">
        <v>7.7910956745352117E-2</v>
      </c>
      <c r="K1617" s="116"/>
    </row>
    <row r="1618" spans="1:11" x14ac:dyDescent="0.25">
      <c r="A1618" s="150"/>
      <c r="B1618" s="152"/>
      <c r="C1618" s="118" t="s">
        <v>166</v>
      </c>
      <c r="D1618" s="11">
        <v>23.24939798384063</v>
      </c>
      <c r="E1618" s="12">
        <v>23.24939798384063</v>
      </c>
      <c r="F1618" s="12">
        <v>5.5798555161217509</v>
      </c>
      <c r="G1618" s="18">
        <f t="shared" si="25"/>
        <v>0.24</v>
      </c>
      <c r="H1618" s="12"/>
      <c r="I1618" s="12"/>
      <c r="J1618" s="12"/>
      <c r="K1618" s="116"/>
    </row>
    <row r="1619" spans="1:11" x14ac:dyDescent="0.25">
      <c r="A1619" s="150"/>
      <c r="B1619" s="152"/>
      <c r="C1619" s="118" t="s">
        <v>94</v>
      </c>
      <c r="D1619" s="11">
        <v>12.694968564362112</v>
      </c>
      <c r="E1619" s="12">
        <v>12.694968564362112</v>
      </c>
      <c r="F1619" s="12">
        <v>3.6561509465362878</v>
      </c>
      <c r="G1619" s="18">
        <f t="shared" si="25"/>
        <v>0.28799999999999998</v>
      </c>
      <c r="H1619" s="12"/>
      <c r="I1619" s="12"/>
      <c r="J1619" s="12"/>
      <c r="K1619" s="116"/>
    </row>
    <row r="1620" spans="1:11" x14ac:dyDescent="0.25">
      <c r="A1620" s="150"/>
      <c r="B1620" s="152"/>
      <c r="C1620" s="118" t="s">
        <v>101</v>
      </c>
      <c r="D1620" s="11">
        <v>2.9484088937489075</v>
      </c>
      <c r="E1620" s="12">
        <v>2.9484088937489075</v>
      </c>
      <c r="F1620" s="12">
        <v>1.415236269</v>
      </c>
      <c r="G1620" s="18">
        <f t="shared" si="25"/>
        <v>0.48000000000017784</v>
      </c>
      <c r="H1620" s="12"/>
      <c r="I1620" s="12"/>
      <c r="J1620" s="12"/>
      <c r="K1620" s="116"/>
    </row>
    <row r="1621" spans="1:11" x14ac:dyDescent="0.25">
      <c r="A1621" s="150"/>
      <c r="B1621" s="152"/>
      <c r="C1621" s="118" t="s">
        <v>151</v>
      </c>
      <c r="D1621" s="11">
        <v>132.28671126872015</v>
      </c>
      <c r="E1621" s="12">
        <v>129.92826587835165</v>
      </c>
      <c r="F1621" s="12">
        <v>175.96391986639216</v>
      </c>
      <c r="G1621" s="18">
        <f t="shared" si="25"/>
        <v>1.3301707947743024</v>
      </c>
      <c r="H1621" s="12"/>
      <c r="I1621" s="12">
        <v>3.8955478372676058E-2</v>
      </c>
      <c r="J1621" s="12">
        <v>7.7910956745352117E-2</v>
      </c>
      <c r="K1621" s="116"/>
    </row>
    <row r="1622" spans="1:11" x14ac:dyDescent="0.25">
      <c r="A1622" s="150" t="s">
        <v>132</v>
      </c>
      <c r="B1622" s="152" t="s">
        <v>43</v>
      </c>
      <c r="C1622" s="118" t="s">
        <v>156</v>
      </c>
      <c r="D1622" s="11">
        <v>11.372107520472252</v>
      </c>
      <c r="E1622" s="12">
        <v>11.372107520472252</v>
      </c>
      <c r="F1622" s="12">
        <v>9.0976860163778012E-2</v>
      </c>
      <c r="G1622" s="18">
        <f t="shared" si="25"/>
        <v>8.0000000000000002E-3</v>
      </c>
      <c r="H1622" s="12"/>
      <c r="I1622" s="12"/>
      <c r="J1622" s="12"/>
      <c r="K1622" s="116"/>
    </row>
    <row r="1623" spans="1:11" x14ac:dyDescent="0.25">
      <c r="A1623" s="150"/>
      <c r="B1623" s="152"/>
      <c r="C1623" s="118" t="s">
        <v>151</v>
      </c>
      <c r="D1623" s="11">
        <v>11.372107520472252</v>
      </c>
      <c r="E1623" s="12">
        <v>11.372107520472252</v>
      </c>
      <c r="F1623" s="12">
        <v>9.0976860163778012E-2</v>
      </c>
      <c r="G1623" s="18">
        <f t="shared" si="25"/>
        <v>8.0000000000000002E-3</v>
      </c>
      <c r="H1623" s="12"/>
      <c r="I1623" s="12"/>
      <c r="J1623" s="12"/>
      <c r="K1623" s="116"/>
    </row>
    <row r="1624" spans="1:11" x14ac:dyDescent="0.25">
      <c r="A1624" s="150"/>
      <c r="B1624" s="152" t="s">
        <v>151</v>
      </c>
      <c r="C1624" s="118" t="s">
        <v>156</v>
      </c>
      <c r="D1624" s="11">
        <v>11.372107520472252</v>
      </c>
      <c r="E1624" s="12">
        <v>11.372107520472252</v>
      </c>
      <c r="F1624" s="12">
        <v>9.0976860163778012E-2</v>
      </c>
      <c r="G1624" s="18">
        <f t="shared" si="25"/>
        <v>8.0000000000000002E-3</v>
      </c>
      <c r="H1624" s="12"/>
      <c r="I1624" s="12"/>
      <c r="J1624" s="12"/>
      <c r="K1624" s="116"/>
    </row>
    <row r="1625" spans="1:11" x14ac:dyDescent="0.25">
      <c r="A1625" s="150"/>
      <c r="B1625" s="152"/>
      <c r="C1625" s="118" t="s">
        <v>151</v>
      </c>
      <c r="D1625" s="11">
        <v>11.372107520472252</v>
      </c>
      <c r="E1625" s="12">
        <v>11.372107520472252</v>
      </c>
      <c r="F1625" s="12">
        <v>9.0976860163778012E-2</v>
      </c>
      <c r="G1625" s="18">
        <f t="shared" si="25"/>
        <v>8.0000000000000002E-3</v>
      </c>
      <c r="H1625" s="12"/>
      <c r="I1625" s="12"/>
      <c r="J1625" s="12"/>
      <c r="K1625" s="116"/>
    </row>
    <row r="1626" spans="1:11" x14ac:dyDescent="0.25">
      <c r="A1626" s="150" t="s">
        <v>22</v>
      </c>
      <c r="B1626" s="152" t="s">
        <v>144</v>
      </c>
      <c r="C1626" s="118" t="s">
        <v>51</v>
      </c>
      <c r="D1626" s="11">
        <v>1896.2306138536323</v>
      </c>
      <c r="E1626" s="12">
        <v>1878.6567615761981</v>
      </c>
      <c r="F1626" s="12">
        <v>6900.0077872828906</v>
      </c>
      <c r="G1626" s="18">
        <f t="shared" si="25"/>
        <v>3.6388020195815134</v>
      </c>
      <c r="H1626" s="12">
        <v>3132.2010588237913</v>
      </c>
      <c r="I1626" s="12">
        <v>5.4723485435222647</v>
      </c>
      <c r="J1626" s="12">
        <v>0</v>
      </c>
      <c r="K1626" s="116"/>
    </row>
    <row r="1627" spans="1:11" x14ac:dyDescent="0.25">
      <c r="A1627" s="150"/>
      <c r="B1627" s="152"/>
      <c r="C1627" s="118" t="s">
        <v>52</v>
      </c>
      <c r="D1627" s="11">
        <v>56.85194494896794</v>
      </c>
      <c r="E1627" s="12">
        <v>56.568611615634602</v>
      </c>
      <c r="F1627" s="12">
        <v>138.53154471522802</v>
      </c>
      <c r="G1627" s="18">
        <f t="shared" si="25"/>
        <v>2.4367072197719568</v>
      </c>
      <c r="H1627" s="12">
        <v>97.891628439541734</v>
      </c>
      <c r="I1627" s="12">
        <v>0</v>
      </c>
      <c r="J1627" s="12">
        <v>0</v>
      </c>
      <c r="K1627" s="116"/>
    </row>
    <row r="1628" spans="1:11" ht="24" x14ac:dyDescent="0.25">
      <c r="A1628" s="150"/>
      <c r="B1628" s="152"/>
      <c r="C1628" s="118" t="s">
        <v>53</v>
      </c>
      <c r="D1628" s="11">
        <v>4701.234158817334</v>
      </c>
      <c r="E1628" s="12">
        <v>4562.93778009366</v>
      </c>
      <c r="F1628" s="12">
        <v>15566.724610684176</v>
      </c>
      <c r="G1628" s="18">
        <f t="shared" si="25"/>
        <v>3.3111995881949898</v>
      </c>
      <c r="H1628" s="12">
        <v>12071.690622972472</v>
      </c>
      <c r="I1628" s="12">
        <v>-1.411106072684716</v>
      </c>
      <c r="J1628" s="12">
        <v>0.26439795635102237</v>
      </c>
      <c r="K1628" s="116"/>
    </row>
    <row r="1629" spans="1:11" x14ac:dyDescent="0.25">
      <c r="A1629" s="150"/>
      <c r="B1629" s="152"/>
      <c r="C1629" s="118" t="s">
        <v>54</v>
      </c>
      <c r="D1629" s="11">
        <v>2814.1431256214264</v>
      </c>
      <c r="E1629" s="12">
        <v>2805.4619567823956</v>
      </c>
      <c r="F1629" s="12">
        <v>11927.748721902093</v>
      </c>
      <c r="G1629" s="18">
        <f t="shared" si="25"/>
        <v>4.2385010958773384</v>
      </c>
      <c r="H1629" s="12">
        <v>7097.0556244199797</v>
      </c>
      <c r="I1629" s="12">
        <v>1.7579667203757487</v>
      </c>
      <c r="J1629" s="12">
        <v>0</v>
      </c>
      <c r="K1629" s="116"/>
    </row>
    <row r="1630" spans="1:11" x14ac:dyDescent="0.25">
      <c r="A1630" s="150"/>
      <c r="B1630" s="152"/>
      <c r="C1630" s="118" t="s">
        <v>55</v>
      </c>
      <c r="D1630" s="11">
        <v>85.264118805311028</v>
      </c>
      <c r="E1630" s="12">
        <v>84.359118805311027</v>
      </c>
      <c r="F1630" s="12">
        <v>62.46599135081582</v>
      </c>
      <c r="G1630" s="18">
        <f t="shared" si="25"/>
        <v>0.73261756792969834</v>
      </c>
      <c r="H1630" s="12">
        <v>5.6749999999999998</v>
      </c>
      <c r="I1630" s="12">
        <v>0.2</v>
      </c>
      <c r="J1630" s="12">
        <v>0</v>
      </c>
      <c r="K1630" s="116"/>
    </row>
    <row r="1631" spans="1:11" x14ac:dyDescent="0.25">
      <c r="A1631" s="150"/>
      <c r="B1631" s="152"/>
      <c r="C1631" s="118" t="s">
        <v>56</v>
      </c>
      <c r="D1631" s="11">
        <v>1747.8216852098851</v>
      </c>
      <c r="E1631" s="12">
        <v>1677.2738251236769</v>
      </c>
      <c r="F1631" s="12">
        <v>8192.3745435524943</v>
      </c>
      <c r="G1631" s="18">
        <f t="shared" si="25"/>
        <v>4.6871912694965348</v>
      </c>
      <c r="H1631" s="12">
        <v>9669.5732072368046</v>
      </c>
      <c r="I1631" s="12">
        <v>0</v>
      </c>
      <c r="J1631" s="12">
        <v>0</v>
      </c>
      <c r="K1631" s="116"/>
    </row>
    <row r="1632" spans="1:11" x14ac:dyDescent="0.25">
      <c r="A1632" s="150"/>
      <c r="B1632" s="152"/>
      <c r="C1632" s="118" t="s">
        <v>151</v>
      </c>
      <c r="D1632" s="11">
        <v>11301.545647256557</v>
      </c>
      <c r="E1632" s="12">
        <v>11065.258053996877</v>
      </c>
      <c r="F1632" s="12">
        <v>42787.853199487698</v>
      </c>
      <c r="G1632" s="18">
        <f t="shared" si="25"/>
        <v>3.7860178187108788</v>
      </c>
      <c r="H1632" s="12">
        <v>32074.087141892593</v>
      </c>
      <c r="I1632" s="12">
        <v>6.0192091912132968</v>
      </c>
      <c r="J1632" s="12">
        <v>0.26439795635102231</v>
      </c>
      <c r="K1632" s="116"/>
    </row>
    <row r="1633" spans="1:11" ht="24" x14ac:dyDescent="0.25">
      <c r="A1633" s="150"/>
      <c r="B1633" s="152" t="s">
        <v>39</v>
      </c>
      <c r="C1633" s="118" t="s">
        <v>152</v>
      </c>
      <c r="D1633" s="11">
        <v>59.549264228672008</v>
      </c>
      <c r="E1633" s="12">
        <v>58.332597622815427</v>
      </c>
      <c r="F1633" s="12">
        <v>221.56050803523368</v>
      </c>
      <c r="G1633" s="18">
        <f t="shared" si="25"/>
        <v>3.7206254502898775</v>
      </c>
      <c r="H1633" s="12">
        <v>107.8967443707328</v>
      </c>
      <c r="I1633" s="12"/>
      <c r="J1633" s="12"/>
      <c r="K1633" s="116"/>
    </row>
    <row r="1634" spans="1:11" x14ac:dyDescent="0.25">
      <c r="A1634" s="150"/>
      <c r="B1634" s="152"/>
      <c r="C1634" s="118" t="s">
        <v>57</v>
      </c>
      <c r="D1634" s="11">
        <v>51.37961716956206</v>
      </c>
      <c r="E1634" s="12">
        <v>49.154294768482757</v>
      </c>
      <c r="F1634" s="12">
        <v>216.81914000619423</v>
      </c>
      <c r="G1634" s="18">
        <f t="shared" si="25"/>
        <v>4.2199446385645834</v>
      </c>
      <c r="H1634" s="12">
        <v>94.775731190320698</v>
      </c>
      <c r="I1634" s="12">
        <v>0</v>
      </c>
      <c r="J1634" s="12">
        <v>0</v>
      </c>
      <c r="K1634" s="116"/>
    </row>
    <row r="1635" spans="1:11" x14ac:dyDescent="0.25">
      <c r="A1635" s="150"/>
      <c r="B1635" s="152"/>
      <c r="C1635" s="118" t="s">
        <v>58</v>
      </c>
      <c r="D1635" s="11">
        <v>85.397153168915963</v>
      </c>
      <c r="E1635" s="12">
        <v>85.147153168915963</v>
      </c>
      <c r="F1635" s="12">
        <v>548.0328879337153</v>
      </c>
      <c r="G1635" s="18">
        <f t="shared" si="25"/>
        <v>6.4174608590254021</v>
      </c>
      <c r="H1635" s="12">
        <v>424.83403344662196</v>
      </c>
      <c r="I1635" s="12"/>
      <c r="J1635" s="12"/>
      <c r="K1635" s="116"/>
    </row>
    <row r="1636" spans="1:11" x14ac:dyDescent="0.25">
      <c r="A1636" s="150"/>
      <c r="B1636" s="152"/>
      <c r="C1636" s="118" t="s">
        <v>59</v>
      </c>
      <c r="D1636" s="11">
        <v>151.6371002085159</v>
      </c>
      <c r="E1636" s="12">
        <v>150.02207341998334</v>
      </c>
      <c r="F1636" s="12">
        <v>480.1258881061521</v>
      </c>
      <c r="G1636" s="18">
        <f t="shared" si="25"/>
        <v>3.1662824430560321</v>
      </c>
      <c r="H1636" s="12">
        <v>289.90044887567279</v>
      </c>
      <c r="I1636" s="12">
        <v>0</v>
      </c>
      <c r="J1636" s="12">
        <v>0</v>
      </c>
      <c r="K1636" s="116"/>
    </row>
    <row r="1637" spans="1:11" x14ac:dyDescent="0.25">
      <c r="A1637" s="150"/>
      <c r="B1637" s="152"/>
      <c r="C1637" s="118" t="s">
        <v>60</v>
      </c>
      <c r="D1637" s="11">
        <v>203.33072424283142</v>
      </c>
      <c r="E1637" s="12">
        <v>192.88998426148407</v>
      </c>
      <c r="F1637" s="12">
        <v>863.72115564848423</v>
      </c>
      <c r="G1637" s="18">
        <f t="shared" si="25"/>
        <v>4.2478634690592525</v>
      </c>
      <c r="H1637" s="12">
        <v>409.89313662901037</v>
      </c>
      <c r="I1637" s="12">
        <v>0</v>
      </c>
      <c r="J1637" s="12">
        <v>0</v>
      </c>
      <c r="K1637" s="116"/>
    </row>
    <row r="1638" spans="1:11" x14ac:dyDescent="0.25">
      <c r="A1638" s="150"/>
      <c r="B1638" s="152"/>
      <c r="C1638" s="118" t="s">
        <v>61</v>
      </c>
      <c r="D1638" s="11">
        <v>1022.1224473762866</v>
      </c>
      <c r="E1638" s="12">
        <v>1022.1224473762866</v>
      </c>
      <c r="F1638" s="12">
        <v>3966.1001263349326</v>
      </c>
      <c r="G1638" s="18">
        <f t="shared" si="25"/>
        <v>3.8802592942906409</v>
      </c>
      <c r="H1638" s="12">
        <v>2931.7355073140643</v>
      </c>
      <c r="I1638" s="12"/>
      <c r="J1638" s="12"/>
      <c r="K1638" s="116"/>
    </row>
    <row r="1639" spans="1:11" x14ac:dyDescent="0.25">
      <c r="A1639" s="150"/>
      <c r="B1639" s="152"/>
      <c r="C1639" s="118" t="s">
        <v>62</v>
      </c>
      <c r="D1639" s="11">
        <v>463.10312571789046</v>
      </c>
      <c r="E1639" s="12">
        <v>454.3735274956465</v>
      </c>
      <c r="F1639" s="12">
        <v>714.49462441725586</v>
      </c>
      <c r="G1639" s="18">
        <f t="shared" si="25"/>
        <v>1.542841291147981</v>
      </c>
      <c r="H1639" s="12">
        <v>291.90569614496417</v>
      </c>
      <c r="I1639" s="12"/>
      <c r="J1639" s="12"/>
      <c r="K1639" s="116"/>
    </row>
    <row r="1640" spans="1:11" x14ac:dyDescent="0.25">
      <c r="A1640" s="150"/>
      <c r="B1640" s="152"/>
      <c r="C1640" s="118" t="s">
        <v>63</v>
      </c>
      <c r="D1640" s="11">
        <v>1229.3440231688319</v>
      </c>
      <c r="E1640" s="12">
        <v>1154.3372600942907</v>
      </c>
      <c r="F1640" s="12">
        <v>3438.1406407795034</v>
      </c>
      <c r="G1640" s="18">
        <f t="shared" si="25"/>
        <v>2.7967278288116155</v>
      </c>
      <c r="H1640" s="12">
        <v>3127.8426327146144</v>
      </c>
      <c r="I1640" s="12">
        <v>0</v>
      </c>
      <c r="J1640" s="12">
        <v>0</v>
      </c>
      <c r="K1640" s="116"/>
    </row>
    <row r="1641" spans="1:11" x14ac:dyDescent="0.25">
      <c r="A1641" s="150"/>
      <c r="B1641" s="152"/>
      <c r="C1641" s="118" t="s">
        <v>64</v>
      </c>
      <c r="D1641" s="11">
        <v>152.24314717327923</v>
      </c>
      <c r="E1641" s="12">
        <v>150.49735829174617</v>
      </c>
      <c r="F1641" s="12">
        <v>675.59871862016098</v>
      </c>
      <c r="G1641" s="18">
        <f t="shared" si="25"/>
        <v>4.4376297466526484</v>
      </c>
      <c r="H1641" s="12">
        <v>511.73804790375067</v>
      </c>
      <c r="I1641" s="12"/>
      <c r="J1641" s="12"/>
      <c r="K1641" s="116"/>
    </row>
    <row r="1642" spans="1:11" x14ac:dyDescent="0.25">
      <c r="A1642" s="150"/>
      <c r="B1642" s="152"/>
      <c r="C1642" s="118" t="s">
        <v>65</v>
      </c>
      <c r="D1642" s="11">
        <v>150.54482746801324</v>
      </c>
      <c r="E1642" s="12">
        <v>146.70847529888005</v>
      </c>
      <c r="F1642" s="12">
        <v>479.03171633260467</v>
      </c>
      <c r="G1642" s="18">
        <f t="shared" si="25"/>
        <v>3.1819872152989523</v>
      </c>
      <c r="H1642" s="12">
        <v>388.05598706904465</v>
      </c>
      <c r="I1642" s="12">
        <v>0</v>
      </c>
      <c r="J1642" s="12">
        <v>0</v>
      </c>
      <c r="K1642" s="116"/>
    </row>
    <row r="1643" spans="1:11" x14ac:dyDescent="0.25">
      <c r="A1643" s="150"/>
      <c r="B1643" s="152"/>
      <c r="C1643" s="118" t="s">
        <v>151</v>
      </c>
      <c r="D1643" s="11">
        <v>3568.6514299227988</v>
      </c>
      <c r="E1643" s="12">
        <v>3463.5851717985324</v>
      </c>
      <c r="F1643" s="12">
        <v>11603.625406214236</v>
      </c>
      <c r="G1643" s="18">
        <f t="shared" si="25"/>
        <v>3.2515435127451657</v>
      </c>
      <c r="H1643" s="12">
        <v>8578.5779656587947</v>
      </c>
      <c r="I1643" s="12">
        <v>0</v>
      </c>
      <c r="J1643" s="12">
        <v>0</v>
      </c>
      <c r="K1643" s="116"/>
    </row>
    <row r="1644" spans="1:11" x14ac:dyDescent="0.25">
      <c r="A1644" s="150"/>
      <c r="B1644" s="152" t="s">
        <v>40</v>
      </c>
      <c r="C1644" s="118" t="s">
        <v>66</v>
      </c>
      <c r="D1644" s="11">
        <v>481.68221469324686</v>
      </c>
      <c r="E1644" s="12">
        <v>481.68221469324686</v>
      </c>
      <c r="F1644" s="12">
        <v>1161.0031112915578</v>
      </c>
      <c r="G1644" s="18">
        <f t="shared" si="25"/>
        <v>2.4103092783505153</v>
      </c>
      <c r="H1644" s="12">
        <v>836.84085108893419</v>
      </c>
      <c r="I1644" s="12">
        <v>15.939592187889041</v>
      </c>
      <c r="J1644" s="12">
        <v>8.2763267129423852</v>
      </c>
      <c r="K1644" s="116"/>
    </row>
    <row r="1645" spans="1:11" x14ac:dyDescent="0.25">
      <c r="A1645" s="150"/>
      <c r="B1645" s="152"/>
      <c r="C1645" s="118" t="s">
        <v>67</v>
      </c>
      <c r="D1645" s="11">
        <v>554.71218400492967</v>
      </c>
      <c r="E1645" s="12">
        <v>533.61428978576919</v>
      </c>
      <c r="F1645" s="12">
        <v>2745.6532050000001</v>
      </c>
      <c r="G1645" s="18">
        <f t="shared" si="25"/>
        <v>4.9496897385178036</v>
      </c>
      <c r="H1645" s="12">
        <v>1515.3593824190866</v>
      </c>
      <c r="I1645" s="12">
        <v>14.015434184451436</v>
      </c>
      <c r="J1645" s="12">
        <v>0</v>
      </c>
      <c r="K1645" s="116"/>
    </row>
    <row r="1646" spans="1:11" x14ac:dyDescent="0.25">
      <c r="A1646" s="150"/>
      <c r="B1646" s="152"/>
      <c r="C1646" s="118" t="s">
        <v>68</v>
      </c>
      <c r="D1646" s="11">
        <v>259.50723806940988</v>
      </c>
      <c r="E1646" s="12">
        <v>195.99483603709635</v>
      </c>
      <c r="F1646" s="12">
        <v>636.07894130831119</v>
      </c>
      <c r="G1646" s="18">
        <f t="shared" si="25"/>
        <v>2.4511028903871281</v>
      </c>
      <c r="H1646" s="12">
        <v>308.29039280000001</v>
      </c>
      <c r="I1646" s="12">
        <v>2.1113664963544672</v>
      </c>
      <c r="J1646" s="12">
        <v>2.1113664963544672</v>
      </c>
      <c r="K1646" s="116"/>
    </row>
    <row r="1647" spans="1:11" x14ac:dyDescent="0.25">
      <c r="A1647" s="150"/>
      <c r="B1647" s="152"/>
      <c r="C1647" s="118" t="s">
        <v>69</v>
      </c>
      <c r="D1647" s="11">
        <v>1092.7865253345055</v>
      </c>
      <c r="E1647" s="12">
        <v>1043.1220936674079</v>
      </c>
      <c r="F1647" s="12">
        <v>2361.2931657846252</v>
      </c>
      <c r="G1647" s="18">
        <f t="shared" si="25"/>
        <v>2.1608000382891119</v>
      </c>
      <c r="H1647" s="12">
        <v>1220.1555570701294</v>
      </c>
      <c r="I1647" s="12">
        <v>0.82386982265769204</v>
      </c>
      <c r="J1647" s="12"/>
      <c r="K1647" s="116"/>
    </row>
    <row r="1648" spans="1:11" x14ac:dyDescent="0.25">
      <c r="A1648" s="150"/>
      <c r="B1648" s="152"/>
      <c r="C1648" s="118" t="s">
        <v>153</v>
      </c>
      <c r="D1648" s="11">
        <v>113.53545082968245</v>
      </c>
      <c r="E1648" s="12">
        <v>111.94419094619047</v>
      </c>
      <c r="F1648" s="12">
        <v>409.55498929159455</v>
      </c>
      <c r="G1648" s="18">
        <f t="shared" si="25"/>
        <v>3.6072872948377941</v>
      </c>
      <c r="H1648" s="12">
        <v>194.7564868628171</v>
      </c>
      <c r="I1648" s="12"/>
      <c r="J1648" s="12"/>
      <c r="K1648" s="116"/>
    </row>
    <row r="1649" spans="1:11" x14ac:dyDescent="0.25">
      <c r="A1649" s="150"/>
      <c r="B1649" s="152"/>
      <c r="C1649" s="118" t="s">
        <v>70</v>
      </c>
      <c r="D1649" s="11">
        <v>62.212065566689937</v>
      </c>
      <c r="E1649" s="12">
        <v>62.212065566689937</v>
      </c>
      <c r="F1649" s="12">
        <v>246.81582519554632</v>
      </c>
      <c r="G1649" s="18">
        <f t="shared" si="25"/>
        <v>3.9673305000774377</v>
      </c>
      <c r="H1649" s="12">
        <v>20.817156883805115</v>
      </c>
      <c r="I1649" s="12"/>
      <c r="J1649" s="12"/>
      <c r="K1649" s="116"/>
    </row>
    <row r="1650" spans="1:11" x14ac:dyDescent="0.25">
      <c r="A1650" s="150"/>
      <c r="B1650" s="152"/>
      <c r="C1650" s="118" t="s">
        <v>71</v>
      </c>
      <c r="D1650" s="11">
        <v>112.31057438266647</v>
      </c>
      <c r="E1650" s="12">
        <v>112.31057438266647</v>
      </c>
      <c r="F1650" s="12">
        <v>282.34212665941789</v>
      </c>
      <c r="G1650" s="18">
        <f t="shared" si="25"/>
        <v>2.5139407238486471</v>
      </c>
      <c r="H1650" s="12">
        <v>0.5</v>
      </c>
      <c r="I1650" s="12">
        <v>0</v>
      </c>
      <c r="J1650" s="12">
        <v>0</v>
      </c>
      <c r="K1650" s="116"/>
    </row>
    <row r="1651" spans="1:11" x14ac:dyDescent="0.25">
      <c r="A1651" s="150"/>
      <c r="B1651" s="152"/>
      <c r="C1651" s="118" t="s">
        <v>151</v>
      </c>
      <c r="D1651" s="11">
        <v>2676.7462528811311</v>
      </c>
      <c r="E1651" s="12">
        <v>2540.8802650790672</v>
      </c>
      <c r="F1651" s="12">
        <v>7842.7413645310535</v>
      </c>
      <c r="G1651" s="18">
        <f t="shared" si="25"/>
        <v>2.9299532430799049</v>
      </c>
      <c r="H1651" s="12">
        <v>4096.7198271247726</v>
      </c>
      <c r="I1651" s="12">
        <v>32.890262691352639</v>
      </c>
      <c r="J1651" s="12">
        <v>10.387693209296852</v>
      </c>
      <c r="K1651" s="116"/>
    </row>
    <row r="1652" spans="1:11" x14ac:dyDescent="0.25">
      <c r="A1652" s="150"/>
      <c r="B1652" s="152" t="s">
        <v>41</v>
      </c>
      <c r="C1652" s="118" t="s">
        <v>72</v>
      </c>
      <c r="D1652" s="11">
        <v>237.59574068281938</v>
      </c>
      <c r="E1652" s="12">
        <v>212.90674775094223</v>
      </c>
      <c r="F1652" s="12">
        <v>652.94018241598917</v>
      </c>
      <c r="G1652" s="18">
        <f t="shared" si="25"/>
        <v>2.7481140046514456</v>
      </c>
      <c r="H1652" s="12">
        <v>383.69853061484116</v>
      </c>
      <c r="I1652" s="12"/>
      <c r="J1652" s="12"/>
      <c r="K1652" s="116"/>
    </row>
    <row r="1653" spans="1:11" x14ac:dyDescent="0.25">
      <c r="A1653" s="150"/>
      <c r="B1653" s="152"/>
      <c r="C1653" s="118" t="s">
        <v>73</v>
      </c>
      <c r="D1653" s="11">
        <v>550.47269407012129</v>
      </c>
      <c r="E1653" s="12">
        <v>550.47269407012129</v>
      </c>
      <c r="F1653" s="12">
        <v>1944.6944102957996</v>
      </c>
      <c r="G1653" s="18">
        <f t="shared" si="25"/>
        <v>3.532771800026973</v>
      </c>
      <c r="H1653" s="12">
        <v>1067.0217870809552</v>
      </c>
      <c r="I1653" s="12">
        <v>0</v>
      </c>
      <c r="J1653" s="12">
        <v>0</v>
      </c>
      <c r="K1653" s="116"/>
    </row>
    <row r="1654" spans="1:11" x14ac:dyDescent="0.25">
      <c r="A1654" s="150"/>
      <c r="B1654" s="152"/>
      <c r="C1654" s="118" t="s">
        <v>74</v>
      </c>
      <c r="D1654" s="11">
        <v>1002.634916245912</v>
      </c>
      <c r="E1654" s="12">
        <v>969.90272473255277</v>
      </c>
      <c r="F1654" s="12">
        <v>3985.2689260054653</v>
      </c>
      <c r="G1654" s="18">
        <f t="shared" si="25"/>
        <v>3.9747956723143036</v>
      </c>
      <c r="H1654" s="12">
        <v>2862.174185956269</v>
      </c>
      <c r="I1654" s="12">
        <v>3.2995789564107518</v>
      </c>
      <c r="J1654" s="12">
        <v>3.2995789564107518</v>
      </c>
      <c r="K1654" s="116"/>
    </row>
    <row r="1655" spans="1:11" x14ac:dyDescent="0.25">
      <c r="A1655" s="150"/>
      <c r="B1655" s="152"/>
      <c r="C1655" s="118" t="s">
        <v>75</v>
      </c>
      <c r="D1655" s="11">
        <v>111.73762050162776</v>
      </c>
      <c r="E1655" s="12">
        <v>111.73762050162776</v>
      </c>
      <c r="F1655" s="12">
        <v>564.63240820242788</v>
      </c>
      <c r="G1655" s="18">
        <f t="shared" si="25"/>
        <v>5.0531987854010412</v>
      </c>
      <c r="H1655" s="12">
        <v>63.233663972793543</v>
      </c>
      <c r="I1655" s="12">
        <v>0</v>
      </c>
      <c r="J1655" s="12">
        <v>0</v>
      </c>
      <c r="K1655" s="116"/>
    </row>
    <row r="1656" spans="1:11" x14ac:dyDescent="0.25">
      <c r="A1656" s="150"/>
      <c r="B1656" s="152"/>
      <c r="C1656" s="118" t="s">
        <v>76</v>
      </c>
      <c r="D1656" s="11">
        <v>167.51505701623898</v>
      </c>
      <c r="E1656" s="12">
        <v>167.51505701623898</v>
      </c>
      <c r="F1656" s="12">
        <v>816.91726329453661</v>
      </c>
      <c r="G1656" s="18">
        <f t="shared" si="25"/>
        <v>4.8766796122413298</v>
      </c>
      <c r="H1656" s="12">
        <v>516.05590951667273</v>
      </c>
      <c r="I1656" s="12"/>
      <c r="J1656" s="12"/>
      <c r="K1656" s="116"/>
    </row>
    <row r="1657" spans="1:11" x14ac:dyDescent="0.25">
      <c r="A1657" s="150"/>
      <c r="B1657" s="152"/>
      <c r="C1657" s="118" t="s">
        <v>77</v>
      </c>
      <c r="D1657" s="11">
        <v>148.41320418482533</v>
      </c>
      <c r="E1657" s="12">
        <v>148.41320418482533</v>
      </c>
      <c r="F1657" s="12">
        <v>535.44260174616443</v>
      </c>
      <c r="G1657" s="18">
        <f t="shared" si="25"/>
        <v>3.6077827757114842</v>
      </c>
      <c r="H1657" s="12">
        <v>325.02325564244461</v>
      </c>
      <c r="I1657" s="12"/>
      <c r="J1657" s="12"/>
      <c r="K1657" s="116"/>
    </row>
    <row r="1658" spans="1:11" x14ac:dyDescent="0.25">
      <c r="A1658" s="150"/>
      <c r="B1658" s="152"/>
      <c r="C1658" s="118" t="s">
        <v>78</v>
      </c>
      <c r="D1658" s="11">
        <v>755.67136720458222</v>
      </c>
      <c r="E1658" s="12">
        <v>755.67136720458222</v>
      </c>
      <c r="F1658" s="12">
        <v>2856.1246302758514</v>
      </c>
      <c r="G1658" s="18">
        <f t="shared" si="25"/>
        <v>3.7795856164848116</v>
      </c>
      <c r="H1658" s="12">
        <v>1484.4485166250909</v>
      </c>
      <c r="I1658" s="12">
        <v>0</v>
      </c>
      <c r="J1658" s="12">
        <v>0</v>
      </c>
      <c r="K1658" s="116"/>
    </row>
    <row r="1659" spans="1:11" x14ac:dyDescent="0.25">
      <c r="A1659" s="150"/>
      <c r="B1659" s="152"/>
      <c r="C1659" s="118" t="s">
        <v>151</v>
      </c>
      <c r="D1659" s="11">
        <v>2974.0405999061268</v>
      </c>
      <c r="E1659" s="12">
        <v>2916.6194154608902</v>
      </c>
      <c r="F1659" s="12">
        <v>11356.020422236235</v>
      </c>
      <c r="G1659" s="18">
        <f t="shared" si="25"/>
        <v>3.8183811016549938</v>
      </c>
      <c r="H1659" s="12">
        <v>6701.6558494090677</v>
      </c>
      <c r="I1659" s="12">
        <v>3.2995789564107518</v>
      </c>
      <c r="J1659" s="12">
        <v>3.2995789564107518</v>
      </c>
      <c r="K1659" s="116"/>
    </row>
    <row r="1660" spans="1:11" x14ac:dyDescent="0.25">
      <c r="A1660" s="150"/>
      <c r="B1660" s="152" t="s">
        <v>42</v>
      </c>
      <c r="C1660" s="118" t="s">
        <v>79</v>
      </c>
      <c r="D1660" s="11">
        <v>1208.2802807475534</v>
      </c>
      <c r="E1660" s="12">
        <v>1183.3938629858485</v>
      </c>
      <c r="F1660" s="12">
        <v>3789.9316633904791</v>
      </c>
      <c r="G1660" s="18">
        <f t="shared" si="25"/>
        <v>3.1366328854143664</v>
      </c>
      <c r="H1660" s="12">
        <v>2060.7714717991457</v>
      </c>
      <c r="I1660" s="12">
        <v>1.2681711768374286</v>
      </c>
      <c r="J1660" s="12">
        <v>0.78064889173793306</v>
      </c>
      <c r="K1660" s="116"/>
    </row>
    <row r="1661" spans="1:11" x14ac:dyDescent="0.25">
      <c r="A1661" s="150"/>
      <c r="B1661" s="152"/>
      <c r="C1661" s="118" t="s">
        <v>80</v>
      </c>
      <c r="D1661" s="11">
        <v>304.18847183952391</v>
      </c>
      <c r="E1661" s="12">
        <v>302.13584026057651</v>
      </c>
      <c r="F1661" s="12">
        <v>893.96961095846791</v>
      </c>
      <c r="G1661" s="18">
        <f t="shared" si="25"/>
        <v>2.9388674907775134</v>
      </c>
      <c r="H1661" s="12">
        <v>254.48804645484938</v>
      </c>
      <c r="I1661" s="12">
        <v>0</v>
      </c>
      <c r="J1661" s="12">
        <v>0</v>
      </c>
      <c r="K1661" s="116"/>
    </row>
    <row r="1662" spans="1:11" x14ac:dyDescent="0.25">
      <c r="A1662" s="150"/>
      <c r="B1662" s="152"/>
      <c r="C1662" s="118" t="s">
        <v>42</v>
      </c>
      <c r="D1662" s="11">
        <v>1.7956040812405369</v>
      </c>
      <c r="E1662" s="12">
        <v>1.7956040812405369</v>
      </c>
      <c r="F1662" s="12">
        <v>5.8226266580159258</v>
      </c>
      <c r="G1662" s="18">
        <f t="shared" si="25"/>
        <v>3.2427118644067807</v>
      </c>
      <c r="H1662" s="12">
        <v>2.0713358265971351</v>
      </c>
      <c r="I1662" s="12"/>
      <c r="J1662" s="12"/>
      <c r="K1662" s="116"/>
    </row>
    <row r="1663" spans="1:11" x14ac:dyDescent="0.25">
      <c r="A1663" s="150"/>
      <c r="B1663" s="152"/>
      <c r="C1663" s="118" t="s">
        <v>151</v>
      </c>
      <c r="D1663" s="11">
        <v>1514.2643566683178</v>
      </c>
      <c r="E1663" s="12">
        <v>1487.3253073276655</v>
      </c>
      <c r="F1663" s="12">
        <v>4689.7239010069634</v>
      </c>
      <c r="G1663" s="18">
        <f t="shared" si="25"/>
        <v>3.0970311625938862</v>
      </c>
      <c r="H1663" s="12">
        <v>2317.330854080592</v>
      </c>
      <c r="I1663" s="12">
        <v>1.2681711768374286</v>
      </c>
      <c r="J1663" s="12">
        <v>0.78064889173793306</v>
      </c>
      <c r="K1663" s="116"/>
    </row>
    <row r="1664" spans="1:11" x14ac:dyDescent="0.25">
      <c r="A1664" s="150"/>
      <c r="B1664" s="152" t="s">
        <v>43</v>
      </c>
      <c r="C1664" s="118" t="s">
        <v>155</v>
      </c>
      <c r="D1664" s="11">
        <v>13.157533763851784</v>
      </c>
      <c r="E1664" s="12">
        <v>8.6264625339160705</v>
      </c>
      <c r="F1664" s="12">
        <v>36.058613391769171</v>
      </c>
      <c r="G1664" s="18">
        <f t="shared" si="25"/>
        <v>2.7405298013245032</v>
      </c>
      <c r="H1664" s="12">
        <v>0</v>
      </c>
      <c r="I1664" s="12"/>
      <c r="J1664" s="12"/>
      <c r="K1664" s="116"/>
    </row>
    <row r="1665" spans="1:11" x14ac:dyDescent="0.25">
      <c r="A1665" s="150"/>
      <c r="B1665" s="152"/>
      <c r="C1665" s="118" t="s">
        <v>156</v>
      </c>
      <c r="D1665" s="11">
        <v>1120.9212720118323</v>
      </c>
      <c r="E1665" s="12">
        <v>1094.6769749895868</v>
      </c>
      <c r="F1665" s="12">
        <v>3874.8064849404177</v>
      </c>
      <c r="G1665" s="18">
        <f t="shared" si="25"/>
        <v>3.4568052027292739</v>
      </c>
      <c r="H1665" s="12">
        <v>979.85337778409962</v>
      </c>
      <c r="I1665" s="12"/>
      <c r="J1665" s="12"/>
      <c r="K1665" s="116"/>
    </row>
    <row r="1666" spans="1:11" x14ac:dyDescent="0.25">
      <c r="A1666" s="150"/>
      <c r="B1666" s="152"/>
      <c r="C1666" s="118" t="s">
        <v>81</v>
      </c>
      <c r="D1666" s="11">
        <v>853.37756430404318</v>
      </c>
      <c r="E1666" s="12">
        <v>851.77756430404327</v>
      </c>
      <c r="F1666" s="12">
        <v>2374.4708449740742</v>
      </c>
      <c r="G1666" s="18">
        <f t="shared" si="25"/>
        <v>2.7824387988340558</v>
      </c>
      <c r="H1666" s="12">
        <v>624.91706205885725</v>
      </c>
      <c r="I1666" s="12">
        <v>0</v>
      </c>
      <c r="J1666" s="12">
        <v>0</v>
      </c>
      <c r="K1666" s="116"/>
    </row>
    <row r="1667" spans="1:11" x14ac:dyDescent="0.25">
      <c r="A1667" s="150"/>
      <c r="B1667" s="152"/>
      <c r="C1667" s="118" t="s">
        <v>157</v>
      </c>
      <c r="D1667" s="11">
        <v>1236.171638368</v>
      </c>
      <c r="E1667" s="12">
        <v>1211.7245515033985</v>
      </c>
      <c r="F1667" s="12">
        <v>3811.3041237789521</v>
      </c>
      <c r="G1667" s="18">
        <f t="shared" ref="G1667:G1730" si="26">F1667/D1667</f>
        <v>3.0831512433100752</v>
      </c>
      <c r="H1667" s="12">
        <v>1232.3062471533651</v>
      </c>
      <c r="I1667" s="12"/>
      <c r="J1667" s="12"/>
      <c r="K1667" s="116"/>
    </row>
    <row r="1668" spans="1:11" x14ac:dyDescent="0.25">
      <c r="A1668" s="150"/>
      <c r="B1668" s="152"/>
      <c r="C1668" s="118" t="s">
        <v>82</v>
      </c>
      <c r="D1668" s="11">
        <v>1630.7516280039533</v>
      </c>
      <c r="E1668" s="12">
        <v>1616.4309026108999</v>
      </c>
      <c r="F1668" s="12">
        <v>6907.4196897081702</v>
      </c>
      <c r="G1668" s="18">
        <f t="shared" si="26"/>
        <v>4.2357276062712748</v>
      </c>
      <c r="H1668" s="12">
        <v>2848.9990964413346</v>
      </c>
      <c r="I1668" s="12">
        <v>0</v>
      </c>
      <c r="J1668" s="12">
        <v>0</v>
      </c>
      <c r="K1668" s="116"/>
    </row>
    <row r="1669" spans="1:11" x14ac:dyDescent="0.25">
      <c r="A1669" s="150"/>
      <c r="B1669" s="152"/>
      <c r="C1669" s="118" t="s">
        <v>83</v>
      </c>
      <c r="D1669" s="11">
        <v>463.02321481222845</v>
      </c>
      <c r="E1669" s="12">
        <v>463.02321481222845</v>
      </c>
      <c r="F1669" s="12">
        <v>1147.2775670195977</v>
      </c>
      <c r="G1669" s="18">
        <f t="shared" si="26"/>
        <v>2.4777970743537288</v>
      </c>
      <c r="H1669" s="12">
        <v>280.54763140611749</v>
      </c>
      <c r="I1669" s="12">
        <v>0</v>
      </c>
      <c r="J1669" s="12">
        <v>0</v>
      </c>
      <c r="K1669" s="116"/>
    </row>
    <row r="1670" spans="1:11" x14ac:dyDescent="0.25">
      <c r="A1670" s="150"/>
      <c r="B1670" s="152"/>
      <c r="C1670" s="118" t="s">
        <v>151</v>
      </c>
      <c r="D1670" s="11">
        <v>5317.4028512639088</v>
      </c>
      <c r="E1670" s="12">
        <v>5246.2596707540733</v>
      </c>
      <c r="F1670" s="12">
        <v>18151.337323812983</v>
      </c>
      <c r="G1670" s="18">
        <f t="shared" si="26"/>
        <v>3.4135719695374478</v>
      </c>
      <c r="H1670" s="12">
        <v>5966.6234148437734</v>
      </c>
      <c r="I1670" s="12">
        <v>0</v>
      </c>
      <c r="J1670" s="12">
        <v>0</v>
      </c>
      <c r="K1670" s="116"/>
    </row>
    <row r="1671" spans="1:11" x14ac:dyDescent="0.25">
      <c r="A1671" s="150"/>
      <c r="B1671" s="152" t="s">
        <v>44</v>
      </c>
      <c r="C1671" s="118" t="s">
        <v>158</v>
      </c>
      <c r="D1671" s="11">
        <v>80.368699291605949</v>
      </c>
      <c r="E1671" s="12">
        <v>80.368699291605949</v>
      </c>
      <c r="F1671" s="12">
        <v>247.00138113583014</v>
      </c>
      <c r="G1671" s="18">
        <f t="shared" si="26"/>
        <v>3.0733529758845806</v>
      </c>
      <c r="H1671" s="12">
        <v>146.73375963854622</v>
      </c>
      <c r="I1671" s="12"/>
      <c r="J1671" s="12"/>
      <c r="K1671" s="116"/>
    </row>
    <row r="1672" spans="1:11" x14ac:dyDescent="0.25">
      <c r="A1672" s="150"/>
      <c r="B1672" s="152"/>
      <c r="C1672" s="118" t="s">
        <v>159</v>
      </c>
      <c r="D1672" s="11">
        <v>222.06657443580875</v>
      </c>
      <c r="E1672" s="12">
        <v>222.06657443580875</v>
      </c>
      <c r="F1672" s="12">
        <v>365.49547580709157</v>
      </c>
      <c r="G1672" s="18">
        <f t="shared" si="26"/>
        <v>1.6458824419464479</v>
      </c>
      <c r="H1672" s="12">
        <v>203.74303763257072</v>
      </c>
      <c r="I1672" s="12">
        <v>0</v>
      </c>
      <c r="J1672" s="12"/>
      <c r="K1672" s="116"/>
    </row>
    <row r="1673" spans="1:11" x14ac:dyDescent="0.25">
      <c r="A1673" s="150"/>
      <c r="B1673" s="152"/>
      <c r="C1673" s="118" t="s">
        <v>84</v>
      </c>
      <c r="D1673" s="11">
        <v>666.59665843041125</v>
      </c>
      <c r="E1673" s="12">
        <v>666.59665843041125</v>
      </c>
      <c r="F1673" s="12">
        <v>2543.7718005755864</v>
      </c>
      <c r="G1673" s="18">
        <f t="shared" si="26"/>
        <v>3.8160584341440127</v>
      </c>
      <c r="H1673" s="12">
        <v>1299.2732690375174</v>
      </c>
      <c r="I1673" s="12">
        <v>0</v>
      </c>
      <c r="J1673" s="12">
        <v>0</v>
      </c>
      <c r="K1673" s="116"/>
    </row>
    <row r="1674" spans="1:11" x14ac:dyDescent="0.25">
      <c r="A1674" s="150"/>
      <c r="B1674" s="152"/>
      <c r="C1674" s="118" t="s">
        <v>85</v>
      </c>
      <c r="D1674" s="11">
        <v>162.01945644577884</v>
      </c>
      <c r="E1674" s="12">
        <v>162.01945644577884</v>
      </c>
      <c r="F1674" s="12">
        <v>1058.678287219152</v>
      </c>
      <c r="G1674" s="18">
        <f t="shared" si="26"/>
        <v>6.5342663803680114</v>
      </c>
      <c r="H1674" s="12">
        <v>468.46020226180104</v>
      </c>
      <c r="I1674" s="12"/>
      <c r="J1674" s="12"/>
      <c r="K1674" s="116"/>
    </row>
    <row r="1675" spans="1:11" x14ac:dyDescent="0.25">
      <c r="A1675" s="150"/>
      <c r="B1675" s="152"/>
      <c r="C1675" s="118" t="s">
        <v>86</v>
      </c>
      <c r="D1675" s="11">
        <v>888.83240919528919</v>
      </c>
      <c r="E1675" s="12">
        <v>888.83240919528919</v>
      </c>
      <c r="F1675" s="12">
        <v>2144.1638067591675</v>
      </c>
      <c r="G1675" s="18">
        <f t="shared" si="26"/>
        <v>2.4123375617012006</v>
      </c>
      <c r="H1675" s="12">
        <v>845.45464692114649</v>
      </c>
      <c r="I1675" s="12">
        <v>0</v>
      </c>
      <c r="J1675" s="12">
        <v>0</v>
      </c>
      <c r="K1675" s="116"/>
    </row>
    <row r="1676" spans="1:11" x14ac:dyDescent="0.25">
      <c r="A1676" s="150"/>
      <c r="B1676" s="152"/>
      <c r="C1676" s="118" t="s">
        <v>87</v>
      </c>
      <c r="D1676" s="11">
        <v>273.45772085648809</v>
      </c>
      <c r="E1676" s="12">
        <v>273.45772085648809</v>
      </c>
      <c r="F1676" s="12">
        <v>1070.804796278104</v>
      </c>
      <c r="G1676" s="18">
        <f t="shared" si="26"/>
        <v>3.915796536752632</v>
      </c>
      <c r="H1676" s="12">
        <v>420.29338158082908</v>
      </c>
      <c r="I1676" s="12">
        <v>0</v>
      </c>
      <c r="J1676" s="12">
        <v>0</v>
      </c>
      <c r="K1676" s="116"/>
    </row>
    <row r="1677" spans="1:11" x14ac:dyDescent="0.25">
      <c r="A1677" s="150"/>
      <c r="B1677" s="152"/>
      <c r="C1677" s="118" t="s">
        <v>160</v>
      </c>
      <c r="D1677" s="11">
        <v>53.315430990000003</v>
      </c>
      <c r="E1677" s="12">
        <v>53.315430990000003</v>
      </c>
      <c r="F1677" s="12">
        <v>143.93571655937637</v>
      </c>
      <c r="G1677" s="18">
        <f t="shared" si="26"/>
        <v>2.69970089121803</v>
      </c>
      <c r="H1677" s="12">
        <v>43.03032140975499</v>
      </c>
      <c r="I1677" s="12"/>
      <c r="J1677" s="12"/>
      <c r="K1677" s="116"/>
    </row>
    <row r="1678" spans="1:11" x14ac:dyDescent="0.25">
      <c r="A1678" s="150"/>
      <c r="B1678" s="152"/>
      <c r="C1678" s="118" t="s">
        <v>88</v>
      </c>
      <c r="D1678" s="11">
        <v>1452.696657561884</v>
      </c>
      <c r="E1678" s="12">
        <v>1436.9291103704147</v>
      </c>
      <c r="F1678" s="12">
        <v>4062.1538189702032</v>
      </c>
      <c r="G1678" s="18">
        <f t="shared" si="26"/>
        <v>2.7962849627449895</v>
      </c>
      <c r="H1678" s="12">
        <v>2089.3850580810372</v>
      </c>
      <c r="I1678" s="12">
        <v>0</v>
      </c>
      <c r="J1678" s="12">
        <v>0</v>
      </c>
      <c r="K1678" s="116"/>
    </row>
    <row r="1679" spans="1:11" x14ac:dyDescent="0.25">
      <c r="A1679" s="150"/>
      <c r="B1679" s="152"/>
      <c r="C1679" s="118" t="s">
        <v>151</v>
      </c>
      <c r="D1679" s="11">
        <v>3799.3536072072661</v>
      </c>
      <c r="E1679" s="12">
        <v>3783.5860600157971</v>
      </c>
      <c r="F1679" s="12">
        <v>11636.005083304512</v>
      </c>
      <c r="G1679" s="18">
        <f t="shared" si="26"/>
        <v>3.0626275641286296</v>
      </c>
      <c r="H1679" s="12">
        <v>5516.3736765632038</v>
      </c>
      <c r="I1679" s="12">
        <v>0</v>
      </c>
      <c r="J1679" s="12">
        <v>0</v>
      </c>
      <c r="K1679" s="116"/>
    </row>
    <row r="1680" spans="1:11" x14ac:dyDescent="0.25">
      <c r="A1680" s="150"/>
      <c r="B1680" s="152" t="s">
        <v>45</v>
      </c>
      <c r="C1680" s="118" t="s">
        <v>161</v>
      </c>
      <c r="D1680" s="11">
        <v>119.15366547280009</v>
      </c>
      <c r="E1680" s="12">
        <v>116.93911817503768</v>
      </c>
      <c r="F1680" s="12">
        <v>91.933622959344774</v>
      </c>
      <c r="G1680" s="18">
        <f t="shared" si="26"/>
        <v>0.77155513927795205</v>
      </c>
      <c r="H1680" s="12">
        <v>57.595243152833547</v>
      </c>
      <c r="I1680" s="12"/>
      <c r="J1680" s="12"/>
      <c r="K1680" s="116"/>
    </row>
    <row r="1681" spans="1:11" x14ac:dyDescent="0.25">
      <c r="A1681" s="150"/>
      <c r="B1681" s="152"/>
      <c r="C1681" s="118" t="s">
        <v>162</v>
      </c>
      <c r="D1681" s="11">
        <v>35.23470988454379</v>
      </c>
      <c r="E1681" s="12">
        <v>35.23470988454379</v>
      </c>
      <c r="F1681" s="12">
        <v>96.048004367964268</v>
      </c>
      <c r="G1681" s="18">
        <f t="shared" si="26"/>
        <v>2.7259484946148826</v>
      </c>
      <c r="H1681" s="12">
        <v>28.460303616266717</v>
      </c>
      <c r="I1681" s="12"/>
      <c r="J1681" s="12"/>
      <c r="K1681" s="116"/>
    </row>
    <row r="1682" spans="1:11" x14ac:dyDescent="0.25">
      <c r="A1682" s="150"/>
      <c r="B1682" s="152"/>
      <c r="C1682" s="118" t="s">
        <v>89</v>
      </c>
      <c r="D1682" s="11">
        <v>73.888978161141353</v>
      </c>
      <c r="E1682" s="12">
        <v>73.888978161141353</v>
      </c>
      <c r="F1682" s="12">
        <v>153.21219950265953</v>
      </c>
      <c r="G1682" s="18">
        <f t="shared" si="26"/>
        <v>2.0735460594478043</v>
      </c>
      <c r="H1682" s="12">
        <v>113.11896445083427</v>
      </c>
      <c r="I1682" s="12"/>
      <c r="J1682" s="12"/>
      <c r="K1682" s="116"/>
    </row>
    <row r="1683" spans="1:11" x14ac:dyDescent="0.25">
      <c r="A1683" s="150"/>
      <c r="B1683" s="152"/>
      <c r="C1683" s="118" t="s">
        <v>163</v>
      </c>
      <c r="D1683" s="11">
        <v>510.31596180463532</v>
      </c>
      <c r="E1683" s="12">
        <v>508.33072237478359</v>
      </c>
      <c r="F1683" s="12">
        <v>2231.74796439789</v>
      </c>
      <c r="G1683" s="18">
        <f t="shared" si="26"/>
        <v>4.3732670177623643</v>
      </c>
      <c r="H1683" s="12">
        <v>809.23037639525774</v>
      </c>
      <c r="I1683" s="12"/>
      <c r="J1683" s="12"/>
      <c r="K1683" s="116"/>
    </row>
    <row r="1684" spans="1:11" x14ac:dyDescent="0.25">
      <c r="A1684" s="150"/>
      <c r="B1684" s="152"/>
      <c r="C1684" s="118" t="s">
        <v>164</v>
      </c>
      <c r="D1684" s="11">
        <v>126.62561258357997</v>
      </c>
      <c r="E1684" s="12">
        <v>126.62561258357997</v>
      </c>
      <c r="F1684" s="12">
        <v>727.98492022542928</v>
      </c>
      <c r="G1684" s="18">
        <f t="shared" si="26"/>
        <v>5.7491127219220255</v>
      </c>
      <c r="H1684" s="12">
        <v>199.32507421803865</v>
      </c>
      <c r="I1684" s="12"/>
      <c r="J1684" s="12"/>
      <c r="K1684" s="116"/>
    </row>
    <row r="1685" spans="1:11" x14ac:dyDescent="0.25">
      <c r="A1685" s="150"/>
      <c r="B1685" s="152"/>
      <c r="C1685" s="118" t="s">
        <v>90</v>
      </c>
      <c r="D1685" s="11">
        <v>95.541569822539643</v>
      </c>
      <c r="E1685" s="12">
        <v>95.541569822539643</v>
      </c>
      <c r="F1685" s="12">
        <v>248.03676443148029</v>
      </c>
      <c r="G1685" s="18">
        <f t="shared" si="26"/>
        <v>2.5961135544683591</v>
      </c>
      <c r="H1685" s="12">
        <v>80.724545318724239</v>
      </c>
      <c r="I1685" s="12">
        <v>0</v>
      </c>
      <c r="J1685" s="12">
        <v>0</v>
      </c>
      <c r="K1685" s="116"/>
    </row>
    <row r="1686" spans="1:11" x14ac:dyDescent="0.25">
      <c r="A1686" s="150"/>
      <c r="B1686" s="152"/>
      <c r="C1686" s="118" t="s">
        <v>165</v>
      </c>
      <c r="D1686" s="11">
        <v>1264.6501943798726</v>
      </c>
      <c r="E1686" s="12">
        <v>1231.6632451747701</v>
      </c>
      <c r="F1686" s="12">
        <v>4297.096794426443</v>
      </c>
      <c r="G1686" s="18">
        <f t="shared" si="26"/>
        <v>3.3978540576064558</v>
      </c>
      <c r="H1686" s="12">
        <v>3328.4958039875037</v>
      </c>
      <c r="I1686" s="12"/>
      <c r="J1686" s="12"/>
      <c r="K1686" s="116"/>
    </row>
    <row r="1687" spans="1:11" x14ac:dyDescent="0.25">
      <c r="A1687" s="150"/>
      <c r="B1687" s="152"/>
      <c r="C1687" s="118" t="s">
        <v>166</v>
      </c>
      <c r="D1687" s="11">
        <v>89.75052837926782</v>
      </c>
      <c r="E1687" s="12">
        <v>89.75052837926782</v>
      </c>
      <c r="F1687" s="12">
        <v>354.70123407642217</v>
      </c>
      <c r="G1687" s="18">
        <f t="shared" si="26"/>
        <v>3.9520796198271451</v>
      </c>
      <c r="H1687" s="12">
        <v>202.17131360635386</v>
      </c>
      <c r="I1687" s="12"/>
      <c r="J1687" s="12"/>
      <c r="K1687" s="116"/>
    </row>
    <row r="1688" spans="1:11" x14ac:dyDescent="0.25">
      <c r="A1688" s="150"/>
      <c r="B1688" s="152"/>
      <c r="C1688" s="118" t="s">
        <v>151</v>
      </c>
      <c r="D1688" s="11">
        <v>2315.16122048838</v>
      </c>
      <c r="E1688" s="12">
        <v>2277.9744845556638</v>
      </c>
      <c r="F1688" s="12">
        <v>8200.761504387634</v>
      </c>
      <c r="G1688" s="18">
        <f t="shared" si="26"/>
        <v>3.5421988895692089</v>
      </c>
      <c r="H1688" s="12">
        <v>4819.1216247458124</v>
      </c>
      <c r="I1688" s="12">
        <v>0</v>
      </c>
      <c r="J1688" s="12">
        <v>0</v>
      </c>
      <c r="K1688" s="116"/>
    </row>
    <row r="1689" spans="1:11" x14ac:dyDescent="0.25">
      <c r="A1689" s="150"/>
      <c r="B1689" s="152" t="s">
        <v>46</v>
      </c>
      <c r="C1689" s="118" t="s">
        <v>91</v>
      </c>
      <c r="D1689" s="11">
        <v>3178.6001776970834</v>
      </c>
      <c r="E1689" s="12">
        <v>2887.9229462407075</v>
      </c>
      <c r="F1689" s="12">
        <v>8086.7625284554688</v>
      </c>
      <c r="G1689" s="18">
        <f t="shared" si="26"/>
        <v>2.5441269981663379</v>
      </c>
      <c r="H1689" s="12">
        <v>2958.0004134405585</v>
      </c>
      <c r="I1689" s="12">
        <v>5.1458047291600382</v>
      </c>
      <c r="J1689" s="12">
        <v>0.36107735787836193</v>
      </c>
      <c r="K1689" s="116"/>
    </row>
    <row r="1690" spans="1:11" x14ac:dyDescent="0.25">
      <c r="A1690" s="150"/>
      <c r="B1690" s="152"/>
      <c r="C1690" s="118" t="s">
        <v>167</v>
      </c>
      <c r="D1690" s="11">
        <v>140.09057744395159</v>
      </c>
      <c r="E1690" s="12">
        <v>139.47905701269593</v>
      </c>
      <c r="F1690" s="12">
        <v>164.45892344723748</v>
      </c>
      <c r="G1690" s="18">
        <f t="shared" si="26"/>
        <v>1.1739470737283195</v>
      </c>
      <c r="H1690" s="12">
        <v>14.649311664302161</v>
      </c>
      <c r="I1690" s="12"/>
      <c r="J1690" s="12"/>
      <c r="K1690" s="116"/>
    </row>
    <row r="1691" spans="1:11" x14ac:dyDescent="0.25">
      <c r="A1691" s="150"/>
      <c r="B1691" s="152"/>
      <c r="C1691" s="118" t="s">
        <v>92</v>
      </c>
      <c r="D1691" s="11">
        <v>549.33727585236841</v>
      </c>
      <c r="E1691" s="12">
        <v>517.15725777480839</v>
      </c>
      <c r="F1691" s="12">
        <v>1508.8767902672917</v>
      </c>
      <c r="G1691" s="18">
        <f t="shared" si="26"/>
        <v>2.7467220168630875</v>
      </c>
      <c r="H1691" s="12">
        <v>458.52733875371126</v>
      </c>
      <c r="I1691" s="12">
        <v>0</v>
      </c>
      <c r="J1691" s="12">
        <v>0</v>
      </c>
      <c r="K1691" s="116"/>
    </row>
    <row r="1692" spans="1:11" x14ac:dyDescent="0.25">
      <c r="A1692" s="150"/>
      <c r="B1692" s="152"/>
      <c r="C1692" s="118" t="s">
        <v>93</v>
      </c>
      <c r="D1692" s="11">
        <v>3085.9323667993517</v>
      </c>
      <c r="E1692" s="12">
        <v>2672.1489418404731</v>
      </c>
      <c r="F1692" s="12">
        <v>8437.552428467674</v>
      </c>
      <c r="G1692" s="18">
        <f t="shared" si="26"/>
        <v>2.734198752780471</v>
      </c>
      <c r="H1692" s="12">
        <v>3280.0593596950066</v>
      </c>
      <c r="I1692" s="12">
        <v>27.174446336836958</v>
      </c>
      <c r="J1692" s="12">
        <v>19.938356685431515</v>
      </c>
      <c r="K1692" s="116"/>
    </row>
    <row r="1693" spans="1:11" x14ac:dyDescent="0.25">
      <c r="A1693" s="150"/>
      <c r="B1693" s="152"/>
      <c r="C1693" s="118" t="s">
        <v>94</v>
      </c>
      <c r="D1693" s="11">
        <v>233.1338939</v>
      </c>
      <c r="E1693" s="12">
        <v>228.52112581943615</v>
      </c>
      <c r="F1693" s="12">
        <v>557.23378000000002</v>
      </c>
      <c r="G1693" s="18">
        <f t="shared" si="26"/>
        <v>2.3901877615402367</v>
      </c>
      <c r="H1693" s="12">
        <v>86.024809169999997</v>
      </c>
      <c r="I1693" s="12"/>
      <c r="J1693" s="12"/>
      <c r="K1693" s="116"/>
    </row>
    <row r="1694" spans="1:11" x14ac:dyDescent="0.25">
      <c r="A1694" s="150"/>
      <c r="B1694" s="152"/>
      <c r="C1694" s="118" t="s">
        <v>96</v>
      </c>
      <c r="D1694" s="11">
        <v>496.99162572196815</v>
      </c>
      <c r="E1694" s="12">
        <v>487.49296945862244</v>
      </c>
      <c r="F1694" s="12">
        <v>824.85482689673211</v>
      </c>
      <c r="G1694" s="18">
        <f t="shared" si="26"/>
        <v>1.6596956250489829</v>
      </c>
      <c r="H1694" s="12">
        <v>317.95516404429924</v>
      </c>
      <c r="I1694" s="12">
        <v>-0.70326391404277633</v>
      </c>
      <c r="J1694" s="12">
        <v>-1.8473317106529459</v>
      </c>
      <c r="K1694" s="116"/>
    </row>
    <row r="1695" spans="1:11" x14ac:dyDescent="0.25">
      <c r="A1695" s="150"/>
      <c r="B1695" s="152"/>
      <c r="C1695" s="118" t="s">
        <v>97</v>
      </c>
      <c r="D1695" s="11">
        <v>5074.796267390394</v>
      </c>
      <c r="E1695" s="12">
        <v>4609.7239529358103</v>
      </c>
      <c r="F1695" s="12">
        <v>10202.820701217088</v>
      </c>
      <c r="G1695" s="18">
        <f t="shared" si="26"/>
        <v>2.0104887297207048</v>
      </c>
      <c r="H1695" s="12">
        <v>3927.3279198126224</v>
      </c>
      <c r="I1695" s="12">
        <v>0</v>
      </c>
      <c r="J1695" s="12">
        <v>21.927838367969979</v>
      </c>
      <c r="K1695" s="116"/>
    </row>
    <row r="1696" spans="1:11" x14ac:dyDescent="0.25">
      <c r="A1696" s="150"/>
      <c r="B1696" s="152"/>
      <c r="C1696" s="118" t="s">
        <v>168</v>
      </c>
      <c r="D1696" s="11">
        <v>318.86962795071366</v>
      </c>
      <c r="E1696" s="12">
        <v>268.92187398572997</v>
      </c>
      <c r="F1696" s="12">
        <v>962.95245194291044</v>
      </c>
      <c r="G1696" s="18">
        <f t="shared" si="26"/>
        <v>3.0198939238319364</v>
      </c>
      <c r="H1696" s="12">
        <v>450.03337876977287</v>
      </c>
      <c r="I1696" s="12"/>
      <c r="J1696" s="12"/>
      <c r="K1696" s="116"/>
    </row>
    <row r="1697" spans="1:11" x14ac:dyDescent="0.25">
      <c r="A1697" s="150"/>
      <c r="B1697" s="152"/>
      <c r="C1697" s="118" t="s">
        <v>169</v>
      </c>
      <c r="D1697" s="11">
        <v>3.9554740088606759</v>
      </c>
      <c r="E1697" s="12">
        <v>3.9554740088606759</v>
      </c>
      <c r="F1697" s="12">
        <v>15.821896035442705</v>
      </c>
      <c r="G1697" s="18">
        <f t="shared" si="26"/>
        <v>4.0000000000000009</v>
      </c>
      <c r="H1697" s="12">
        <v>9.4931376212656229</v>
      </c>
      <c r="I1697" s="12"/>
      <c r="J1697" s="12"/>
      <c r="K1697" s="116"/>
    </row>
    <row r="1698" spans="1:11" x14ac:dyDescent="0.25">
      <c r="A1698" s="150"/>
      <c r="B1698" s="152"/>
      <c r="C1698" s="118" t="s">
        <v>98</v>
      </c>
      <c r="D1698" s="11">
        <v>64.146653233462843</v>
      </c>
      <c r="E1698" s="12">
        <v>23.092795164046624</v>
      </c>
      <c r="F1698" s="12">
        <v>287.33265818244348</v>
      </c>
      <c r="G1698" s="18">
        <f t="shared" si="26"/>
        <v>4.479308641975309</v>
      </c>
      <c r="H1698" s="12">
        <v>10.592909057417272</v>
      </c>
      <c r="I1698" s="12"/>
      <c r="J1698" s="12"/>
      <c r="K1698" s="116"/>
    </row>
    <row r="1699" spans="1:11" x14ac:dyDescent="0.25">
      <c r="A1699" s="150"/>
      <c r="B1699" s="152"/>
      <c r="C1699" s="118" t="s">
        <v>151</v>
      </c>
      <c r="D1699" s="11">
        <v>13145.853939998153</v>
      </c>
      <c r="E1699" s="12">
        <v>11838.416394241192</v>
      </c>
      <c r="F1699" s="12">
        <v>31048.666984912292</v>
      </c>
      <c r="G1699" s="18">
        <f t="shared" si="26"/>
        <v>2.3618600302900257</v>
      </c>
      <c r="H1699" s="12">
        <v>11512.663742028955</v>
      </c>
      <c r="I1699" s="12">
        <v>31.616987151954213</v>
      </c>
      <c r="J1699" s="12">
        <v>40.379940700626918</v>
      </c>
      <c r="K1699" s="116"/>
    </row>
    <row r="1700" spans="1:11" x14ac:dyDescent="0.25">
      <c r="A1700" s="150"/>
      <c r="B1700" s="152" t="s">
        <v>47</v>
      </c>
      <c r="C1700" s="118" t="s">
        <v>170</v>
      </c>
      <c r="D1700" s="11">
        <v>41.598108067941673</v>
      </c>
      <c r="E1700" s="12">
        <v>41.598108067941673</v>
      </c>
      <c r="F1700" s="12">
        <v>92.220734432203329</v>
      </c>
      <c r="G1700" s="18">
        <f t="shared" si="26"/>
        <v>2.216945402458697</v>
      </c>
      <c r="H1700" s="12">
        <v>0</v>
      </c>
      <c r="I1700" s="12"/>
      <c r="J1700" s="12"/>
      <c r="K1700" s="116"/>
    </row>
    <row r="1701" spans="1:11" x14ac:dyDescent="0.25">
      <c r="A1701" s="150"/>
      <c r="B1701" s="152"/>
      <c r="C1701" s="118" t="s">
        <v>99</v>
      </c>
      <c r="D1701" s="11">
        <v>901.55966307437609</v>
      </c>
      <c r="E1701" s="12">
        <v>881.79563159681948</v>
      </c>
      <c r="F1701" s="12">
        <v>2529.4022659104162</v>
      </c>
      <c r="G1701" s="18">
        <f t="shared" si="26"/>
        <v>2.8055849984292696</v>
      </c>
      <c r="H1701" s="12">
        <v>1729.7912257744576</v>
      </c>
      <c r="I1701" s="12">
        <v>4.865506400837142</v>
      </c>
      <c r="J1701" s="12">
        <v>0.72232596012557138</v>
      </c>
      <c r="K1701" s="116"/>
    </row>
    <row r="1702" spans="1:11" x14ac:dyDescent="0.25">
      <c r="A1702" s="150"/>
      <c r="B1702" s="152"/>
      <c r="C1702" s="118" t="s">
        <v>171</v>
      </c>
      <c r="D1702" s="11">
        <v>72.72590109692598</v>
      </c>
      <c r="E1702" s="12">
        <v>72.72590109692598</v>
      </c>
      <c r="F1702" s="12">
        <v>96.672683650768391</v>
      </c>
      <c r="G1702" s="18">
        <f t="shared" si="26"/>
        <v>1.3292744702045995</v>
      </c>
      <c r="H1702" s="12">
        <v>22.017606211687259</v>
      </c>
      <c r="I1702" s="12"/>
      <c r="J1702" s="12"/>
      <c r="K1702" s="116"/>
    </row>
    <row r="1703" spans="1:11" x14ac:dyDescent="0.25">
      <c r="A1703" s="150"/>
      <c r="B1703" s="152"/>
      <c r="C1703" s="118" t="s">
        <v>100</v>
      </c>
      <c r="D1703" s="11">
        <v>14.000359215565959</v>
      </c>
      <c r="E1703" s="12">
        <v>14.000359215565959</v>
      </c>
      <c r="F1703" s="12">
        <v>46.817201216852567</v>
      </c>
      <c r="G1703" s="18">
        <f t="shared" si="26"/>
        <v>3.3439999999999999</v>
      </c>
      <c r="H1703" s="12">
        <v>23.408600608426283</v>
      </c>
      <c r="I1703" s="12"/>
      <c r="J1703" s="12"/>
      <c r="K1703" s="116"/>
    </row>
    <row r="1704" spans="1:11" x14ac:dyDescent="0.25">
      <c r="A1704" s="150"/>
      <c r="B1704" s="152"/>
      <c r="C1704" s="118" t="s">
        <v>101</v>
      </c>
      <c r="D1704" s="11">
        <v>10.142404727212035</v>
      </c>
      <c r="E1704" s="12">
        <v>10.142404727212035</v>
      </c>
      <c r="F1704" s="12">
        <v>45.711926770539719</v>
      </c>
      <c r="G1704" s="18">
        <f t="shared" si="26"/>
        <v>4.507010713928107</v>
      </c>
      <c r="H1704" s="12">
        <v>7.4564908121845574</v>
      </c>
      <c r="I1704" s="12"/>
      <c r="J1704" s="12"/>
      <c r="K1704" s="116"/>
    </row>
    <row r="1705" spans="1:11" x14ac:dyDescent="0.25">
      <c r="A1705" s="150"/>
      <c r="B1705" s="152"/>
      <c r="C1705" s="118" t="s">
        <v>172</v>
      </c>
      <c r="D1705" s="11">
        <v>36.37767337844565</v>
      </c>
      <c r="E1705" s="12">
        <v>36.37767337844565</v>
      </c>
      <c r="F1705" s="12">
        <v>30.411734944380562</v>
      </c>
      <c r="G1705" s="18">
        <f t="shared" si="26"/>
        <v>0.83599999999999997</v>
      </c>
      <c r="H1705" s="12">
        <v>15.205867472190281</v>
      </c>
      <c r="I1705" s="12"/>
      <c r="J1705" s="12"/>
      <c r="K1705" s="116"/>
    </row>
    <row r="1706" spans="1:11" x14ac:dyDescent="0.25">
      <c r="A1706" s="150"/>
      <c r="B1706" s="152"/>
      <c r="C1706" s="118" t="s">
        <v>151</v>
      </c>
      <c r="D1706" s="11">
        <v>1076.4041095604675</v>
      </c>
      <c r="E1706" s="12">
        <v>1056.6400780829106</v>
      </c>
      <c r="F1706" s="12">
        <v>2841.2365469251608</v>
      </c>
      <c r="G1706" s="18">
        <f t="shared" si="26"/>
        <v>2.6395630801570746</v>
      </c>
      <c r="H1706" s="12">
        <v>1797.8797908789463</v>
      </c>
      <c r="I1706" s="12">
        <v>4.865506400837142</v>
      </c>
      <c r="J1706" s="12">
        <v>0.72232596012557138</v>
      </c>
      <c r="K1706" s="116"/>
    </row>
    <row r="1707" spans="1:11" x14ac:dyDescent="0.25">
      <c r="A1707" s="150"/>
      <c r="B1707" s="152" t="s">
        <v>151</v>
      </c>
      <c r="C1707" s="118" t="s">
        <v>51</v>
      </c>
      <c r="D1707" s="11">
        <v>1896.2306138536323</v>
      </c>
      <c r="E1707" s="12">
        <v>1878.6567615761981</v>
      </c>
      <c r="F1707" s="12">
        <v>6900.0077872828906</v>
      </c>
      <c r="G1707" s="18">
        <f t="shared" si="26"/>
        <v>3.6388020195815134</v>
      </c>
      <c r="H1707" s="12">
        <v>3132.2010588237913</v>
      </c>
      <c r="I1707" s="12">
        <v>5.4723485435222647</v>
      </c>
      <c r="J1707" s="12">
        <v>0</v>
      </c>
      <c r="K1707" s="116"/>
    </row>
    <row r="1708" spans="1:11" x14ac:dyDescent="0.25">
      <c r="A1708" s="150"/>
      <c r="B1708" s="152"/>
      <c r="C1708" s="118" t="s">
        <v>52</v>
      </c>
      <c r="D1708" s="11">
        <v>56.85194494896794</v>
      </c>
      <c r="E1708" s="12">
        <v>56.568611615634602</v>
      </c>
      <c r="F1708" s="12">
        <v>138.53154471522802</v>
      </c>
      <c r="G1708" s="18">
        <f t="shared" si="26"/>
        <v>2.4367072197719568</v>
      </c>
      <c r="H1708" s="12">
        <v>97.891628439541734</v>
      </c>
      <c r="I1708" s="12">
        <v>0</v>
      </c>
      <c r="J1708" s="12">
        <v>0</v>
      </c>
      <c r="K1708" s="116"/>
    </row>
    <row r="1709" spans="1:11" ht="24" x14ac:dyDescent="0.25">
      <c r="A1709" s="150"/>
      <c r="B1709" s="152"/>
      <c r="C1709" s="118" t="s">
        <v>53</v>
      </c>
      <c r="D1709" s="11">
        <v>4701.234158817334</v>
      </c>
      <c r="E1709" s="12">
        <v>4562.93778009366</v>
      </c>
      <c r="F1709" s="12">
        <v>15566.724610684176</v>
      </c>
      <c r="G1709" s="18">
        <f t="shared" si="26"/>
        <v>3.3111995881949898</v>
      </c>
      <c r="H1709" s="12">
        <v>12071.690622972472</v>
      </c>
      <c r="I1709" s="12">
        <v>-1.411106072684716</v>
      </c>
      <c r="J1709" s="12">
        <v>0.26439795635102237</v>
      </c>
      <c r="K1709" s="116"/>
    </row>
    <row r="1710" spans="1:11" x14ac:dyDescent="0.25">
      <c r="A1710" s="150"/>
      <c r="B1710" s="152"/>
      <c r="C1710" s="118" t="s">
        <v>54</v>
      </c>
      <c r="D1710" s="11">
        <v>2814.1431256214264</v>
      </c>
      <c r="E1710" s="12">
        <v>2805.4619567823956</v>
      </c>
      <c r="F1710" s="12">
        <v>11927.748721902093</v>
      </c>
      <c r="G1710" s="18">
        <f t="shared" si="26"/>
        <v>4.2385010958773384</v>
      </c>
      <c r="H1710" s="12">
        <v>7097.0556244199797</v>
      </c>
      <c r="I1710" s="12">
        <v>1.7579667203757487</v>
      </c>
      <c r="J1710" s="12">
        <v>0</v>
      </c>
      <c r="K1710" s="116"/>
    </row>
    <row r="1711" spans="1:11" x14ac:dyDescent="0.25">
      <c r="A1711" s="150"/>
      <c r="B1711" s="152"/>
      <c r="C1711" s="118" t="s">
        <v>55</v>
      </c>
      <c r="D1711" s="11">
        <v>85.264118805311028</v>
      </c>
      <c r="E1711" s="12">
        <v>84.359118805311027</v>
      </c>
      <c r="F1711" s="12">
        <v>62.46599135081582</v>
      </c>
      <c r="G1711" s="18">
        <f t="shared" si="26"/>
        <v>0.73261756792969834</v>
      </c>
      <c r="H1711" s="12">
        <v>5.6749999999999998</v>
      </c>
      <c r="I1711" s="12">
        <v>0.2</v>
      </c>
      <c r="J1711" s="12">
        <v>0</v>
      </c>
      <c r="K1711" s="116"/>
    </row>
    <row r="1712" spans="1:11" x14ac:dyDescent="0.25">
      <c r="A1712" s="150"/>
      <c r="B1712" s="152"/>
      <c r="C1712" s="118" t="s">
        <v>56</v>
      </c>
      <c r="D1712" s="11">
        <v>1747.8216852098851</v>
      </c>
      <c r="E1712" s="12">
        <v>1677.2738251236769</v>
      </c>
      <c r="F1712" s="12">
        <v>8192.3745435524943</v>
      </c>
      <c r="G1712" s="18">
        <f t="shared" si="26"/>
        <v>4.6871912694965348</v>
      </c>
      <c r="H1712" s="12">
        <v>9669.5732072368046</v>
      </c>
      <c r="I1712" s="12">
        <v>0</v>
      </c>
      <c r="J1712" s="12">
        <v>0</v>
      </c>
      <c r="K1712" s="116"/>
    </row>
    <row r="1713" spans="1:11" ht="24" x14ac:dyDescent="0.25">
      <c r="A1713" s="150"/>
      <c r="B1713" s="152"/>
      <c r="C1713" s="118" t="s">
        <v>152</v>
      </c>
      <c r="D1713" s="11">
        <v>59.549264228672008</v>
      </c>
      <c r="E1713" s="12">
        <v>58.332597622815427</v>
      </c>
      <c r="F1713" s="12">
        <v>221.56050803523368</v>
      </c>
      <c r="G1713" s="18">
        <f t="shared" si="26"/>
        <v>3.7206254502898775</v>
      </c>
      <c r="H1713" s="12">
        <v>107.8967443707328</v>
      </c>
      <c r="I1713" s="12"/>
      <c r="J1713" s="12"/>
      <c r="K1713" s="116"/>
    </row>
    <row r="1714" spans="1:11" x14ac:dyDescent="0.25">
      <c r="A1714" s="150"/>
      <c r="B1714" s="152"/>
      <c r="C1714" s="118" t="s">
        <v>57</v>
      </c>
      <c r="D1714" s="11">
        <v>51.37961716956206</v>
      </c>
      <c r="E1714" s="12">
        <v>49.154294768482757</v>
      </c>
      <c r="F1714" s="12">
        <v>216.81914000619423</v>
      </c>
      <c r="G1714" s="18">
        <f t="shared" si="26"/>
        <v>4.2199446385645834</v>
      </c>
      <c r="H1714" s="12">
        <v>94.775731190320698</v>
      </c>
      <c r="I1714" s="12">
        <v>0</v>
      </c>
      <c r="J1714" s="12">
        <v>0</v>
      </c>
      <c r="K1714" s="116"/>
    </row>
    <row r="1715" spans="1:11" x14ac:dyDescent="0.25">
      <c r="A1715" s="150"/>
      <c r="B1715" s="152"/>
      <c r="C1715" s="118" t="s">
        <v>58</v>
      </c>
      <c r="D1715" s="11">
        <v>85.397153168915963</v>
      </c>
      <c r="E1715" s="12">
        <v>85.147153168915963</v>
      </c>
      <c r="F1715" s="12">
        <v>548.0328879337153</v>
      </c>
      <c r="G1715" s="18">
        <f t="shared" si="26"/>
        <v>6.4174608590254021</v>
      </c>
      <c r="H1715" s="12">
        <v>424.83403344662196</v>
      </c>
      <c r="I1715" s="12"/>
      <c r="J1715" s="12"/>
      <c r="K1715" s="116"/>
    </row>
    <row r="1716" spans="1:11" x14ac:dyDescent="0.25">
      <c r="A1716" s="150"/>
      <c r="B1716" s="152"/>
      <c r="C1716" s="118" t="s">
        <v>59</v>
      </c>
      <c r="D1716" s="11">
        <v>151.6371002085159</v>
      </c>
      <c r="E1716" s="12">
        <v>150.02207341998334</v>
      </c>
      <c r="F1716" s="12">
        <v>480.1258881061521</v>
      </c>
      <c r="G1716" s="18">
        <f t="shared" si="26"/>
        <v>3.1662824430560321</v>
      </c>
      <c r="H1716" s="12">
        <v>289.90044887567279</v>
      </c>
      <c r="I1716" s="12">
        <v>0</v>
      </c>
      <c r="J1716" s="12">
        <v>0</v>
      </c>
      <c r="K1716" s="116"/>
    </row>
    <row r="1717" spans="1:11" x14ac:dyDescent="0.25">
      <c r="A1717" s="150"/>
      <c r="B1717" s="152"/>
      <c r="C1717" s="118" t="s">
        <v>60</v>
      </c>
      <c r="D1717" s="11">
        <v>203.33072424283142</v>
      </c>
      <c r="E1717" s="12">
        <v>192.88998426148407</v>
      </c>
      <c r="F1717" s="12">
        <v>863.72115564848423</v>
      </c>
      <c r="G1717" s="18">
        <f t="shared" si="26"/>
        <v>4.2478634690592525</v>
      </c>
      <c r="H1717" s="12">
        <v>409.89313662901037</v>
      </c>
      <c r="I1717" s="12">
        <v>0</v>
      </c>
      <c r="J1717" s="12">
        <v>0</v>
      </c>
      <c r="K1717" s="116"/>
    </row>
    <row r="1718" spans="1:11" x14ac:dyDescent="0.25">
      <c r="A1718" s="150"/>
      <c r="B1718" s="152"/>
      <c r="C1718" s="118" t="s">
        <v>61</v>
      </c>
      <c r="D1718" s="11">
        <v>1022.1224473762866</v>
      </c>
      <c r="E1718" s="12">
        <v>1022.1224473762866</v>
      </c>
      <c r="F1718" s="12">
        <v>3966.1001263349326</v>
      </c>
      <c r="G1718" s="18">
        <f t="shared" si="26"/>
        <v>3.8802592942906409</v>
      </c>
      <c r="H1718" s="12">
        <v>2931.7355073140643</v>
      </c>
      <c r="I1718" s="12"/>
      <c r="J1718" s="12"/>
      <c r="K1718" s="116"/>
    </row>
    <row r="1719" spans="1:11" x14ac:dyDescent="0.25">
      <c r="A1719" s="150"/>
      <c r="B1719" s="152"/>
      <c r="C1719" s="118" t="s">
        <v>62</v>
      </c>
      <c r="D1719" s="11">
        <v>463.10312571789046</v>
      </c>
      <c r="E1719" s="12">
        <v>454.3735274956465</v>
      </c>
      <c r="F1719" s="12">
        <v>714.49462441725586</v>
      </c>
      <c r="G1719" s="18">
        <f t="shared" si="26"/>
        <v>1.542841291147981</v>
      </c>
      <c r="H1719" s="12">
        <v>291.90569614496417</v>
      </c>
      <c r="I1719" s="12"/>
      <c r="J1719" s="12"/>
      <c r="K1719" s="116"/>
    </row>
    <row r="1720" spans="1:11" x14ac:dyDescent="0.25">
      <c r="A1720" s="150"/>
      <c r="B1720" s="152"/>
      <c r="C1720" s="118" t="s">
        <v>63</v>
      </c>
      <c r="D1720" s="11">
        <v>1229.3440231688319</v>
      </c>
      <c r="E1720" s="12">
        <v>1154.3372600942907</v>
      </c>
      <c r="F1720" s="12">
        <v>3438.1406407795034</v>
      </c>
      <c r="G1720" s="18">
        <f t="shared" si="26"/>
        <v>2.7967278288116155</v>
      </c>
      <c r="H1720" s="12">
        <v>3127.8426327146144</v>
      </c>
      <c r="I1720" s="12">
        <v>0</v>
      </c>
      <c r="J1720" s="12">
        <v>0</v>
      </c>
      <c r="K1720" s="116"/>
    </row>
    <row r="1721" spans="1:11" x14ac:dyDescent="0.25">
      <c r="A1721" s="150"/>
      <c r="B1721" s="152"/>
      <c r="C1721" s="118" t="s">
        <v>64</v>
      </c>
      <c r="D1721" s="11">
        <v>152.24314717327923</v>
      </c>
      <c r="E1721" s="12">
        <v>150.49735829174617</v>
      </c>
      <c r="F1721" s="12">
        <v>675.59871862016098</v>
      </c>
      <c r="G1721" s="18">
        <f t="shared" si="26"/>
        <v>4.4376297466526484</v>
      </c>
      <c r="H1721" s="12">
        <v>511.73804790375067</v>
      </c>
      <c r="I1721" s="12"/>
      <c r="J1721" s="12"/>
      <c r="K1721" s="116"/>
    </row>
    <row r="1722" spans="1:11" x14ac:dyDescent="0.25">
      <c r="A1722" s="150"/>
      <c r="B1722" s="152"/>
      <c r="C1722" s="118" t="s">
        <v>65</v>
      </c>
      <c r="D1722" s="11">
        <v>150.54482746801324</v>
      </c>
      <c r="E1722" s="12">
        <v>146.70847529888005</v>
      </c>
      <c r="F1722" s="12">
        <v>479.03171633260467</v>
      </c>
      <c r="G1722" s="18">
        <f t="shared" si="26"/>
        <v>3.1819872152989523</v>
      </c>
      <c r="H1722" s="12">
        <v>388.05598706904465</v>
      </c>
      <c r="I1722" s="12">
        <v>0</v>
      </c>
      <c r="J1722" s="12">
        <v>0</v>
      </c>
      <c r="K1722" s="116"/>
    </row>
    <row r="1723" spans="1:11" x14ac:dyDescent="0.25">
      <c r="A1723" s="150"/>
      <c r="B1723" s="152"/>
      <c r="C1723" s="118" t="s">
        <v>66</v>
      </c>
      <c r="D1723" s="11">
        <v>481.68221469324686</v>
      </c>
      <c r="E1723" s="12">
        <v>481.68221469324686</v>
      </c>
      <c r="F1723" s="12">
        <v>1161.0031112915578</v>
      </c>
      <c r="G1723" s="18">
        <f t="shared" si="26"/>
        <v>2.4103092783505153</v>
      </c>
      <c r="H1723" s="12">
        <v>836.84085108893419</v>
      </c>
      <c r="I1723" s="12">
        <v>15.939592187889041</v>
      </c>
      <c r="J1723" s="12">
        <v>8.2763267129423852</v>
      </c>
      <c r="K1723" s="116"/>
    </row>
    <row r="1724" spans="1:11" x14ac:dyDescent="0.25">
      <c r="A1724" s="150"/>
      <c r="B1724" s="152"/>
      <c r="C1724" s="118" t="s">
        <v>67</v>
      </c>
      <c r="D1724" s="11">
        <v>554.71218400492967</v>
      </c>
      <c r="E1724" s="12">
        <v>533.61428978576919</v>
      </c>
      <c r="F1724" s="12">
        <v>2745.6532050000001</v>
      </c>
      <c r="G1724" s="18">
        <f t="shared" si="26"/>
        <v>4.9496897385178036</v>
      </c>
      <c r="H1724" s="12">
        <v>1515.3593824190866</v>
      </c>
      <c r="I1724" s="12">
        <v>14.015434184451436</v>
      </c>
      <c r="J1724" s="12">
        <v>0</v>
      </c>
      <c r="K1724" s="116"/>
    </row>
    <row r="1725" spans="1:11" x14ac:dyDescent="0.25">
      <c r="A1725" s="150"/>
      <c r="B1725" s="152"/>
      <c r="C1725" s="118" t="s">
        <v>68</v>
      </c>
      <c r="D1725" s="11">
        <v>259.50723806940988</v>
      </c>
      <c r="E1725" s="12">
        <v>195.99483603709635</v>
      </c>
      <c r="F1725" s="12">
        <v>636.07894130831119</v>
      </c>
      <c r="G1725" s="18">
        <f t="shared" si="26"/>
        <v>2.4511028903871281</v>
      </c>
      <c r="H1725" s="12">
        <v>308.29039280000001</v>
      </c>
      <c r="I1725" s="12">
        <v>2.1113664963544672</v>
      </c>
      <c r="J1725" s="12">
        <v>2.1113664963544672</v>
      </c>
      <c r="K1725" s="116"/>
    </row>
    <row r="1726" spans="1:11" x14ac:dyDescent="0.25">
      <c r="A1726" s="150"/>
      <c r="B1726" s="152"/>
      <c r="C1726" s="118" t="s">
        <v>69</v>
      </c>
      <c r="D1726" s="11">
        <v>1092.7865253345055</v>
      </c>
      <c r="E1726" s="12">
        <v>1043.1220936674079</v>
      </c>
      <c r="F1726" s="12">
        <v>2361.2931657846252</v>
      </c>
      <c r="G1726" s="18">
        <f t="shared" si="26"/>
        <v>2.1608000382891119</v>
      </c>
      <c r="H1726" s="12">
        <v>1220.1555570701294</v>
      </c>
      <c r="I1726" s="12">
        <v>0.82386982265769204</v>
      </c>
      <c r="J1726" s="12"/>
      <c r="K1726" s="116"/>
    </row>
    <row r="1727" spans="1:11" x14ac:dyDescent="0.25">
      <c r="A1727" s="150"/>
      <c r="B1727" s="152"/>
      <c r="C1727" s="118" t="s">
        <v>153</v>
      </c>
      <c r="D1727" s="11">
        <v>113.53545082968245</v>
      </c>
      <c r="E1727" s="12">
        <v>111.94419094619047</v>
      </c>
      <c r="F1727" s="12">
        <v>409.55498929159455</v>
      </c>
      <c r="G1727" s="18">
        <f t="shared" si="26"/>
        <v>3.6072872948377941</v>
      </c>
      <c r="H1727" s="12">
        <v>194.7564868628171</v>
      </c>
      <c r="I1727" s="12"/>
      <c r="J1727" s="12"/>
      <c r="K1727" s="116"/>
    </row>
    <row r="1728" spans="1:11" x14ac:dyDescent="0.25">
      <c r="A1728" s="150"/>
      <c r="B1728" s="152"/>
      <c r="C1728" s="118" t="s">
        <v>70</v>
      </c>
      <c r="D1728" s="11">
        <v>62.212065566689937</v>
      </c>
      <c r="E1728" s="12">
        <v>62.212065566689937</v>
      </c>
      <c r="F1728" s="12">
        <v>246.81582519554632</v>
      </c>
      <c r="G1728" s="18">
        <f t="shared" si="26"/>
        <v>3.9673305000774377</v>
      </c>
      <c r="H1728" s="12">
        <v>20.817156883805115</v>
      </c>
      <c r="I1728" s="12"/>
      <c r="J1728" s="12"/>
      <c r="K1728" s="116"/>
    </row>
    <row r="1729" spans="1:11" x14ac:dyDescent="0.25">
      <c r="A1729" s="150"/>
      <c r="B1729" s="152"/>
      <c r="C1729" s="118" t="s">
        <v>71</v>
      </c>
      <c r="D1729" s="11">
        <v>112.31057438266647</v>
      </c>
      <c r="E1729" s="12">
        <v>112.31057438266647</v>
      </c>
      <c r="F1729" s="12">
        <v>282.34212665941789</v>
      </c>
      <c r="G1729" s="18">
        <f t="shared" si="26"/>
        <v>2.5139407238486471</v>
      </c>
      <c r="H1729" s="12">
        <v>0.5</v>
      </c>
      <c r="I1729" s="12">
        <v>0</v>
      </c>
      <c r="J1729" s="12">
        <v>0</v>
      </c>
      <c r="K1729" s="116"/>
    </row>
    <row r="1730" spans="1:11" x14ac:dyDescent="0.25">
      <c r="A1730" s="150"/>
      <c r="B1730" s="152"/>
      <c r="C1730" s="118" t="s">
        <v>72</v>
      </c>
      <c r="D1730" s="11">
        <v>237.59574068281938</v>
      </c>
      <c r="E1730" s="12">
        <v>212.90674775094223</v>
      </c>
      <c r="F1730" s="12">
        <v>652.94018241598917</v>
      </c>
      <c r="G1730" s="18">
        <f t="shared" si="26"/>
        <v>2.7481140046514456</v>
      </c>
      <c r="H1730" s="12">
        <v>383.69853061484116</v>
      </c>
      <c r="I1730" s="12"/>
      <c r="J1730" s="12"/>
      <c r="K1730" s="116"/>
    </row>
    <row r="1731" spans="1:11" x14ac:dyDescent="0.25">
      <c r="A1731" s="150"/>
      <c r="B1731" s="152"/>
      <c r="C1731" s="118" t="s">
        <v>73</v>
      </c>
      <c r="D1731" s="11">
        <v>550.47269407012129</v>
      </c>
      <c r="E1731" s="12">
        <v>550.47269407012129</v>
      </c>
      <c r="F1731" s="12">
        <v>1944.6944102957996</v>
      </c>
      <c r="G1731" s="18">
        <f t="shared" ref="G1731:G1794" si="27">F1731/D1731</f>
        <v>3.532771800026973</v>
      </c>
      <c r="H1731" s="12">
        <v>1067.0217870809552</v>
      </c>
      <c r="I1731" s="12">
        <v>0</v>
      </c>
      <c r="J1731" s="12">
        <v>0</v>
      </c>
      <c r="K1731" s="116"/>
    </row>
    <row r="1732" spans="1:11" x14ac:dyDescent="0.25">
      <c r="A1732" s="150"/>
      <c r="B1732" s="152"/>
      <c r="C1732" s="118" t="s">
        <v>74</v>
      </c>
      <c r="D1732" s="11">
        <v>1002.634916245912</v>
      </c>
      <c r="E1732" s="12">
        <v>969.90272473255277</v>
      </c>
      <c r="F1732" s="12">
        <v>3985.2689260054653</v>
      </c>
      <c r="G1732" s="18">
        <f t="shared" si="27"/>
        <v>3.9747956723143036</v>
      </c>
      <c r="H1732" s="12">
        <v>2862.174185956269</v>
      </c>
      <c r="I1732" s="12">
        <v>3.2995789564107518</v>
      </c>
      <c r="J1732" s="12">
        <v>3.2995789564107518</v>
      </c>
      <c r="K1732" s="116"/>
    </row>
    <row r="1733" spans="1:11" x14ac:dyDescent="0.25">
      <c r="A1733" s="150"/>
      <c r="B1733" s="152"/>
      <c r="C1733" s="118" t="s">
        <v>75</v>
      </c>
      <c r="D1733" s="11">
        <v>111.73762050162776</v>
      </c>
      <c r="E1733" s="12">
        <v>111.73762050162776</v>
      </c>
      <c r="F1733" s="12">
        <v>564.63240820242788</v>
      </c>
      <c r="G1733" s="18">
        <f t="shared" si="27"/>
        <v>5.0531987854010412</v>
      </c>
      <c r="H1733" s="12">
        <v>63.233663972793543</v>
      </c>
      <c r="I1733" s="12">
        <v>0</v>
      </c>
      <c r="J1733" s="12">
        <v>0</v>
      </c>
      <c r="K1733" s="116"/>
    </row>
    <row r="1734" spans="1:11" x14ac:dyDescent="0.25">
      <c r="A1734" s="150"/>
      <c r="B1734" s="152"/>
      <c r="C1734" s="118" t="s">
        <v>76</v>
      </c>
      <c r="D1734" s="11">
        <v>167.51505701623898</v>
      </c>
      <c r="E1734" s="12">
        <v>167.51505701623898</v>
      </c>
      <c r="F1734" s="12">
        <v>816.91726329453661</v>
      </c>
      <c r="G1734" s="18">
        <f t="shared" si="27"/>
        <v>4.8766796122413298</v>
      </c>
      <c r="H1734" s="12">
        <v>516.05590951667273</v>
      </c>
      <c r="I1734" s="12"/>
      <c r="J1734" s="12"/>
      <c r="K1734" s="116"/>
    </row>
    <row r="1735" spans="1:11" x14ac:dyDescent="0.25">
      <c r="A1735" s="150"/>
      <c r="B1735" s="152"/>
      <c r="C1735" s="118" t="s">
        <v>77</v>
      </c>
      <c r="D1735" s="11">
        <v>148.41320418482533</v>
      </c>
      <c r="E1735" s="12">
        <v>148.41320418482533</v>
      </c>
      <c r="F1735" s="12">
        <v>535.44260174616443</v>
      </c>
      <c r="G1735" s="18">
        <f t="shared" si="27"/>
        <v>3.6077827757114842</v>
      </c>
      <c r="H1735" s="12">
        <v>325.02325564244461</v>
      </c>
      <c r="I1735" s="12"/>
      <c r="J1735" s="12"/>
      <c r="K1735" s="116"/>
    </row>
    <row r="1736" spans="1:11" x14ac:dyDescent="0.25">
      <c r="A1736" s="150"/>
      <c r="B1736" s="152"/>
      <c r="C1736" s="118" t="s">
        <v>78</v>
      </c>
      <c r="D1736" s="11">
        <v>755.67136720458222</v>
      </c>
      <c r="E1736" s="12">
        <v>755.67136720458222</v>
      </c>
      <c r="F1736" s="12">
        <v>2856.1246302758514</v>
      </c>
      <c r="G1736" s="18">
        <f t="shared" si="27"/>
        <v>3.7795856164848116</v>
      </c>
      <c r="H1736" s="12">
        <v>1484.4485166250909</v>
      </c>
      <c r="I1736" s="12">
        <v>0</v>
      </c>
      <c r="J1736" s="12">
        <v>0</v>
      </c>
      <c r="K1736" s="116"/>
    </row>
    <row r="1737" spans="1:11" x14ac:dyDescent="0.25">
      <c r="A1737" s="150"/>
      <c r="B1737" s="152"/>
      <c r="C1737" s="118" t="s">
        <v>79</v>
      </c>
      <c r="D1737" s="11">
        <v>1208.2802807475534</v>
      </c>
      <c r="E1737" s="12">
        <v>1183.3938629858485</v>
      </c>
      <c r="F1737" s="12">
        <v>3789.9316633904791</v>
      </c>
      <c r="G1737" s="18">
        <f t="shared" si="27"/>
        <v>3.1366328854143664</v>
      </c>
      <c r="H1737" s="12">
        <v>2060.7714717991457</v>
      </c>
      <c r="I1737" s="12">
        <v>1.2681711768374286</v>
      </c>
      <c r="J1737" s="12">
        <v>0.78064889173793306</v>
      </c>
      <c r="K1737" s="116"/>
    </row>
    <row r="1738" spans="1:11" x14ac:dyDescent="0.25">
      <c r="A1738" s="150"/>
      <c r="B1738" s="152"/>
      <c r="C1738" s="118" t="s">
        <v>80</v>
      </c>
      <c r="D1738" s="11">
        <v>304.18847183952391</v>
      </c>
      <c r="E1738" s="12">
        <v>302.13584026057651</v>
      </c>
      <c r="F1738" s="12">
        <v>893.96961095846791</v>
      </c>
      <c r="G1738" s="18">
        <f t="shared" si="27"/>
        <v>2.9388674907775134</v>
      </c>
      <c r="H1738" s="12">
        <v>254.48804645484938</v>
      </c>
      <c r="I1738" s="12">
        <v>0</v>
      </c>
      <c r="J1738" s="12">
        <v>0</v>
      </c>
      <c r="K1738" s="116"/>
    </row>
    <row r="1739" spans="1:11" x14ac:dyDescent="0.25">
      <c r="A1739" s="150"/>
      <c r="B1739" s="152"/>
      <c r="C1739" s="118" t="s">
        <v>42</v>
      </c>
      <c r="D1739" s="11">
        <v>1.7956040812405369</v>
      </c>
      <c r="E1739" s="12">
        <v>1.7956040812405369</v>
      </c>
      <c r="F1739" s="12">
        <v>5.8226266580159258</v>
      </c>
      <c r="G1739" s="18">
        <f t="shared" si="27"/>
        <v>3.2427118644067807</v>
      </c>
      <c r="H1739" s="12">
        <v>2.0713358265971351</v>
      </c>
      <c r="I1739" s="12"/>
      <c r="J1739" s="12"/>
      <c r="K1739" s="116"/>
    </row>
    <row r="1740" spans="1:11" x14ac:dyDescent="0.25">
      <c r="A1740" s="150"/>
      <c r="B1740" s="152"/>
      <c r="C1740" s="118" t="s">
        <v>155</v>
      </c>
      <c r="D1740" s="11">
        <v>13.157533763851784</v>
      </c>
      <c r="E1740" s="12">
        <v>8.6264625339160705</v>
      </c>
      <c r="F1740" s="12">
        <v>36.058613391769171</v>
      </c>
      <c r="G1740" s="18">
        <f t="shared" si="27"/>
        <v>2.7405298013245032</v>
      </c>
      <c r="H1740" s="12">
        <v>0</v>
      </c>
      <c r="I1740" s="12"/>
      <c r="J1740" s="12"/>
      <c r="K1740" s="116"/>
    </row>
    <row r="1741" spans="1:11" x14ac:dyDescent="0.25">
      <c r="A1741" s="150"/>
      <c r="B1741" s="152"/>
      <c r="C1741" s="118" t="s">
        <v>156</v>
      </c>
      <c r="D1741" s="11">
        <v>1120.9212720118323</v>
      </c>
      <c r="E1741" s="12">
        <v>1094.6769749895868</v>
      </c>
      <c r="F1741" s="12">
        <v>3874.8064849404177</v>
      </c>
      <c r="G1741" s="18">
        <f t="shared" si="27"/>
        <v>3.4568052027292739</v>
      </c>
      <c r="H1741" s="12">
        <v>979.85337778409962</v>
      </c>
      <c r="I1741" s="12"/>
      <c r="J1741" s="12"/>
      <c r="K1741" s="116"/>
    </row>
    <row r="1742" spans="1:11" x14ac:dyDescent="0.25">
      <c r="A1742" s="150"/>
      <c r="B1742" s="152"/>
      <c r="C1742" s="118" t="s">
        <v>81</v>
      </c>
      <c r="D1742" s="11">
        <v>853.37756430404318</v>
      </c>
      <c r="E1742" s="12">
        <v>851.77756430404327</v>
      </c>
      <c r="F1742" s="12">
        <v>2374.4708449740742</v>
      </c>
      <c r="G1742" s="18">
        <f t="shared" si="27"/>
        <v>2.7824387988340558</v>
      </c>
      <c r="H1742" s="12">
        <v>624.91706205885725</v>
      </c>
      <c r="I1742" s="12">
        <v>0</v>
      </c>
      <c r="J1742" s="12">
        <v>0</v>
      </c>
      <c r="K1742" s="116"/>
    </row>
    <row r="1743" spans="1:11" x14ac:dyDescent="0.25">
      <c r="A1743" s="150"/>
      <c r="B1743" s="152"/>
      <c r="C1743" s="118" t="s">
        <v>157</v>
      </c>
      <c r="D1743" s="11">
        <v>1236.171638368</v>
      </c>
      <c r="E1743" s="12">
        <v>1211.7245515033985</v>
      </c>
      <c r="F1743" s="12">
        <v>3811.3041237789521</v>
      </c>
      <c r="G1743" s="18">
        <f t="shared" si="27"/>
        <v>3.0831512433100752</v>
      </c>
      <c r="H1743" s="12">
        <v>1232.3062471533651</v>
      </c>
      <c r="I1743" s="12"/>
      <c r="J1743" s="12"/>
      <c r="K1743" s="116"/>
    </row>
    <row r="1744" spans="1:11" x14ac:dyDescent="0.25">
      <c r="A1744" s="150"/>
      <c r="B1744" s="152"/>
      <c r="C1744" s="118" t="s">
        <v>82</v>
      </c>
      <c r="D1744" s="11">
        <v>1630.7516280039533</v>
      </c>
      <c r="E1744" s="12">
        <v>1616.4309026108999</v>
      </c>
      <c r="F1744" s="12">
        <v>6907.4196897081702</v>
      </c>
      <c r="G1744" s="18">
        <f t="shared" si="27"/>
        <v>4.2357276062712748</v>
      </c>
      <c r="H1744" s="12">
        <v>2848.9990964413346</v>
      </c>
      <c r="I1744" s="12">
        <v>0</v>
      </c>
      <c r="J1744" s="12">
        <v>0</v>
      </c>
      <c r="K1744" s="116"/>
    </row>
    <row r="1745" spans="1:11" x14ac:dyDescent="0.25">
      <c r="A1745" s="150"/>
      <c r="B1745" s="152"/>
      <c r="C1745" s="118" t="s">
        <v>83</v>
      </c>
      <c r="D1745" s="11">
        <v>463.02321481222845</v>
      </c>
      <c r="E1745" s="12">
        <v>463.02321481222845</v>
      </c>
      <c r="F1745" s="12">
        <v>1147.2775670195977</v>
      </c>
      <c r="G1745" s="18">
        <f t="shared" si="27"/>
        <v>2.4777970743537288</v>
      </c>
      <c r="H1745" s="12">
        <v>280.54763140611749</v>
      </c>
      <c r="I1745" s="12">
        <v>0</v>
      </c>
      <c r="J1745" s="12">
        <v>0</v>
      </c>
      <c r="K1745" s="116"/>
    </row>
    <row r="1746" spans="1:11" x14ac:dyDescent="0.25">
      <c r="A1746" s="150"/>
      <c r="B1746" s="152"/>
      <c r="C1746" s="118" t="s">
        <v>158</v>
      </c>
      <c r="D1746" s="11">
        <v>80.368699291605949</v>
      </c>
      <c r="E1746" s="12">
        <v>80.368699291605949</v>
      </c>
      <c r="F1746" s="12">
        <v>247.00138113583014</v>
      </c>
      <c r="G1746" s="18">
        <f t="shared" si="27"/>
        <v>3.0733529758845806</v>
      </c>
      <c r="H1746" s="12">
        <v>146.73375963854622</v>
      </c>
      <c r="I1746" s="12"/>
      <c r="J1746" s="12"/>
      <c r="K1746" s="116"/>
    </row>
    <row r="1747" spans="1:11" x14ac:dyDescent="0.25">
      <c r="A1747" s="150"/>
      <c r="B1747" s="152"/>
      <c r="C1747" s="118" t="s">
        <v>159</v>
      </c>
      <c r="D1747" s="11">
        <v>222.06657443580875</v>
      </c>
      <c r="E1747" s="12">
        <v>222.06657443580875</v>
      </c>
      <c r="F1747" s="12">
        <v>365.49547580709157</v>
      </c>
      <c r="G1747" s="18">
        <f t="shared" si="27"/>
        <v>1.6458824419464479</v>
      </c>
      <c r="H1747" s="12">
        <v>203.74303763257072</v>
      </c>
      <c r="I1747" s="12">
        <v>0</v>
      </c>
      <c r="J1747" s="12"/>
      <c r="K1747" s="116"/>
    </row>
    <row r="1748" spans="1:11" x14ac:dyDescent="0.25">
      <c r="A1748" s="150"/>
      <c r="B1748" s="152"/>
      <c r="C1748" s="118" t="s">
        <v>84</v>
      </c>
      <c r="D1748" s="11">
        <v>666.59665843041125</v>
      </c>
      <c r="E1748" s="12">
        <v>666.59665843041125</v>
      </c>
      <c r="F1748" s="12">
        <v>2543.7718005755864</v>
      </c>
      <c r="G1748" s="18">
        <f t="shared" si="27"/>
        <v>3.8160584341440127</v>
      </c>
      <c r="H1748" s="12">
        <v>1299.2732690375174</v>
      </c>
      <c r="I1748" s="12">
        <v>0</v>
      </c>
      <c r="J1748" s="12">
        <v>0</v>
      </c>
      <c r="K1748" s="116"/>
    </row>
    <row r="1749" spans="1:11" x14ac:dyDescent="0.25">
      <c r="A1749" s="150"/>
      <c r="B1749" s="152"/>
      <c r="C1749" s="118" t="s">
        <v>85</v>
      </c>
      <c r="D1749" s="11">
        <v>162.01945644577884</v>
      </c>
      <c r="E1749" s="12">
        <v>162.01945644577884</v>
      </c>
      <c r="F1749" s="12">
        <v>1058.678287219152</v>
      </c>
      <c r="G1749" s="18">
        <f t="shared" si="27"/>
        <v>6.5342663803680114</v>
      </c>
      <c r="H1749" s="12">
        <v>468.46020226180104</v>
      </c>
      <c r="I1749" s="12"/>
      <c r="J1749" s="12"/>
      <c r="K1749" s="116"/>
    </row>
    <row r="1750" spans="1:11" x14ac:dyDescent="0.25">
      <c r="A1750" s="150"/>
      <c r="B1750" s="152"/>
      <c r="C1750" s="118" t="s">
        <v>86</v>
      </c>
      <c r="D1750" s="11">
        <v>888.83240919528919</v>
      </c>
      <c r="E1750" s="12">
        <v>888.83240919528919</v>
      </c>
      <c r="F1750" s="12">
        <v>2144.1638067591675</v>
      </c>
      <c r="G1750" s="18">
        <f t="shared" si="27"/>
        <v>2.4123375617012006</v>
      </c>
      <c r="H1750" s="12">
        <v>845.45464692114649</v>
      </c>
      <c r="I1750" s="12">
        <v>0</v>
      </c>
      <c r="J1750" s="12">
        <v>0</v>
      </c>
      <c r="K1750" s="116"/>
    </row>
    <row r="1751" spans="1:11" x14ac:dyDescent="0.25">
      <c r="A1751" s="150"/>
      <c r="B1751" s="152"/>
      <c r="C1751" s="118" t="s">
        <v>87</v>
      </c>
      <c r="D1751" s="11">
        <v>273.45772085648809</v>
      </c>
      <c r="E1751" s="12">
        <v>273.45772085648809</v>
      </c>
      <c r="F1751" s="12">
        <v>1070.804796278104</v>
      </c>
      <c r="G1751" s="18">
        <f t="shared" si="27"/>
        <v>3.915796536752632</v>
      </c>
      <c r="H1751" s="12">
        <v>420.29338158082908</v>
      </c>
      <c r="I1751" s="12">
        <v>0</v>
      </c>
      <c r="J1751" s="12">
        <v>0</v>
      </c>
      <c r="K1751" s="116"/>
    </row>
    <row r="1752" spans="1:11" x14ac:dyDescent="0.25">
      <c r="A1752" s="150"/>
      <c r="B1752" s="152"/>
      <c r="C1752" s="118" t="s">
        <v>160</v>
      </c>
      <c r="D1752" s="11">
        <v>53.315430990000003</v>
      </c>
      <c r="E1752" s="12">
        <v>53.315430990000003</v>
      </c>
      <c r="F1752" s="12">
        <v>143.93571655937637</v>
      </c>
      <c r="G1752" s="18">
        <f t="shared" si="27"/>
        <v>2.69970089121803</v>
      </c>
      <c r="H1752" s="12">
        <v>43.03032140975499</v>
      </c>
      <c r="I1752" s="12"/>
      <c r="J1752" s="12"/>
      <c r="K1752" s="116"/>
    </row>
    <row r="1753" spans="1:11" x14ac:dyDescent="0.25">
      <c r="A1753" s="150"/>
      <c r="B1753" s="152"/>
      <c r="C1753" s="118" t="s">
        <v>88</v>
      </c>
      <c r="D1753" s="11">
        <v>1452.696657561884</v>
      </c>
      <c r="E1753" s="12">
        <v>1436.9291103704147</v>
      </c>
      <c r="F1753" s="12">
        <v>4062.1538189702032</v>
      </c>
      <c r="G1753" s="18">
        <f t="shared" si="27"/>
        <v>2.7962849627449895</v>
      </c>
      <c r="H1753" s="12">
        <v>2089.3850580810372</v>
      </c>
      <c r="I1753" s="12">
        <v>0</v>
      </c>
      <c r="J1753" s="12">
        <v>0</v>
      </c>
      <c r="K1753" s="116"/>
    </row>
    <row r="1754" spans="1:11" x14ac:dyDescent="0.25">
      <c r="A1754" s="150"/>
      <c r="B1754" s="152"/>
      <c r="C1754" s="118" t="s">
        <v>161</v>
      </c>
      <c r="D1754" s="11">
        <v>119.15366547280009</v>
      </c>
      <c r="E1754" s="12">
        <v>116.93911817503768</v>
      </c>
      <c r="F1754" s="12">
        <v>91.933622959344774</v>
      </c>
      <c r="G1754" s="18">
        <f t="shared" si="27"/>
        <v>0.77155513927795205</v>
      </c>
      <c r="H1754" s="12">
        <v>57.595243152833547</v>
      </c>
      <c r="I1754" s="12"/>
      <c r="J1754" s="12"/>
      <c r="K1754" s="116"/>
    </row>
    <row r="1755" spans="1:11" x14ac:dyDescent="0.25">
      <c r="A1755" s="150"/>
      <c r="B1755" s="152"/>
      <c r="C1755" s="118" t="s">
        <v>162</v>
      </c>
      <c r="D1755" s="11">
        <v>35.23470988454379</v>
      </c>
      <c r="E1755" s="12">
        <v>35.23470988454379</v>
      </c>
      <c r="F1755" s="12">
        <v>96.048004367964268</v>
      </c>
      <c r="G1755" s="18">
        <f t="shared" si="27"/>
        <v>2.7259484946148826</v>
      </c>
      <c r="H1755" s="12">
        <v>28.460303616266717</v>
      </c>
      <c r="I1755" s="12"/>
      <c r="J1755" s="12"/>
      <c r="K1755" s="116"/>
    </row>
    <row r="1756" spans="1:11" x14ac:dyDescent="0.25">
      <c r="A1756" s="150"/>
      <c r="B1756" s="152"/>
      <c r="C1756" s="118" t="s">
        <v>89</v>
      </c>
      <c r="D1756" s="11">
        <v>73.888978161141353</v>
      </c>
      <c r="E1756" s="12">
        <v>73.888978161141353</v>
      </c>
      <c r="F1756" s="12">
        <v>153.21219950265953</v>
      </c>
      <c r="G1756" s="18">
        <f t="shared" si="27"/>
        <v>2.0735460594478043</v>
      </c>
      <c r="H1756" s="12">
        <v>113.11896445083427</v>
      </c>
      <c r="I1756" s="12"/>
      <c r="J1756" s="12"/>
      <c r="K1756" s="116"/>
    </row>
    <row r="1757" spans="1:11" x14ac:dyDescent="0.25">
      <c r="A1757" s="150"/>
      <c r="B1757" s="152"/>
      <c r="C1757" s="118" t="s">
        <v>163</v>
      </c>
      <c r="D1757" s="11">
        <v>510.31596180463532</v>
      </c>
      <c r="E1757" s="12">
        <v>508.33072237478359</v>
      </c>
      <c r="F1757" s="12">
        <v>2231.74796439789</v>
      </c>
      <c r="G1757" s="18">
        <f t="shared" si="27"/>
        <v>4.3732670177623643</v>
      </c>
      <c r="H1757" s="12">
        <v>809.23037639525774</v>
      </c>
      <c r="I1757" s="12"/>
      <c r="J1757" s="12"/>
      <c r="K1757" s="116"/>
    </row>
    <row r="1758" spans="1:11" x14ac:dyDescent="0.25">
      <c r="A1758" s="150"/>
      <c r="B1758" s="152"/>
      <c r="C1758" s="118" t="s">
        <v>164</v>
      </c>
      <c r="D1758" s="11">
        <v>126.62561258357997</v>
      </c>
      <c r="E1758" s="12">
        <v>126.62561258357997</v>
      </c>
      <c r="F1758" s="12">
        <v>727.98492022542928</v>
      </c>
      <c r="G1758" s="18">
        <f t="shared" si="27"/>
        <v>5.7491127219220255</v>
      </c>
      <c r="H1758" s="12">
        <v>199.32507421803865</v>
      </c>
      <c r="I1758" s="12"/>
      <c r="J1758" s="12"/>
      <c r="K1758" s="116"/>
    </row>
    <row r="1759" spans="1:11" x14ac:dyDescent="0.25">
      <c r="A1759" s="150"/>
      <c r="B1759" s="152"/>
      <c r="C1759" s="118" t="s">
        <v>90</v>
      </c>
      <c r="D1759" s="11">
        <v>95.541569822539643</v>
      </c>
      <c r="E1759" s="12">
        <v>95.541569822539643</v>
      </c>
      <c r="F1759" s="12">
        <v>248.03676443148029</v>
      </c>
      <c r="G1759" s="18">
        <f t="shared" si="27"/>
        <v>2.5961135544683591</v>
      </c>
      <c r="H1759" s="12">
        <v>80.724545318724239</v>
      </c>
      <c r="I1759" s="12">
        <v>0</v>
      </c>
      <c r="J1759" s="12">
        <v>0</v>
      </c>
      <c r="K1759" s="116"/>
    </row>
    <row r="1760" spans="1:11" x14ac:dyDescent="0.25">
      <c r="A1760" s="150"/>
      <c r="B1760" s="152"/>
      <c r="C1760" s="118" t="s">
        <v>165</v>
      </c>
      <c r="D1760" s="11">
        <v>1264.6501943798726</v>
      </c>
      <c r="E1760" s="12">
        <v>1231.6632451747701</v>
      </c>
      <c r="F1760" s="12">
        <v>4297.096794426443</v>
      </c>
      <c r="G1760" s="18">
        <f t="shared" si="27"/>
        <v>3.3978540576064558</v>
      </c>
      <c r="H1760" s="12">
        <v>3328.4958039875037</v>
      </c>
      <c r="I1760" s="12"/>
      <c r="J1760" s="12"/>
      <c r="K1760" s="116"/>
    </row>
    <row r="1761" spans="1:11" x14ac:dyDescent="0.25">
      <c r="A1761" s="150"/>
      <c r="B1761" s="152"/>
      <c r="C1761" s="118" t="s">
        <v>166</v>
      </c>
      <c r="D1761" s="11">
        <v>89.75052837926782</v>
      </c>
      <c r="E1761" s="12">
        <v>89.75052837926782</v>
      </c>
      <c r="F1761" s="12">
        <v>354.70123407642217</v>
      </c>
      <c r="G1761" s="18">
        <f t="shared" si="27"/>
        <v>3.9520796198271451</v>
      </c>
      <c r="H1761" s="12">
        <v>202.17131360635386</v>
      </c>
      <c r="I1761" s="12"/>
      <c r="J1761" s="12"/>
      <c r="K1761" s="116"/>
    </row>
    <row r="1762" spans="1:11" x14ac:dyDescent="0.25">
      <c r="A1762" s="150"/>
      <c r="B1762" s="152"/>
      <c r="C1762" s="118" t="s">
        <v>91</v>
      </c>
      <c r="D1762" s="11">
        <v>3178.6001776970834</v>
      </c>
      <c r="E1762" s="12">
        <v>2887.9229462407075</v>
      </c>
      <c r="F1762" s="12">
        <v>8086.7625284554688</v>
      </c>
      <c r="G1762" s="18">
        <f t="shared" si="27"/>
        <v>2.5441269981663379</v>
      </c>
      <c r="H1762" s="12">
        <v>2958.0004134405585</v>
      </c>
      <c r="I1762" s="12">
        <v>5.1458047291600382</v>
      </c>
      <c r="J1762" s="12">
        <v>0.36107735787836193</v>
      </c>
      <c r="K1762" s="116"/>
    </row>
    <row r="1763" spans="1:11" x14ac:dyDescent="0.25">
      <c r="A1763" s="150"/>
      <c r="B1763" s="152"/>
      <c r="C1763" s="118" t="s">
        <v>167</v>
      </c>
      <c r="D1763" s="11">
        <v>140.09057744395159</v>
      </c>
      <c r="E1763" s="12">
        <v>139.47905701269593</v>
      </c>
      <c r="F1763" s="12">
        <v>164.45892344723748</v>
      </c>
      <c r="G1763" s="18">
        <f t="shared" si="27"/>
        <v>1.1739470737283195</v>
      </c>
      <c r="H1763" s="12">
        <v>14.649311664302161</v>
      </c>
      <c r="I1763" s="12"/>
      <c r="J1763" s="12"/>
      <c r="K1763" s="116"/>
    </row>
    <row r="1764" spans="1:11" x14ac:dyDescent="0.25">
      <c r="A1764" s="150"/>
      <c r="B1764" s="152"/>
      <c r="C1764" s="118" t="s">
        <v>92</v>
      </c>
      <c r="D1764" s="11">
        <v>549.33727585236841</v>
      </c>
      <c r="E1764" s="12">
        <v>517.15725777480839</v>
      </c>
      <c r="F1764" s="12">
        <v>1508.8767902672917</v>
      </c>
      <c r="G1764" s="18">
        <f t="shared" si="27"/>
        <v>2.7467220168630875</v>
      </c>
      <c r="H1764" s="12">
        <v>458.52733875371126</v>
      </c>
      <c r="I1764" s="12">
        <v>0</v>
      </c>
      <c r="J1764" s="12">
        <v>0</v>
      </c>
      <c r="K1764" s="116"/>
    </row>
    <row r="1765" spans="1:11" x14ac:dyDescent="0.25">
      <c r="A1765" s="150"/>
      <c r="B1765" s="152"/>
      <c r="C1765" s="118" t="s">
        <v>93</v>
      </c>
      <c r="D1765" s="11">
        <v>3085.9323667993517</v>
      </c>
      <c r="E1765" s="12">
        <v>2672.1489418404731</v>
      </c>
      <c r="F1765" s="12">
        <v>8437.552428467674</v>
      </c>
      <c r="G1765" s="18">
        <f t="shared" si="27"/>
        <v>2.734198752780471</v>
      </c>
      <c r="H1765" s="12">
        <v>3280.0593596950066</v>
      </c>
      <c r="I1765" s="12">
        <v>27.174446336836958</v>
      </c>
      <c r="J1765" s="12">
        <v>19.938356685431515</v>
      </c>
      <c r="K1765" s="116"/>
    </row>
    <row r="1766" spans="1:11" x14ac:dyDescent="0.25">
      <c r="A1766" s="150"/>
      <c r="B1766" s="152"/>
      <c r="C1766" s="118" t="s">
        <v>94</v>
      </c>
      <c r="D1766" s="11">
        <v>233.1338939</v>
      </c>
      <c r="E1766" s="12">
        <v>228.52112581943615</v>
      </c>
      <c r="F1766" s="12">
        <v>557.23378000000002</v>
      </c>
      <c r="G1766" s="18">
        <f t="shared" si="27"/>
        <v>2.3901877615402367</v>
      </c>
      <c r="H1766" s="12">
        <v>86.024809169999997</v>
      </c>
      <c r="I1766" s="12"/>
      <c r="J1766" s="12"/>
      <c r="K1766" s="116"/>
    </row>
    <row r="1767" spans="1:11" x14ac:dyDescent="0.25">
      <c r="A1767" s="150"/>
      <c r="B1767" s="152"/>
      <c r="C1767" s="118" t="s">
        <v>96</v>
      </c>
      <c r="D1767" s="11">
        <v>496.99162572196815</v>
      </c>
      <c r="E1767" s="12">
        <v>487.49296945862244</v>
      </c>
      <c r="F1767" s="12">
        <v>824.85482689673211</v>
      </c>
      <c r="G1767" s="18">
        <f t="shared" si="27"/>
        <v>1.6596956250489829</v>
      </c>
      <c r="H1767" s="12">
        <v>317.95516404429924</v>
      </c>
      <c r="I1767" s="12">
        <v>-0.70326391404277633</v>
      </c>
      <c r="J1767" s="12">
        <v>-1.8473317106529459</v>
      </c>
      <c r="K1767" s="116"/>
    </row>
    <row r="1768" spans="1:11" x14ac:dyDescent="0.25">
      <c r="A1768" s="150"/>
      <c r="B1768" s="152"/>
      <c r="C1768" s="118" t="s">
        <v>97</v>
      </c>
      <c r="D1768" s="11">
        <v>5074.796267390394</v>
      </c>
      <c r="E1768" s="12">
        <v>4609.7239529358103</v>
      </c>
      <c r="F1768" s="12">
        <v>10202.820701217088</v>
      </c>
      <c r="G1768" s="18">
        <f t="shared" si="27"/>
        <v>2.0104887297207048</v>
      </c>
      <c r="H1768" s="12">
        <v>3927.3279198126224</v>
      </c>
      <c r="I1768" s="12">
        <v>0</v>
      </c>
      <c r="J1768" s="12">
        <v>21.927838367969979</v>
      </c>
      <c r="K1768" s="116"/>
    </row>
    <row r="1769" spans="1:11" x14ac:dyDescent="0.25">
      <c r="A1769" s="150"/>
      <c r="B1769" s="152"/>
      <c r="C1769" s="118" t="s">
        <v>168</v>
      </c>
      <c r="D1769" s="11">
        <v>318.86962795071366</v>
      </c>
      <c r="E1769" s="12">
        <v>268.92187398572997</v>
      </c>
      <c r="F1769" s="12">
        <v>962.95245194291044</v>
      </c>
      <c r="G1769" s="18">
        <f t="shared" si="27"/>
        <v>3.0198939238319364</v>
      </c>
      <c r="H1769" s="12">
        <v>450.03337876977287</v>
      </c>
      <c r="I1769" s="12"/>
      <c r="J1769" s="12"/>
      <c r="K1769" s="116"/>
    </row>
    <row r="1770" spans="1:11" x14ac:dyDescent="0.25">
      <c r="A1770" s="150"/>
      <c r="B1770" s="152"/>
      <c r="C1770" s="118" t="s">
        <v>169</v>
      </c>
      <c r="D1770" s="11">
        <v>3.9554740088606759</v>
      </c>
      <c r="E1770" s="12">
        <v>3.9554740088606759</v>
      </c>
      <c r="F1770" s="12">
        <v>15.821896035442705</v>
      </c>
      <c r="G1770" s="18">
        <f t="shared" si="27"/>
        <v>4.0000000000000009</v>
      </c>
      <c r="H1770" s="12">
        <v>9.4931376212656229</v>
      </c>
      <c r="I1770" s="12"/>
      <c r="J1770" s="12"/>
      <c r="K1770" s="116"/>
    </row>
    <row r="1771" spans="1:11" x14ac:dyDescent="0.25">
      <c r="A1771" s="150"/>
      <c r="B1771" s="152"/>
      <c r="C1771" s="118" t="s">
        <v>98</v>
      </c>
      <c r="D1771" s="11">
        <v>64.146653233462843</v>
      </c>
      <c r="E1771" s="12">
        <v>23.092795164046624</v>
      </c>
      <c r="F1771" s="12">
        <v>287.33265818244348</v>
      </c>
      <c r="G1771" s="18">
        <f t="shared" si="27"/>
        <v>4.479308641975309</v>
      </c>
      <c r="H1771" s="12">
        <v>10.592909057417272</v>
      </c>
      <c r="I1771" s="12"/>
      <c r="J1771" s="12"/>
      <c r="K1771" s="116"/>
    </row>
    <row r="1772" spans="1:11" x14ac:dyDescent="0.25">
      <c r="A1772" s="150"/>
      <c r="B1772" s="152"/>
      <c r="C1772" s="118" t="s">
        <v>170</v>
      </c>
      <c r="D1772" s="11">
        <v>41.598108067941673</v>
      </c>
      <c r="E1772" s="12">
        <v>41.598108067941673</v>
      </c>
      <c r="F1772" s="12">
        <v>92.220734432203329</v>
      </c>
      <c r="G1772" s="18">
        <f t="shared" si="27"/>
        <v>2.216945402458697</v>
      </c>
      <c r="H1772" s="12">
        <v>0</v>
      </c>
      <c r="I1772" s="12"/>
      <c r="J1772" s="12"/>
      <c r="K1772" s="116"/>
    </row>
    <row r="1773" spans="1:11" x14ac:dyDescent="0.25">
      <c r="A1773" s="150"/>
      <c r="B1773" s="152"/>
      <c r="C1773" s="118" t="s">
        <v>99</v>
      </c>
      <c r="D1773" s="11">
        <v>901.55966307437609</v>
      </c>
      <c r="E1773" s="12">
        <v>881.79563159681948</v>
      </c>
      <c r="F1773" s="12">
        <v>2529.4022659104162</v>
      </c>
      <c r="G1773" s="18">
        <f t="shared" si="27"/>
        <v>2.8055849984292696</v>
      </c>
      <c r="H1773" s="12">
        <v>1729.7912257744576</v>
      </c>
      <c r="I1773" s="12">
        <v>4.865506400837142</v>
      </c>
      <c r="J1773" s="12">
        <v>0.72232596012557138</v>
      </c>
      <c r="K1773" s="116"/>
    </row>
    <row r="1774" spans="1:11" x14ac:dyDescent="0.25">
      <c r="A1774" s="150"/>
      <c r="B1774" s="152"/>
      <c r="C1774" s="118" t="s">
        <v>171</v>
      </c>
      <c r="D1774" s="11">
        <v>72.72590109692598</v>
      </c>
      <c r="E1774" s="12">
        <v>72.72590109692598</v>
      </c>
      <c r="F1774" s="12">
        <v>96.672683650768391</v>
      </c>
      <c r="G1774" s="18">
        <f t="shared" si="27"/>
        <v>1.3292744702045995</v>
      </c>
      <c r="H1774" s="12">
        <v>22.017606211687259</v>
      </c>
      <c r="I1774" s="12"/>
      <c r="J1774" s="12"/>
      <c r="K1774" s="116"/>
    </row>
    <row r="1775" spans="1:11" x14ac:dyDescent="0.25">
      <c r="A1775" s="150"/>
      <c r="B1775" s="152"/>
      <c r="C1775" s="118" t="s">
        <v>100</v>
      </c>
      <c r="D1775" s="11">
        <v>14.000359215565959</v>
      </c>
      <c r="E1775" s="12">
        <v>14.000359215565959</v>
      </c>
      <c r="F1775" s="12">
        <v>46.817201216852567</v>
      </c>
      <c r="G1775" s="18">
        <f t="shared" si="27"/>
        <v>3.3439999999999999</v>
      </c>
      <c r="H1775" s="12">
        <v>23.408600608426283</v>
      </c>
      <c r="I1775" s="12"/>
      <c r="J1775" s="12"/>
      <c r="K1775" s="116"/>
    </row>
    <row r="1776" spans="1:11" x14ac:dyDescent="0.25">
      <c r="A1776" s="150"/>
      <c r="B1776" s="152"/>
      <c r="C1776" s="118" t="s">
        <v>101</v>
      </c>
      <c r="D1776" s="11">
        <v>10.142404727212035</v>
      </c>
      <c r="E1776" s="12">
        <v>10.142404727212035</v>
      </c>
      <c r="F1776" s="12">
        <v>45.711926770539719</v>
      </c>
      <c r="G1776" s="18">
        <f t="shared" si="27"/>
        <v>4.507010713928107</v>
      </c>
      <c r="H1776" s="12">
        <v>7.4564908121845574</v>
      </c>
      <c r="I1776" s="12"/>
      <c r="J1776" s="12"/>
      <c r="K1776" s="116"/>
    </row>
    <row r="1777" spans="1:11" x14ac:dyDescent="0.25">
      <c r="A1777" s="150"/>
      <c r="B1777" s="152"/>
      <c r="C1777" s="118" t="s">
        <v>172</v>
      </c>
      <c r="D1777" s="11">
        <v>36.37767337844565</v>
      </c>
      <c r="E1777" s="12">
        <v>36.37767337844565</v>
      </c>
      <c r="F1777" s="12">
        <v>30.411734944380562</v>
      </c>
      <c r="G1777" s="18">
        <f t="shared" si="27"/>
        <v>0.83599999999999997</v>
      </c>
      <c r="H1777" s="12">
        <v>15.205867472190281</v>
      </c>
      <c r="I1777" s="12"/>
      <c r="J1777" s="12"/>
      <c r="K1777" s="116"/>
    </row>
    <row r="1778" spans="1:11" x14ac:dyDescent="0.25">
      <c r="A1778" s="150"/>
      <c r="B1778" s="152"/>
      <c r="C1778" s="118" t="s">
        <v>151</v>
      </c>
      <c r="D1778" s="11">
        <v>47689.424015153127</v>
      </c>
      <c r="E1778" s="12">
        <v>45676.544901312664</v>
      </c>
      <c r="F1778" s="12">
        <v>150157.97173681884</v>
      </c>
      <c r="G1778" s="18">
        <f t="shared" si="27"/>
        <v>3.1486639823770304</v>
      </c>
      <c r="H1778" s="12">
        <v>83381.033887226527</v>
      </c>
      <c r="I1778" s="12">
        <v>79.959715568605461</v>
      </c>
      <c r="J1778" s="12">
        <v>55.834585674549039</v>
      </c>
      <c r="K1778" s="116"/>
    </row>
    <row r="1779" spans="1:11" x14ac:dyDescent="0.25">
      <c r="A1779" s="150" t="s">
        <v>134</v>
      </c>
      <c r="B1779" s="152" t="s">
        <v>41</v>
      </c>
      <c r="C1779" s="118" t="s">
        <v>74</v>
      </c>
      <c r="D1779" s="11">
        <v>38.269970352132454</v>
      </c>
      <c r="E1779" s="12">
        <v>38.269970352132454</v>
      </c>
      <c r="F1779" s="12"/>
      <c r="G1779" s="18">
        <f t="shared" si="27"/>
        <v>0</v>
      </c>
      <c r="H1779" s="12"/>
      <c r="I1779" s="12">
        <v>7.6539940704264913</v>
      </c>
      <c r="J1779" s="12">
        <v>7.6539940704264913</v>
      </c>
      <c r="K1779" s="116"/>
    </row>
    <row r="1780" spans="1:11" x14ac:dyDescent="0.25">
      <c r="A1780" s="150"/>
      <c r="B1780" s="152"/>
      <c r="C1780" s="118" t="s">
        <v>151</v>
      </c>
      <c r="D1780" s="11">
        <v>38.269970352132454</v>
      </c>
      <c r="E1780" s="12">
        <v>38.269970352132454</v>
      </c>
      <c r="F1780" s="12"/>
      <c r="G1780" s="18">
        <f t="shared" si="27"/>
        <v>0</v>
      </c>
      <c r="H1780" s="12"/>
      <c r="I1780" s="12">
        <v>7.6539940704264913</v>
      </c>
      <c r="J1780" s="12">
        <v>7.6539940704264913</v>
      </c>
      <c r="K1780" s="116"/>
    </row>
    <row r="1781" spans="1:11" x14ac:dyDescent="0.25">
      <c r="A1781" s="150"/>
      <c r="B1781" s="152" t="s">
        <v>43</v>
      </c>
      <c r="C1781" s="118" t="s">
        <v>83</v>
      </c>
      <c r="D1781" s="11">
        <v>10.799228894108468</v>
      </c>
      <c r="E1781" s="12">
        <v>10.799228894108468</v>
      </c>
      <c r="F1781" s="12"/>
      <c r="G1781" s="18">
        <f t="shared" si="27"/>
        <v>0</v>
      </c>
      <c r="H1781" s="12"/>
      <c r="I1781" s="12"/>
      <c r="J1781" s="12"/>
      <c r="K1781" s="116"/>
    </row>
    <row r="1782" spans="1:11" x14ac:dyDescent="0.25">
      <c r="A1782" s="150"/>
      <c r="B1782" s="152"/>
      <c r="C1782" s="118" t="s">
        <v>151</v>
      </c>
      <c r="D1782" s="11">
        <v>10.799228894108468</v>
      </c>
      <c r="E1782" s="12">
        <v>10.799228894108468</v>
      </c>
      <c r="F1782" s="12"/>
      <c r="G1782" s="18">
        <f t="shared" si="27"/>
        <v>0</v>
      </c>
      <c r="H1782" s="12"/>
      <c r="I1782" s="12"/>
      <c r="J1782" s="12"/>
      <c r="K1782" s="116"/>
    </row>
    <row r="1783" spans="1:11" x14ac:dyDescent="0.25">
      <c r="A1783" s="150"/>
      <c r="B1783" s="152" t="s">
        <v>44</v>
      </c>
      <c r="C1783" s="118" t="s">
        <v>86</v>
      </c>
      <c r="D1783" s="11">
        <v>10.406865280145807</v>
      </c>
      <c r="E1783" s="12">
        <v>10.406865280145807</v>
      </c>
      <c r="F1783" s="12"/>
      <c r="G1783" s="18">
        <f t="shared" si="27"/>
        <v>0</v>
      </c>
      <c r="H1783" s="12"/>
      <c r="I1783" s="12"/>
      <c r="J1783" s="12"/>
      <c r="K1783" s="116"/>
    </row>
    <row r="1784" spans="1:11" x14ac:dyDescent="0.25">
      <c r="A1784" s="150"/>
      <c r="B1784" s="152"/>
      <c r="C1784" s="118" t="s">
        <v>160</v>
      </c>
      <c r="D1784" s="11">
        <v>34.413614211526536</v>
      </c>
      <c r="E1784" s="12">
        <v>34.413614211526536</v>
      </c>
      <c r="F1784" s="12"/>
      <c r="G1784" s="18">
        <f t="shared" si="27"/>
        <v>0</v>
      </c>
      <c r="H1784" s="12"/>
      <c r="I1784" s="12"/>
      <c r="J1784" s="12"/>
      <c r="K1784" s="116"/>
    </row>
    <row r="1785" spans="1:11" x14ac:dyDescent="0.25">
      <c r="A1785" s="150"/>
      <c r="B1785" s="152"/>
      <c r="C1785" s="118" t="s">
        <v>151</v>
      </c>
      <c r="D1785" s="11">
        <v>44.820479491672344</v>
      </c>
      <c r="E1785" s="12">
        <v>44.820479491672344</v>
      </c>
      <c r="F1785" s="12"/>
      <c r="G1785" s="18">
        <f t="shared" si="27"/>
        <v>0</v>
      </c>
      <c r="H1785" s="12"/>
      <c r="I1785" s="12"/>
      <c r="J1785" s="12"/>
      <c r="K1785" s="116"/>
    </row>
    <row r="1786" spans="1:11" x14ac:dyDescent="0.25">
      <c r="A1786" s="150"/>
      <c r="B1786" s="152" t="s">
        <v>45</v>
      </c>
      <c r="C1786" s="118" t="s">
        <v>90</v>
      </c>
      <c r="D1786" s="11">
        <v>8.0907936641778946</v>
      </c>
      <c r="E1786" s="12">
        <v>8.0907936641778946</v>
      </c>
      <c r="F1786" s="12"/>
      <c r="G1786" s="18">
        <f t="shared" si="27"/>
        <v>0</v>
      </c>
      <c r="H1786" s="12"/>
      <c r="I1786" s="12"/>
      <c r="J1786" s="12"/>
      <c r="K1786" s="116"/>
    </row>
    <row r="1787" spans="1:11" x14ac:dyDescent="0.25">
      <c r="A1787" s="150"/>
      <c r="B1787" s="152"/>
      <c r="C1787" s="118" t="s">
        <v>151</v>
      </c>
      <c r="D1787" s="11">
        <v>8.0907936641778946</v>
      </c>
      <c r="E1787" s="12">
        <v>8.0907936641778946</v>
      </c>
      <c r="F1787" s="12"/>
      <c r="G1787" s="18">
        <f t="shared" si="27"/>
        <v>0</v>
      </c>
      <c r="H1787" s="12"/>
      <c r="I1787" s="12"/>
      <c r="J1787" s="12"/>
      <c r="K1787" s="116"/>
    </row>
    <row r="1788" spans="1:11" x14ac:dyDescent="0.25">
      <c r="A1788" s="150"/>
      <c r="B1788" s="152" t="s">
        <v>151</v>
      </c>
      <c r="C1788" s="118" t="s">
        <v>74</v>
      </c>
      <c r="D1788" s="11">
        <v>38.269970352132454</v>
      </c>
      <c r="E1788" s="12">
        <v>38.269970352132454</v>
      </c>
      <c r="F1788" s="12"/>
      <c r="G1788" s="18">
        <f t="shared" si="27"/>
        <v>0</v>
      </c>
      <c r="H1788" s="12"/>
      <c r="I1788" s="12">
        <v>7.6539940704264913</v>
      </c>
      <c r="J1788" s="12">
        <v>7.6539940704264913</v>
      </c>
      <c r="K1788" s="116"/>
    </row>
    <row r="1789" spans="1:11" x14ac:dyDescent="0.25">
      <c r="A1789" s="150"/>
      <c r="B1789" s="152"/>
      <c r="C1789" s="118" t="s">
        <v>83</v>
      </c>
      <c r="D1789" s="11">
        <v>10.799228894108468</v>
      </c>
      <c r="E1789" s="12">
        <v>10.799228894108468</v>
      </c>
      <c r="F1789" s="12"/>
      <c r="G1789" s="18">
        <f t="shared" si="27"/>
        <v>0</v>
      </c>
      <c r="H1789" s="12"/>
      <c r="I1789" s="12"/>
      <c r="J1789" s="12"/>
      <c r="K1789" s="116"/>
    </row>
    <row r="1790" spans="1:11" x14ac:dyDescent="0.25">
      <c r="A1790" s="150"/>
      <c r="B1790" s="152"/>
      <c r="C1790" s="118" t="s">
        <v>86</v>
      </c>
      <c r="D1790" s="11">
        <v>10.406865280145807</v>
      </c>
      <c r="E1790" s="12">
        <v>10.406865280145807</v>
      </c>
      <c r="F1790" s="12"/>
      <c r="G1790" s="18">
        <f t="shared" si="27"/>
        <v>0</v>
      </c>
      <c r="H1790" s="12"/>
      <c r="I1790" s="12"/>
      <c r="J1790" s="12"/>
      <c r="K1790" s="116"/>
    </row>
    <row r="1791" spans="1:11" x14ac:dyDescent="0.25">
      <c r="A1791" s="150"/>
      <c r="B1791" s="152"/>
      <c r="C1791" s="118" t="s">
        <v>160</v>
      </c>
      <c r="D1791" s="11">
        <v>34.413614211526536</v>
      </c>
      <c r="E1791" s="12">
        <v>34.413614211526536</v>
      </c>
      <c r="F1791" s="12"/>
      <c r="G1791" s="18">
        <f t="shared" si="27"/>
        <v>0</v>
      </c>
      <c r="H1791" s="12"/>
      <c r="I1791" s="12"/>
      <c r="J1791" s="12"/>
      <c r="K1791" s="116"/>
    </row>
    <row r="1792" spans="1:11" x14ac:dyDescent="0.25">
      <c r="A1792" s="150"/>
      <c r="B1792" s="152"/>
      <c r="C1792" s="118" t="s">
        <v>90</v>
      </c>
      <c r="D1792" s="11">
        <v>8.0907936641778946</v>
      </c>
      <c r="E1792" s="12">
        <v>8.0907936641778946</v>
      </c>
      <c r="F1792" s="12"/>
      <c r="G1792" s="18">
        <f t="shared" si="27"/>
        <v>0</v>
      </c>
      <c r="H1792" s="12"/>
      <c r="I1792" s="12"/>
      <c r="J1792" s="12"/>
      <c r="K1792" s="116"/>
    </row>
    <row r="1793" spans="1:11" x14ac:dyDescent="0.25">
      <c r="A1793" s="150"/>
      <c r="B1793" s="152"/>
      <c r="C1793" s="118" t="s">
        <v>151</v>
      </c>
      <c r="D1793" s="11">
        <v>101.98047240209118</v>
      </c>
      <c r="E1793" s="12">
        <v>101.98047240209118</v>
      </c>
      <c r="F1793" s="12"/>
      <c r="G1793" s="18">
        <f t="shared" si="27"/>
        <v>0</v>
      </c>
      <c r="H1793" s="12"/>
      <c r="I1793" s="12">
        <v>7.6539940704264913</v>
      </c>
      <c r="J1793" s="12">
        <v>7.6539940704264913</v>
      </c>
      <c r="K1793" s="116"/>
    </row>
    <row r="1794" spans="1:11" x14ac:dyDescent="0.25">
      <c r="A1794" s="150" t="s">
        <v>24</v>
      </c>
      <c r="B1794" s="152" t="s">
        <v>144</v>
      </c>
      <c r="C1794" s="118" t="s">
        <v>51</v>
      </c>
      <c r="D1794" s="11">
        <v>23.349242239256693</v>
      </c>
      <c r="E1794" s="12">
        <v>23.349242239256693</v>
      </c>
      <c r="F1794" s="12">
        <v>4.4548113103125866</v>
      </c>
      <c r="G1794" s="18">
        <f t="shared" si="27"/>
        <v>0.19079040187534593</v>
      </c>
      <c r="H1794" s="12"/>
      <c r="I1794" s="12">
        <v>0.42814841808328485</v>
      </c>
      <c r="J1794" s="12">
        <v>0.42814841808328485</v>
      </c>
      <c r="K1794" s="116"/>
    </row>
    <row r="1795" spans="1:11" x14ac:dyDescent="0.25">
      <c r="A1795" s="150"/>
      <c r="B1795" s="152"/>
      <c r="C1795" s="118" t="s">
        <v>55</v>
      </c>
      <c r="D1795" s="11">
        <v>0.40500000000000003</v>
      </c>
      <c r="E1795" s="12">
        <v>0.40500000000000003</v>
      </c>
      <c r="F1795" s="12">
        <v>0.2</v>
      </c>
      <c r="G1795" s="18">
        <f t="shared" ref="G1795:G1858" si="28">F1795/D1795</f>
        <v>0.49382716049382713</v>
      </c>
      <c r="H1795" s="12">
        <v>0.2</v>
      </c>
      <c r="I1795" s="12">
        <v>0</v>
      </c>
      <c r="J1795" s="12">
        <v>0</v>
      </c>
      <c r="K1795" s="116"/>
    </row>
    <row r="1796" spans="1:11" x14ac:dyDescent="0.25">
      <c r="A1796" s="150"/>
      <c r="B1796" s="152"/>
      <c r="C1796" s="118" t="s">
        <v>151</v>
      </c>
      <c r="D1796" s="11">
        <v>23.754242239256694</v>
      </c>
      <c r="E1796" s="12">
        <v>23.754242239256694</v>
      </c>
      <c r="F1796" s="12">
        <v>4.6548113103125868</v>
      </c>
      <c r="G1796" s="18">
        <f t="shared" si="28"/>
        <v>0.19595705320458343</v>
      </c>
      <c r="H1796" s="12">
        <v>0.2</v>
      </c>
      <c r="I1796" s="12">
        <v>0.42814841808328485</v>
      </c>
      <c r="J1796" s="12">
        <v>0.42814841808328485</v>
      </c>
      <c r="K1796" s="116"/>
    </row>
    <row r="1797" spans="1:11" x14ac:dyDescent="0.25">
      <c r="A1797" s="150"/>
      <c r="B1797" s="152" t="s">
        <v>42</v>
      </c>
      <c r="C1797" s="118" t="s">
        <v>79</v>
      </c>
      <c r="D1797" s="11">
        <v>9.6296296296296298</v>
      </c>
      <c r="E1797" s="12">
        <v>9.6296296296296298</v>
      </c>
      <c r="F1797" s="12">
        <v>19.25925925925926</v>
      </c>
      <c r="G1797" s="18">
        <f t="shared" si="28"/>
        <v>2</v>
      </c>
      <c r="H1797" s="12">
        <v>14.444444444444445</v>
      </c>
      <c r="I1797" s="12">
        <v>1.925925925925926</v>
      </c>
      <c r="J1797" s="12">
        <v>0.96296296296296302</v>
      </c>
      <c r="K1797" s="116"/>
    </row>
    <row r="1798" spans="1:11" x14ac:dyDescent="0.25">
      <c r="A1798" s="150"/>
      <c r="B1798" s="152"/>
      <c r="C1798" s="118" t="s">
        <v>80</v>
      </c>
      <c r="D1798" s="11">
        <v>7.8767214940822754</v>
      </c>
      <c r="E1798" s="12">
        <v>5.8240899151349064</v>
      </c>
      <c r="F1798" s="12">
        <v>2.3296359660539627</v>
      </c>
      <c r="G1798" s="18">
        <f t="shared" si="28"/>
        <v>0.29576213502079535</v>
      </c>
      <c r="H1798" s="12">
        <v>0</v>
      </c>
      <c r="I1798" s="12">
        <v>0</v>
      </c>
      <c r="J1798" s="12">
        <v>0</v>
      </c>
      <c r="K1798" s="116"/>
    </row>
    <row r="1799" spans="1:11" x14ac:dyDescent="0.25">
      <c r="A1799" s="150"/>
      <c r="B1799" s="152"/>
      <c r="C1799" s="118" t="s">
        <v>151</v>
      </c>
      <c r="D1799" s="11">
        <v>17.506351123711905</v>
      </c>
      <c r="E1799" s="12">
        <v>15.453719544764535</v>
      </c>
      <c r="F1799" s="12">
        <v>21.588895225313223</v>
      </c>
      <c r="G1799" s="18">
        <f t="shared" si="28"/>
        <v>1.233203599810792</v>
      </c>
      <c r="H1799" s="12">
        <v>14.444444444444445</v>
      </c>
      <c r="I1799" s="12">
        <v>1.925925925925926</v>
      </c>
      <c r="J1799" s="12">
        <v>0.96296296296296302</v>
      </c>
      <c r="K1799" s="116"/>
    </row>
    <row r="1800" spans="1:11" x14ac:dyDescent="0.25">
      <c r="A1800" s="150"/>
      <c r="B1800" s="152" t="s">
        <v>46</v>
      </c>
      <c r="C1800" s="118" t="s">
        <v>94</v>
      </c>
      <c r="D1800" s="11">
        <v>0.13750000000000001</v>
      </c>
      <c r="E1800" s="12">
        <v>0.13750000000000001</v>
      </c>
      <c r="F1800" s="12">
        <v>5.5000000000000007E-2</v>
      </c>
      <c r="G1800" s="18">
        <f t="shared" si="28"/>
        <v>0.4</v>
      </c>
      <c r="H1800" s="12"/>
      <c r="I1800" s="12"/>
      <c r="J1800" s="12"/>
      <c r="K1800" s="116"/>
    </row>
    <row r="1801" spans="1:11" x14ac:dyDescent="0.25">
      <c r="A1801" s="150"/>
      <c r="B1801" s="152"/>
      <c r="C1801" s="118" t="s">
        <v>96</v>
      </c>
      <c r="D1801" s="11">
        <v>25.423728813559322</v>
      </c>
      <c r="E1801" s="12">
        <v>25.423728813559322</v>
      </c>
      <c r="F1801" s="12">
        <v>25.423728813559322</v>
      </c>
      <c r="G1801" s="18">
        <f t="shared" si="28"/>
        <v>1</v>
      </c>
      <c r="H1801" s="12">
        <v>25.423728813559322</v>
      </c>
      <c r="I1801" s="12">
        <v>45.762711864406775</v>
      </c>
      <c r="J1801" s="12">
        <v>25.423728813559322</v>
      </c>
      <c r="K1801" s="116"/>
    </row>
    <row r="1802" spans="1:11" x14ac:dyDescent="0.25">
      <c r="A1802" s="150"/>
      <c r="B1802" s="152"/>
      <c r="C1802" s="118" t="s">
        <v>151</v>
      </c>
      <c r="D1802" s="11">
        <v>25.561228813559321</v>
      </c>
      <c r="E1802" s="12">
        <v>25.561228813559321</v>
      </c>
      <c r="F1802" s="12">
        <v>25.478728813559322</v>
      </c>
      <c r="G1802" s="18">
        <f t="shared" si="28"/>
        <v>0.99677245563576988</v>
      </c>
      <c r="H1802" s="12">
        <v>25.423728813559322</v>
      </c>
      <c r="I1802" s="12">
        <v>45.762711864406775</v>
      </c>
      <c r="J1802" s="12">
        <v>25.423728813559322</v>
      </c>
      <c r="K1802" s="116"/>
    </row>
    <row r="1803" spans="1:11" x14ac:dyDescent="0.25">
      <c r="A1803" s="150"/>
      <c r="B1803" s="152" t="s">
        <v>47</v>
      </c>
      <c r="C1803" s="118" t="s">
        <v>99</v>
      </c>
      <c r="D1803" s="11">
        <v>0.40500000000000003</v>
      </c>
      <c r="E1803" s="12">
        <v>0.40500000000000003</v>
      </c>
      <c r="F1803" s="12">
        <v>0.2</v>
      </c>
      <c r="G1803" s="18">
        <f t="shared" si="28"/>
        <v>0.49382716049382713</v>
      </c>
      <c r="H1803" s="12">
        <v>0.2</v>
      </c>
      <c r="I1803" s="12">
        <v>0.05</v>
      </c>
      <c r="J1803" s="12">
        <v>0.05</v>
      </c>
      <c r="K1803" s="116"/>
    </row>
    <row r="1804" spans="1:11" x14ac:dyDescent="0.25">
      <c r="A1804" s="150"/>
      <c r="B1804" s="152"/>
      <c r="C1804" s="118" t="s">
        <v>151</v>
      </c>
      <c r="D1804" s="11">
        <v>0.40500000000000003</v>
      </c>
      <c r="E1804" s="12">
        <v>0.40500000000000003</v>
      </c>
      <c r="F1804" s="12">
        <v>0.2</v>
      </c>
      <c r="G1804" s="18">
        <f t="shared" si="28"/>
        <v>0.49382716049382713</v>
      </c>
      <c r="H1804" s="12">
        <v>0.2</v>
      </c>
      <c r="I1804" s="12">
        <v>0.05</v>
      </c>
      <c r="J1804" s="12">
        <v>0.05</v>
      </c>
      <c r="K1804" s="116"/>
    </row>
    <row r="1805" spans="1:11" x14ac:dyDescent="0.25">
      <c r="A1805" s="150"/>
      <c r="B1805" s="152" t="s">
        <v>151</v>
      </c>
      <c r="C1805" s="118" t="s">
        <v>51</v>
      </c>
      <c r="D1805" s="11">
        <v>23.349242239256693</v>
      </c>
      <c r="E1805" s="12">
        <v>23.349242239256693</v>
      </c>
      <c r="F1805" s="12">
        <v>4.4548113103125866</v>
      </c>
      <c r="G1805" s="18">
        <f t="shared" si="28"/>
        <v>0.19079040187534593</v>
      </c>
      <c r="H1805" s="12"/>
      <c r="I1805" s="12">
        <v>0.42814841808328485</v>
      </c>
      <c r="J1805" s="12">
        <v>0.42814841808328485</v>
      </c>
      <c r="K1805" s="116"/>
    </row>
    <row r="1806" spans="1:11" x14ac:dyDescent="0.25">
      <c r="A1806" s="150"/>
      <c r="B1806" s="152"/>
      <c r="C1806" s="118" t="s">
        <v>55</v>
      </c>
      <c r="D1806" s="11">
        <v>0.40500000000000003</v>
      </c>
      <c r="E1806" s="12">
        <v>0.40500000000000003</v>
      </c>
      <c r="F1806" s="12">
        <v>0.2</v>
      </c>
      <c r="G1806" s="18">
        <f t="shared" si="28"/>
        <v>0.49382716049382713</v>
      </c>
      <c r="H1806" s="12">
        <v>0.2</v>
      </c>
      <c r="I1806" s="12">
        <v>0</v>
      </c>
      <c r="J1806" s="12">
        <v>0</v>
      </c>
      <c r="K1806" s="116"/>
    </row>
    <row r="1807" spans="1:11" x14ac:dyDescent="0.25">
      <c r="A1807" s="150"/>
      <c r="B1807" s="152"/>
      <c r="C1807" s="118" t="s">
        <v>79</v>
      </c>
      <c r="D1807" s="11">
        <v>9.6296296296296298</v>
      </c>
      <c r="E1807" s="12">
        <v>9.6296296296296298</v>
      </c>
      <c r="F1807" s="12">
        <v>19.25925925925926</v>
      </c>
      <c r="G1807" s="18">
        <f t="shared" si="28"/>
        <v>2</v>
      </c>
      <c r="H1807" s="12">
        <v>14.444444444444445</v>
      </c>
      <c r="I1807" s="12">
        <v>1.925925925925926</v>
      </c>
      <c r="J1807" s="12">
        <v>0.96296296296296302</v>
      </c>
      <c r="K1807" s="116"/>
    </row>
    <row r="1808" spans="1:11" x14ac:dyDescent="0.25">
      <c r="A1808" s="150"/>
      <c r="B1808" s="152"/>
      <c r="C1808" s="118" t="s">
        <v>80</v>
      </c>
      <c r="D1808" s="11">
        <v>7.8767214940822754</v>
      </c>
      <c r="E1808" s="12">
        <v>5.8240899151349064</v>
      </c>
      <c r="F1808" s="12">
        <v>2.3296359660539627</v>
      </c>
      <c r="G1808" s="18">
        <f t="shared" si="28"/>
        <v>0.29576213502079535</v>
      </c>
      <c r="H1808" s="12">
        <v>0</v>
      </c>
      <c r="I1808" s="12">
        <v>0</v>
      </c>
      <c r="J1808" s="12">
        <v>0</v>
      </c>
      <c r="K1808" s="116"/>
    </row>
    <row r="1809" spans="1:11" x14ac:dyDescent="0.25">
      <c r="A1809" s="150"/>
      <c r="B1809" s="152"/>
      <c r="C1809" s="118" t="s">
        <v>94</v>
      </c>
      <c r="D1809" s="11">
        <v>0.13750000000000001</v>
      </c>
      <c r="E1809" s="12">
        <v>0.13750000000000001</v>
      </c>
      <c r="F1809" s="12">
        <v>5.5000000000000007E-2</v>
      </c>
      <c r="G1809" s="18">
        <f t="shared" si="28"/>
        <v>0.4</v>
      </c>
      <c r="H1809" s="12"/>
      <c r="I1809" s="12"/>
      <c r="J1809" s="12"/>
      <c r="K1809" s="116"/>
    </row>
    <row r="1810" spans="1:11" x14ac:dyDescent="0.25">
      <c r="A1810" s="150"/>
      <c r="B1810" s="152"/>
      <c r="C1810" s="118" t="s">
        <v>96</v>
      </c>
      <c r="D1810" s="11">
        <v>25.423728813559322</v>
      </c>
      <c r="E1810" s="12">
        <v>25.423728813559322</v>
      </c>
      <c r="F1810" s="12">
        <v>25.423728813559322</v>
      </c>
      <c r="G1810" s="18">
        <f t="shared" si="28"/>
        <v>1</v>
      </c>
      <c r="H1810" s="12">
        <v>25.423728813559322</v>
      </c>
      <c r="I1810" s="12">
        <v>45.762711864406775</v>
      </c>
      <c r="J1810" s="12">
        <v>25.423728813559322</v>
      </c>
      <c r="K1810" s="116"/>
    </row>
    <row r="1811" spans="1:11" x14ac:dyDescent="0.25">
      <c r="A1811" s="150"/>
      <c r="B1811" s="152"/>
      <c r="C1811" s="118" t="s">
        <v>99</v>
      </c>
      <c r="D1811" s="11">
        <v>0.40500000000000003</v>
      </c>
      <c r="E1811" s="12">
        <v>0.40500000000000003</v>
      </c>
      <c r="F1811" s="12">
        <v>0.2</v>
      </c>
      <c r="G1811" s="18">
        <f t="shared" si="28"/>
        <v>0.49382716049382713</v>
      </c>
      <c r="H1811" s="12">
        <v>0.2</v>
      </c>
      <c r="I1811" s="12">
        <v>0.05</v>
      </c>
      <c r="J1811" s="12">
        <v>0.05</v>
      </c>
      <c r="K1811" s="116"/>
    </row>
    <row r="1812" spans="1:11" x14ac:dyDescent="0.25">
      <c r="A1812" s="150"/>
      <c r="B1812" s="152"/>
      <c r="C1812" s="118" t="s">
        <v>151</v>
      </c>
      <c r="D1812" s="11">
        <v>67.226822176527932</v>
      </c>
      <c r="E1812" s="12">
        <v>65.174190597580548</v>
      </c>
      <c r="F1812" s="12">
        <v>51.922435349185136</v>
      </c>
      <c r="G1812" s="18">
        <f t="shared" si="28"/>
        <v>0.77234701370896741</v>
      </c>
      <c r="H1812" s="12">
        <v>40.268173258003763</v>
      </c>
      <c r="I1812" s="12">
        <v>48.166786208415992</v>
      </c>
      <c r="J1812" s="12">
        <v>26.86484019460557</v>
      </c>
      <c r="K1812" s="116"/>
    </row>
    <row r="1813" spans="1:11" x14ac:dyDescent="0.25">
      <c r="A1813" s="150" t="s">
        <v>135</v>
      </c>
      <c r="B1813" s="152" t="s">
        <v>39</v>
      </c>
      <c r="C1813" s="118" t="s">
        <v>57</v>
      </c>
      <c r="D1813" s="11">
        <v>3.3379836016189435</v>
      </c>
      <c r="E1813" s="12">
        <v>3.3379836016189435</v>
      </c>
      <c r="F1813" s="12">
        <v>13.598945192995576</v>
      </c>
      <c r="G1813" s="18">
        <f t="shared" si="28"/>
        <v>4.0739999999999998</v>
      </c>
      <c r="H1813" s="12"/>
      <c r="I1813" s="12"/>
      <c r="J1813" s="12"/>
      <c r="K1813" s="116"/>
    </row>
    <row r="1814" spans="1:11" x14ac:dyDescent="0.25">
      <c r="A1814" s="150"/>
      <c r="B1814" s="152"/>
      <c r="C1814" s="118" t="s">
        <v>64</v>
      </c>
      <c r="D1814" s="11">
        <v>1.9670860636992313</v>
      </c>
      <c r="E1814" s="12">
        <v>1.9670860636992313</v>
      </c>
      <c r="F1814" s="12">
        <v>0.12668034250223051</v>
      </c>
      <c r="G1814" s="18">
        <f t="shared" si="28"/>
        <v>6.4399999999999999E-2</v>
      </c>
      <c r="H1814" s="12"/>
      <c r="I1814" s="12"/>
      <c r="J1814" s="12"/>
      <c r="K1814" s="116"/>
    </row>
    <row r="1815" spans="1:11" x14ac:dyDescent="0.25">
      <c r="A1815" s="150"/>
      <c r="B1815" s="152"/>
      <c r="C1815" s="118" t="s">
        <v>151</v>
      </c>
      <c r="D1815" s="11">
        <v>5.3050696653181753</v>
      </c>
      <c r="E1815" s="12">
        <v>5.3050696653181753</v>
      </c>
      <c r="F1815" s="12">
        <v>13.725625535497807</v>
      </c>
      <c r="G1815" s="18">
        <f t="shared" si="28"/>
        <v>2.5872658421865613</v>
      </c>
      <c r="H1815" s="12"/>
      <c r="I1815" s="12"/>
      <c r="J1815" s="12"/>
      <c r="K1815" s="116"/>
    </row>
    <row r="1816" spans="1:11" x14ac:dyDescent="0.25">
      <c r="A1816" s="150"/>
      <c r="B1816" s="152" t="s">
        <v>41</v>
      </c>
      <c r="C1816" s="118" t="s">
        <v>73</v>
      </c>
      <c r="D1816" s="11">
        <v>17.786828306370694</v>
      </c>
      <c r="E1816" s="12">
        <v>17.786828306370694</v>
      </c>
      <c r="F1816" s="12"/>
      <c r="G1816" s="18">
        <f t="shared" si="28"/>
        <v>0</v>
      </c>
      <c r="H1816" s="12"/>
      <c r="I1816" s="12"/>
      <c r="J1816" s="12"/>
      <c r="K1816" s="116"/>
    </row>
    <row r="1817" spans="1:11" x14ac:dyDescent="0.25">
      <c r="A1817" s="150"/>
      <c r="B1817" s="152"/>
      <c r="C1817" s="118" t="s">
        <v>151</v>
      </c>
      <c r="D1817" s="11">
        <v>17.786828306370694</v>
      </c>
      <c r="E1817" s="12">
        <v>17.786828306370694</v>
      </c>
      <c r="F1817" s="12"/>
      <c r="G1817" s="18">
        <f t="shared" si="28"/>
        <v>0</v>
      </c>
      <c r="H1817" s="12"/>
      <c r="I1817" s="12"/>
      <c r="J1817" s="12"/>
      <c r="K1817" s="116"/>
    </row>
    <row r="1818" spans="1:11" x14ac:dyDescent="0.25">
      <c r="A1818" s="150"/>
      <c r="B1818" s="152" t="s">
        <v>45</v>
      </c>
      <c r="C1818" s="118" t="s">
        <v>162</v>
      </c>
      <c r="D1818" s="11">
        <v>907.87550341954682</v>
      </c>
      <c r="E1818" s="12">
        <v>907.87550341954682</v>
      </c>
      <c r="F1818" s="12">
        <v>2034.0004452726364</v>
      </c>
      <c r="G1818" s="18">
        <f t="shared" si="28"/>
        <v>2.2403957785087254</v>
      </c>
      <c r="H1818" s="12"/>
      <c r="I1818" s="12">
        <v>0.52990059774144183</v>
      </c>
      <c r="J1818" s="12"/>
      <c r="K1818" s="116"/>
    </row>
    <row r="1819" spans="1:11" x14ac:dyDescent="0.25">
      <c r="A1819" s="150"/>
      <c r="B1819" s="152"/>
      <c r="C1819" s="118" t="s">
        <v>90</v>
      </c>
      <c r="D1819" s="11">
        <v>73.316235512629575</v>
      </c>
      <c r="E1819" s="12">
        <v>73.316235512629575</v>
      </c>
      <c r="F1819" s="12">
        <v>27.78917930522968</v>
      </c>
      <c r="G1819" s="18">
        <f t="shared" si="28"/>
        <v>0.37903172620534603</v>
      </c>
      <c r="H1819" s="12"/>
      <c r="I1819" s="12"/>
      <c r="J1819" s="12"/>
      <c r="K1819" s="116"/>
    </row>
    <row r="1820" spans="1:11" x14ac:dyDescent="0.25">
      <c r="A1820" s="150"/>
      <c r="B1820" s="152"/>
      <c r="C1820" s="118" t="s">
        <v>151</v>
      </c>
      <c r="D1820" s="11">
        <v>981.19173893217635</v>
      </c>
      <c r="E1820" s="12">
        <v>981.19173893217635</v>
      </c>
      <c r="F1820" s="12">
        <v>2061.7896245778661</v>
      </c>
      <c r="G1820" s="18">
        <f t="shared" si="28"/>
        <v>2.1013116425355318</v>
      </c>
      <c r="H1820" s="12"/>
      <c r="I1820" s="12">
        <v>0.52990059774144183</v>
      </c>
      <c r="J1820" s="12"/>
      <c r="K1820" s="116"/>
    </row>
    <row r="1821" spans="1:11" x14ac:dyDescent="0.25">
      <c r="A1821" s="150"/>
      <c r="B1821" s="152" t="s">
        <v>151</v>
      </c>
      <c r="C1821" s="118" t="s">
        <v>57</v>
      </c>
      <c r="D1821" s="11">
        <v>3.3379836016189435</v>
      </c>
      <c r="E1821" s="12">
        <v>3.3379836016189435</v>
      </c>
      <c r="F1821" s="12">
        <v>13.598945192995576</v>
      </c>
      <c r="G1821" s="18">
        <f t="shared" si="28"/>
        <v>4.0739999999999998</v>
      </c>
      <c r="H1821" s="12"/>
      <c r="I1821" s="12"/>
      <c r="J1821" s="12"/>
      <c r="K1821" s="116"/>
    </row>
    <row r="1822" spans="1:11" x14ac:dyDescent="0.25">
      <c r="A1822" s="150"/>
      <c r="B1822" s="152"/>
      <c r="C1822" s="118" t="s">
        <v>64</v>
      </c>
      <c r="D1822" s="11">
        <v>1.9670860636992313</v>
      </c>
      <c r="E1822" s="12">
        <v>1.9670860636992313</v>
      </c>
      <c r="F1822" s="12">
        <v>0.12668034250223051</v>
      </c>
      <c r="G1822" s="18">
        <f t="shared" si="28"/>
        <v>6.4399999999999999E-2</v>
      </c>
      <c r="H1822" s="12"/>
      <c r="I1822" s="12"/>
      <c r="J1822" s="12"/>
      <c r="K1822" s="116"/>
    </row>
    <row r="1823" spans="1:11" x14ac:dyDescent="0.25">
      <c r="A1823" s="150"/>
      <c r="B1823" s="152"/>
      <c r="C1823" s="118" t="s">
        <v>73</v>
      </c>
      <c r="D1823" s="11">
        <v>17.786828306370694</v>
      </c>
      <c r="E1823" s="12">
        <v>17.786828306370694</v>
      </c>
      <c r="F1823" s="12"/>
      <c r="G1823" s="18">
        <f t="shared" si="28"/>
        <v>0</v>
      </c>
      <c r="H1823" s="12"/>
      <c r="I1823" s="12"/>
      <c r="J1823" s="12"/>
      <c r="K1823" s="116"/>
    </row>
    <row r="1824" spans="1:11" x14ac:dyDescent="0.25">
      <c r="A1824" s="150"/>
      <c r="B1824" s="152"/>
      <c r="C1824" s="118" t="s">
        <v>162</v>
      </c>
      <c r="D1824" s="11">
        <v>907.87550341954682</v>
      </c>
      <c r="E1824" s="12">
        <v>907.87550341954682</v>
      </c>
      <c r="F1824" s="12">
        <v>2034.0004452726364</v>
      </c>
      <c r="G1824" s="18">
        <f t="shared" si="28"/>
        <v>2.2403957785087254</v>
      </c>
      <c r="H1824" s="12"/>
      <c r="I1824" s="12">
        <v>0.52990059774144183</v>
      </c>
      <c r="J1824" s="12"/>
      <c r="K1824" s="116"/>
    </row>
    <row r="1825" spans="1:11" x14ac:dyDescent="0.25">
      <c r="A1825" s="150"/>
      <c r="B1825" s="152"/>
      <c r="C1825" s="118" t="s">
        <v>90</v>
      </c>
      <c r="D1825" s="11">
        <v>73.316235512629575</v>
      </c>
      <c r="E1825" s="12">
        <v>73.316235512629575</v>
      </c>
      <c r="F1825" s="12">
        <v>27.78917930522968</v>
      </c>
      <c r="G1825" s="18">
        <f t="shared" si="28"/>
        <v>0.37903172620534603</v>
      </c>
      <c r="H1825" s="12"/>
      <c r="I1825" s="12"/>
      <c r="J1825" s="12"/>
      <c r="K1825" s="116"/>
    </row>
    <row r="1826" spans="1:11" x14ac:dyDescent="0.25">
      <c r="A1826" s="150"/>
      <c r="B1826" s="152"/>
      <c r="C1826" s="118" t="s">
        <v>151</v>
      </c>
      <c r="D1826" s="11">
        <v>1004.2836369038652</v>
      </c>
      <c r="E1826" s="12">
        <v>1004.2836369038652</v>
      </c>
      <c r="F1826" s="12">
        <v>2075.5152501133639</v>
      </c>
      <c r="G1826" s="18">
        <f t="shared" si="28"/>
        <v>2.0666624187087517</v>
      </c>
      <c r="H1826" s="12"/>
      <c r="I1826" s="12">
        <v>0.52990059774144183</v>
      </c>
      <c r="J1826" s="12"/>
      <c r="K1826" s="116"/>
    </row>
    <row r="1827" spans="1:11" x14ac:dyDescent="0.25">
      <c r="A1827" s="150" t="s">
        <v>25</v>
      </c>
      <c r="B1827" s="152" t="s">
        <v>144</v>
      </c>
      <c r="C1827" s="118" t="s">
        <v>51</v>
      </c>
      <c r="D1827" s="11">
        <v>4571.8095238095248</v>
      </c>
      <c r="E1827" s="12">
        <v>4571.8095238095248</v>
      </c>
      <c r="F1827" s="12">
        <v>34733.809523809527</v>
      </c>
      <c r="G1827" s="18">
        <f t="shared" si="28"/>
        <v>7.5973877176901912</v>
      </c>
      <c r="H1827" s="12">
        <v>34519.047619047618</v>
      </c>
      <c r="I1827" s="12">
        <v>1916.9857142857145</v>
      </c>
      <c r="J1827" s="12">
        <v>1726.9476190476189</v>
      </c>
      <c r="K1827" s="116"/>
    </row>
    <row r="1828" spans="1:11" x14ac:dyDescent="0.25">
      <c r="A1828" s="150"/>
      <c r="B1828" s="152"/>
      <c r="C1828" s="118" t="s">
        <v>52</v>
      </c>
      <c r="D1828" s="11">
        <v>2259.8666666666663</v>
      </c>
      <c r="E1828" s="12">
        <v>2259.8666666666663</v>
      </c>
      <c r="F1828" s="12">
        <v>16152.833333333334</v>
      </c>
      <c r="G1828" s="18">
        <f t="shared" si="28"/>
        <v>7.1476930792377145</v>
      </c>
      <c r="H1828" s="12">
        <v>16089.706666666667</v>
      </c>
      <c r="I1828" s="12">
        <v>795.65666666666652</v>
      </c>
      <c r="J1828" s="12">
        <v>744.14666666666665</v>
      </c>
      <c r="K1828" s="116"/>
    </row>
    <row r="1829" spans="1:11" ht="24" x14ac:dyDescent="0.25">
      <c r="A1829" s="150"/>
      <c r="B1829" s="152"/>
      <c r="C1829" s="118" t="s">
        <v>53</v>
      </c>
      <c r="D1829" s="11">
        <v>737</v>
      </c>
      <c r="E1829" s="12">
        <v>737</v>
      </c>
      <c r="F1829" s="12">
        <v>5444</v>
      </c>
      <c r="G1829" s="18">
        <f t="shared" si="28"/>
        <v>7.3867028493894162</v>
      </c>
      <c r="H1829" s="12">
        <v>5394</v>
      </c>
      <c r="I1829" s="12">
        <v>307.3</v>
      </c>
      <c r="J1829" s="12">
        <v>359</v>
      </c>
      <c r="K1829" s="116"/>
    </row>
    <row r="1830" spans="1:11" x14ac:dyDescent="0.25">
      <c r="A1830" s="150"/>
      <c r="B1830" s="152"/>
      <c r="C1830" s="118" t="s">
        <v>54</v>
      </c>
      <c r="D1830" s="11">
        <v>5755.2631578947376</v>
      </c>
      <c r="E1830" s="12">
        <v>5755.2631578947376</v>
      </c>
      <c r="F1830" s="12">
        <v>43427.631578947367</v>
      </c>
      <c r="G1830" s="18">
        <f t="shared" si="28"/>
        <v>7.5457247370827609</v>
      </c>
      <c r="H1830" s="12">
        <v>40914.473684210527</v>
      </c>
      <c r="I1830" s="12">
        <v>1920.5921052631579</v>
      </c>
      <c r="J1830" s="12">
        <v>2040.2631578947371</v>
      </c>
      <c r="K1830" s="116"/>
    </row>
    <row r="1831" spans="1:11" x14ac:dyDescent="0.25">
      <c r="A1831" s="150"/>
      <c r="B1831" s="152"/>
      <c r="C1831" s="118" t="s">
        <v>151</v>
      </c>
      <c r="D1831" s="11">
        <v>13323.939348370928</v>
      </c>
      <c r="E1831" s="12">
        <v>13323.939348370928</v>
      </c>
      <c r="F1831" s="12">
        <v>99758.274436090229</v>
      </c>
      <c r="G1831" s="18">
        <f t="shared" si="28"/>
        <v>7.4871456427251992</v>
      </c>
      <c r="H1831" s="12">
        <v>96917.227969924803</v>
      </c>
      <c r="I1831" s="12">
        <v>4940.5344862155389</v>
      </c>
      <c r="J1831" s="12">
        <v>4870.3574436090221</v>
      </c>
      <c r="K1831" s="116"/>
    </row>
    <row r="1832" spans="1:11" x14ac:dyDescent="0.25">
      <c r="A1832" s="150"/>
      <c r="B1832" s="152" t="s">
        <v>39</v>
      </c>
      <c r="C1832" s="118" t="s">
        <v>59</v>
      </c>
      <c r="D1832" s="11">
        <v>90</v>
      </c>
      <c r="E1832" s="12">
        <v>90</v>
      </c>
      <c r="F1832" s="12">
        <v>630</v>
      </c>
      <c r="G1832" s="18">
        <f t="shared" si="28"/>
        <v>7</v>
      </c>
      <c r="H1832" s="12">
        <v>590</v>
      </c>
      <c r="I1832" s="12">
        <v>18</v>
      </c>
      <c r="J1832" s="12">
        <v>18</v>
      </c>
      <c r="K1832" s="116"/>
    </row>
    <row r="1833" spans="1:11" x14ac:dyDescent="0.25">
      <c r="A1833" s="150"/>
      <c r="B1833" s="152"/>
      <c r="C1833" s="118" t="s">
        <v>63</v>
      </c>
      <c r="D1833" s="11">
        <v>3516</v>
      </c>
      <c r="E1833" s="12">
        <v>3516</v>
      </c>
      <c r="F1833" s="12">
        <v>26470</v>
      </c>
      <c r="G1833" s="18">
        <f t="shared" si="28"/>
        <v>7.5284414106939703</v>
      </c>
      <c r="H1833" s="12">
        <v>26370</v>
      </c>
      <c r="I1833" s="12">
        <v>1407.4</v>
      </c>
      <c r="J1833" s="12">
        <v>1413.3</v>
      </c>
      <c r="K1833" s="116"/>
    </row>
    <row r="1834" spans="1:11" x14ac:dyDescent="0.25">
      <c r="A1834" s="150"/>
      <c r="B1834" s="152"/>
      <c r="C1834" s="118" t="s">
        <v>64</v>
      </c>
      <c r="D1834" s="11">
        <v>265</v>
      </c>
      <c r="E1834" s="12">
        <v>265</v>
      </c>
      <c r="F1834" s="12">
        <v>1590</v>
      </c>
      <c r="G1834" s="18">
        <f t="shared" si="28"/>
        <v>6</v>
      </c>
      <c r="H1834" s="12">
        <v>1590</v>
      </c>
      <c r="I1834" s="12">
        <v>104.4</v>
      </c>
      <c r="J1834" s="12">
        <v>120</v>
      </c>
      <c r="K1834" s="116"/>
    </row>
    <row r="1835" spans="1:11" x14ac:dyDescent="0.25">
      <c r="A1835" s="150"/>
      <c r="B1835" s="152"/>
      <c r="C1835" s="118" t="s">
        <v>151</v>
      </c>
      <c r="D1835" s="11">
        <v>3871.0000000000005</v>
      </c>
      <c r="E1835" s="12">
        <v>3871.0000000000005</v>
      </c>
      <c r="F1835" s="12">
        <v>28690</v>
      </c>
      <c r="G1835" s="18">
        <f t="shared" si="28"/>
        <v>7.4115215706535773</v>
      </c>
      <c r="H1835" s="12">
        <v>28550</v>
      </c>
      <c r="I1835" s="12">
        <v>1529.8000000000002</v>
      </c>
      <c r="J1835" s="12">
        <v>1551.3000000000002</v>
      </c>
      <c r="K1835" s="116"/>
    </row>
    <row r="1836" spans="1:11" x14ac:dyDescent="0.25">
      <c r="A1836" s="150"/>
      <c r="B1836" s="152" t="s">
        <v>40</v>
      </c>
      <c r="C1836" s="118" t="s">
        <v>71</v>
      </c>
      <c r="D1836" s="11">
        <v>30</v>
      </c>
      <c r="E1836" s="12">
        <v>30</v>
      </c>
      <c r="F1836" s="12">
        <v>120</v>
      </c>
      <c r="G1836" s="18">
        <f t="shared" si="28"/>
        <v>4</v>
      </c>
      <c r="H1836" s="12">
        <v>120</v>
      </c>
      <c r="I1836" s="12">
        <v>12</v>
      </c>
      <c r="J1836" s="12">
        <v>12</v>
      </c>
      <c r="K1836" s="116"/>
    </row>
    <row r="1837" spans="1:11" x14ac:dyDescent="0.25">
      <c r="A1837" s="150"/>
      <c r="B1837" s="152"/>
      <c r="C1837" s="118" t="s">
        <v>151</v>
      </c>
      <c r="D1837" s="11">
        <v>30</v>
      </c>
      <c r="E1837" s="12">
        <v>30</v>
      </c>
      <c r="F1837" s="12">
        <v>120</v>
      </c>
      <c r="G1837" s="18">
        <f t="shared" si="28"/>
        <v>4</v>
      </c>
      <c r="H1837" s="12">
        <v>120</v>
      </c>
      <c r="I1837" s="12">
        <v>12</v>
      </c>
      <c r="J1837" s="12">
        <v>12</v>
      </c>
      <c r="K1837" s="116"/>
    </row>
    <row r="1838" spans="1:11" x14ac:dyDescent="0.25">
      <c r="A1838" s="150"/>
      <c r="B1838" s="152" t="s">
        <v>42</v>
      </c>
      <c r="C1838" s="118" t="s">
        <v>79</v>
      </c>
      <c r="D1838" s="11">
        <v>2761.2962962962965</v>
      </c>
      <c r="E1838" s="12">
        <v>2761.2962962962965</v>
      </c>
      <c r="F1838" s="12">
        <v>19757.592592592591</v>
      </c>
      <c r="G1838" s="18">
        <f t="shared" si="28"/>
        <v>7.1551874455100251</v>
      </c>
      <c r="H1838" s="12">
        <v>19643.240740740741</v>
      </c>
      <c r="I1838" s="12">
        <v>948.21759259259284</v>
      </c>
      <c r="J1838" s="12">
        <v>1144.7222222222222</v>
      </c>
      <c r="K1838" s="116"/>
    </row>
    <row r="1839" spans="1:11" x14ac:dyDescent="0.25">
      <c r="A1839" s="150"/>
      <c r="B1839" s="152"/>
      <c r="C1839" s="118" t="s">
        <v>80</v>
      </c>
      <c r="D1839" s="11">
        <v>4513.7368421052633</v>
      </c>
      <c r="E1839" s="12">
        <v>4511.6842105263158</v>
      </c>
      <c r="F1839" s="12">
        <v>28752.134210526317</v>
      </c>
      <c r="G1839" s="18">
        <f t="shared" si="28"/>
        <v>6.3699181446111872</v>
      </c>
      <c r="H1839" s="12">
        <v>25383.252631578951</v>
      </c>
      <c r="I1839" s="12">
        <v>1411.6973684210527</v>
      </c>
      <c r="J1839" s="12">
        <v>1547.0171052631579</v>
      </c>
      <c r="K1839" s="116"/>
    </row>
    <row r="1840" spans="1:11" x14ac:dyDescent="0.25">
      <c r="A1840" s="150"/>
      <c r="B1840" s="152"/>
      <c r="C1840" s="118" t="s">
        <v>151</v>
      </c>
      <c r="D1840" s="11">
        <v>7275.0331384015599</v>
      </c>
      <c r="E1840" s="12">
        <v>7272.9805068226124</v>
      </c>
      <c r="F1840" s="12">
        <v>48509.726803118909</v>
      </c>
      <c r="G1840" s="18">
        <f t="shared" si="28"/>
        <v>6.6679733109473185</v>
      </c>
      <c r="H1840" s="12">
        <v>45026.493372319688</v>
      </c>
      <c r="I1840" s="12">
        <v>2359.9149610136456</v>
      </c>
      <c r="J1840" s="12">
        <v>2691.7393274853803</v>
      </c>
      <c r="K1840" s="116"/>
    </row>
    <row r="1841" spans="1:11" x14ac:dyDescent="0.25">
      <c r="A1841" s="150"/>
      <c r="B1841" s="152" t="s">
        <v>46</v>
      </c>
      <c r="C1841" s="118" t="s">
        <v>91</v>
      </c>
      <c r="D1841" s="11">
        <v>323.51351351351349</v>
      </c>
      <c r="E1841" s="12">
        <v>323.51351351351349</v>
      </c>
      <c r="F1841" s="12">
        <v>2043.2432432432431</v>
      </c>
      <c r="G1841" s="18">
        <f t="shared" si="28"/>
        <v>6.3157894736842106</v>
      </c>
      <c r="H1841" s="12">
        <v>2020.5405405405406</v>
      </c>
      <c r="I1841" s="12">
        <v>128.55405405405403</v>
      </c>
      <c r="J1841" s="12">
        <v>114.93243243243244</v>
      </c>
      <c r="K1841" s="116"/>
    </row>
    <row r="1842" spans="1:11" x14ac:dyDescent="0.25">
      <c r="A1842" s="150"/>
      <c r="B1842" s="152"/>
      <c r="C1842" s="118" t="s">
        <v>93</v>
      </c>
      <c r="D1842" s="11">
        <v>133.92592592592592</v>
      </c>
      <c r="E1842" s="12">
        <v>133.92592592592592</v>
      </c>
      <c r="F1842" s="12">
        <v>937.48148148148141</v>
      </c>
      <c r="G1842" s="18">
        <f t="shared" si="28"/>
        <v>7</v>
      </c>
      <c r="H1842" s="12">
        <v>937.48148148148141</v>
      </c>
      <c r="I1842" s="12">
        <v>59.259259259259252</v>
      </c>
      <c r="J1842" s="12">
        <v>87.1111111111111</v>
      </c>
      <c r="K1842" s="116"/>
    </row>
    <row r="1843" spans="1:11" x14ac:dyDescent="0.25">
      <c r="A1843" s="150"/>
      <c r="B1843" s="152"/>
      <c r="C1843" s="118" t="s">
        <v>95</v>
      </c>
      <c r="D1843" s="11">
        <v>253.84615384615381</v>
      </c>
      <c r="E1843" s="12">
        <v>253.84615384615381</v>
      </c>
      <c r="F1843" s="12">
        <v>1626.9230769230767</v>
      </c>
      <c r="G1843" s="18">
        <f t="shared" si="28"/>
        <v>6.4090909090909092</v>
      </c>
      <c r="H1843" s="12">
        <v>1626.9230769230767</v>
      </c>
      <c r="I1843" s="12">
        <v>135</v>
      </c>
      <c r="J1843" s="12">
        <v>123.46153846153845</v>
      </c>
      <c r="K1843" s="116"/>
    </row>
    <row r="1844" spans="1:11" x14ac:dyDescent="0.25">
      <c r="A1844" s="150"/>
      <c r="B1844" s="152"/>
      <c r="C1844" s="118" t="s">
        <v>96</v>
      </c>
      <c r="D1844" s="11">
        <v>1542.5847457627119</v>
      </c>
      <c r="E1844" s="12">
        <v>1542.5847457627119</v>
      </c>
      <c r="F1844" s="12">
        <v>11376.483050847459</v>
      </c>
      <c r="G1844" s="18">
        <f t="shared" si="28"/>
        <v>7.374948496085703</v>
      </c>
      <c r="H1844" s="12">
        <v>11363.771186440679</v>
      </c>
      <c r="I1844" s="12">
        <v>519.56567796610159</v>
      </c>
      <c r="J1844" s="12">
        <v>418.82415254237281</v>
      </c>
      <c r="K1844" s="116"/>
    </row>
    <row r="1845" spans="1:11" x14ac:dyDescent="0.25">
      <c r="A1845" s="150"/>
      <c r="B1845" s="152"/>
      <c r="C1845" s="118" t="s">
        <v>98</v>
      </c>
      <c r="D1845" s="11">
        <v>1407</v>
      </c>
      <c r="E1845" s="12">
        <v>1407</v>
      </c>
      <c r="F1845" s="12">
        <v>8442</v>
      </c>
      <c r="G1845" s="18">
        <f t="shared" si="28"/>
        <v>6</v>
      </c>
      <c r="H1845" s="12">
        <v>8442</v>
      </c>
      <c r="I1845" s="12">
        <v>422.1</v>
      </c>
      <c r="J1845" s="12">
        <v>703.5</v>
      </c>
      <c r="K1845" s="116"/>
    </row>
    <row r="1846" spans="1:11" x14ac:dyDescent="0.25">
      <c r="A1846" s="150"/>
      <c r="B1846" s="152"/>
      <c r="C1846" s="118" t="s">
        <v>151</v>
      </c>
      <c r="D1846" s="11">
        <v>3660.8703390483051</v>
      </c>
      <c r="E1846" s="12">
        <v>3660.8703390483051</v>
      </c>
      <c r="F1846" s="12">
        <v>24426.130852495262</v>
      </c>
      <c r="G1846" s="18">
        <f t="shared" si="28"/>
        <v>6.6722196063478112</v>
      </c>
      <c r="H1846" s="12">
        <v>24390.716285385781</v>
      </c>
      <c r="I1846" s="12">
        <v>1264.4789912794149</v>
      </c>
      <c r="J1846" s="12">
        <v>1447.8292345474549</v>
      </c>
      <c r="K1846" s="116"/>
    </row>
    <row r="1847" spans="1:11" x14ac:dyDescent="0.25">
      <c r="A1847" s="150"/>
      <c r="B1847" s="152" t="s">
        <v>151</v>
      </c>
      <c r="C1847" s="118" t="s">
        <v>51</v>
      </c>
      <c r="D1847" s="11">
        <v>4571.8095238095248</v>
      </c>
      <c r="E1847" s="12">
        <v>4571.8095238095248</v>
      </c>
      <c r="F1847" s="12">
        <v>34733.809523809527</v>
      </c>
      <c r="G1847" s="18">
        <f t="shared" si="28"/>
        <v>7.5973877176901912</v>
      </c>
      <c r="H1847" s="12">
        <v>34519.047619047618</v>
      </c>
      <c r="I1847" s="12">
        <v>1916.9857142857145</v>
      </c>
      <c r="J1847" s="12">
        <v>1726.9476190476189</v>
      </c>
      <c r="K1847" s="116"/>
    </row>
    <row r="1848" spans="1:11" x14ac:dyDescent="0.25">
      <c r="A1848" s="150"/>
      <c r="B1848" s="152"/>
      <c r="C1848" s="118" t="s">
        <v>52</v>
      </c>
      <c r="D1848" s="11">
        <v>2259.8666666666663</v>
      </c>
      <c r="E1848" s="12">
        <v>2259.8666666666663</v>
      </c>
      <c r="F1848" s="12">
        <v>16152.833333333334</v>
      </c>
      <c r="G1848" s="18">
        <f t="shared" si="28"/>
        <v>7.1476930792377145</v>
      </c>
      <c r="H1848" s="12">
        <v>16089.706666666667</v>
      </c>
      <c r="I1848" s="12">
        <v>795.65666666666652</v>
      </c>
      <c r="J1848" s="12">
        <v>744.14666666666665</v>
      </c>
      <c r="K1848" s="116"/>
    </row>
    <row r="1849" spans="1:11" ht="24" x14ac:dyDescent="0.25">
      <c r="A1849" s="150"/>
      <c r="B1849" s="152"/>
      <c r="C1849" s="118" t="s">
        <v>53</v>
      </c>
      <c r="D1849" s="11">
        <v>737</v>
      </c>
      <c r="E1849" s="12">
        <v>737</v>
      </c>
      <c r="F1849" s="12">
        <v>5444</v>
      </c>
      <c r="G1849" s="18">
        <f t="shared" si="28"/>
        <v>7.3867028493894162</v>
      </c>
      <c r="H1849" s="12">
        <v>5394</v>
      </c>
      <c r="I1849" s="12">
        <v>307.3</v>
      </c>
      <c r="J1849" s="12">
        <v>359</v>
      </c>
      <c r="K1849" s="116"/>
    </row>
    <row r="1850" spans="1:11" x14ac:dyDescent="0.25">
      <c r="A1850" s="150"/>
      <c r="B1850" s="152"/>
      <c r="C1850" s="118" t="s">
        <v>54</v>
      </c>
      <c r="D1850" s="11">
        <v>5755.2631578947376</v>
      </c>
      <c r="E1850" s="12">
        <v>5755.2631578947376</v>
      </c>
      <c r="F1850" s="12">
        <v>43427.631578947367</v>
      </c>
      <c r="G1850" s="18">
        <f t="shared" si="28"/>
        <v>7.5457247370827609</v>
      </c>
      <c r="H1850" s="12">
        <v>40914.473684210527</v>
      </c>
      <c r="I1850" s="12">
        <v>1920.5921052631579</v>
      </c>
      <c r="J1850" s="12">
        <v>2040.2631578947371</v>
      </c>
      <c r="K1850" s="116"/>
    </row>
    <row r="1851" spans="1:11" x14ac:dyDescent="0.25">
      <c r="A1851" s="150"/>
      <c r="B1851" s="152"/>
      <c r="C1851" s="118" t="s">
        <v>59</v>
      </c>
      <c r="D1851" s="11">
        <v>90</v>
      </c>
      <c r="E1851" s="12">
        <v>90</v>
      </c>
      <c r="F1851" s="12">
        <v>630</v>
      </c>
      <c r="G1851" s="18">
        <f t="shared" si="28"/>
        <v>7</v>
      </c>
      <c r="H1851" s="12">
        <v>590</v>
      </c>
      <c r="I1851" s="12">
        <v>18</v>
      </c>
      <c r="J1851" s="12">
        <v>18</v>
      </c>
      <c r="K1851" s="116"/>
    </row>
    <row r="1852" spans="1:11" x14ac:dyDescent="0.25">
      <c r="A1852" s="150"/>
      <c r="B1852" s="152"/>
      <c r="C1852" s="118" t="s">
        <v>63</v>
      </c>
      <c r="D1852" s="11">
        <v>3516</v>
      </c>
      <c r="E1852" s="12">
        <v>3516</v>
      </c>
      <c r="F1852" s="12">
        <v>26470</v>
      </c>
      <c r="G1852" s="18">
        <f t="shared" si="28"/>
        <v>7.5284414106939703</v>
      </c>
      <c r="H1852" s="12">
        <v>26370</v>
      </c>
      <c r="I1852" s="12">
        <v>1407.4</v>
      </c>
      <c r="J1852" s="12">
        <v>1413.3</v>
      </c>
      <c r="K1852" s="116"/>
    </row>
    <row r="1853" spans="1:11" x14ac:dyDescent="0.25">
      <c r="A1853" s="150"/>
      <c r="B1853" s="152"/>
      <c r="C1853" s="118" t="s">
        <v>64</v>
      </c>
      <c r="D1853" s="11">
        <v>265</v>
      </c>
      <c r="E1853" s="12">
        <v>265</v>
      </c>
      <c r="F1853" s="12">
        <v>1590</v>
      </c>
      <c r="G1853" s="18">
        <f t="shared" si="28"/>
        <v>6</v>
      </c>
      <c r="H1853" s="12">
        <v>1590</v>
      </c>
      <c r="I1853" s="12">
        <v>104.4</v>
      </c>
      <c r="J1853" s="12">
        <v>120</v>
      </c>
      <c r="K1853" s="116"/>
    </row>
    <row r="1854" spans="1:11" x14ac:dyDescent="0.25">
      <c r="A1854" s="150"/>
      <c r="B1854" s="152"/>
      <c r="C1854" s="118" t="s">
        <v>71</v>
      </c>
      <c r="D1854" s="11">
        <v>30</v>
      </c>
      <c r="E1854" s="12">
        <v>30</v>
      </c>
      <c r="F1854" s="12">
        <v>120</v>
      </c>
      <c r="G1854" s="18">
        <f t="shared" si="28"/>
        <v>4</v>
      </c>
      <c r="H1854" s="12">
        <v>120</v>
      </c>
      <c r="I1854" s="12">
        <v>12</v>
      </c>
      <c r="J1854" s="12">
        <v>12</v>
      </c>
      <c r="K1854" s="116"/>
    </row>
    <row r="1855" spans="1:11" x14ac:dyDescent="0.25">
      <c r="A1855" s="150"/>
      <c r="B1855" s="152"/>
      <c r="C1855" s="118" t="s">
        <v>79</v>
      </c>
      <c r="D1855" s="11">
        <v>2761.2962962962965</v>
      </c>
      <c r="E1855" s="12">
        <v>2761.2962962962965</v>
      </c>
      <c r="F1855" s="12">
        <v>19757.592592592591</v>
      </c>
      <c r="G1855" s="18">
        <f t="shared" si="28"/>
        <v>7.1551874455100251</v>
      </c>
      <c r="H1855" s="12">
        <v>19643.240740740741</v>
      </c>
      <c r="I1855" s="12">
        <v>948.21759259259284</v>
      </c>
      <c r="J1855" s="12">
        <v>1144.7222222222222</v>
      </c>
      <c r="K1855" s="116"/>
    </row>
    <row r="1856" spans="1:11" x14ac:dyDescent="0.25">
      <c r="A1856" s="150"/>
      <c r="B1856" s="152"/>
      <c r="C1856" s="118" t="s">
        <v>80</v>
      </c>
      <c r="D1856" s="11">
        <v>4513.7368421052633</v>
      </c>
      <c r="E1856" s="12">
        <v>4511.6842105263158</v>
      </c>
      <c r="F1856" s="12">
        <v>28752.134210526317</v>
      </c>
      <c r="G1856" s="18">
        <f t="shared" si="28"/>
        <v>6.3699181446111872</v>
      </c>
      <c r="H1856" s="12">
        <v>25383.252631578951</v>
      </c>
      <c r="I1856" s="12">
        <v>1411.6973684210527</v>
      </c>
      <c r="J1856" s="12">
        <v>1547.0171052631579</v>
      </c>
      <c r="K1856" s="116"/>
    </row>
    <row r="1857" spans="1:11" x14ac:dyDescent="0.25">
      <c r="A1857" s="150"/>
      <c r="B1857" s="152"/>
      <c r="C1857" s="118" t="s">
        <v>91</v>
      </c>
      <c r="D1857" s="11">
        <v>323.51351351351349</v>
      </c>
      <c r="E1857" s="12">
        <v>323.51351351351349</v>
      </c>
      <c r="F1857" s="12">
        <v>2043.2432432432431</v>
      </c>
      <c r="G1857" s="18">
        <f t="shared" si="28"/>
        <v>6.3157894736842106</v>
      </c>
      <c r="H1857" s="12">
        <v>2020.5405405405406</v>
      </c>
      <c r="I1857" s="12">
        <v>128.55405405405403</v>
      </c>
      <c r="J1857" s="12">
        <v>114.93243243243244</v>
      </c>
      <c r="K1857" s="116"/>
    </row>
    <row r="1858" spans="1:11" x14ac:dyDescent="0.25">
      <c r="A1858" s="150"/>
      <c r="B1858" s="152"/>
      <c r="C1858" s="118" t="s">
        <v>93</v>
      </c>
      <c r="D1858" s="11">
        <v>133.92592592592592</v>
      </c>
      <c r="E1858" s="12">
        <v>133.92592592592592</v>
      </c>
      <c r="F1858" s="12">
        <v>937.48148148148141</v>
      </c>
      <c r="G1858" s="18">
        <f t="shared" si="28"/>
        <v>7</v>
      </c>
      <c r="H1858" s="12">
        <v>937.48148148148141</v>
      </c>
      <c r="I1858" s="12">
        <v>59.259259259259252</v>
      </c>
      <c r="J1858" s="12">
        <v>87.1111111111111</v>
      </c>
      <c r="K1858" s="116"/>
    </row>
    <row r="1859" spans="1:11" x14ac:dyDescent="0.25">
      <c r="A1859" s="150"/>
      <c r="B1859" s="152"/>
      <c r="C1859" s="118" t="s">
        <v>95</v>
      </c>
      <c r="D1859" s="11">
        <v>253.84615384615381</v>
      </c>
      <c r="E1859" s="12">
        <v>253.84615384615381</v>
      </c>
      <c r="F1859" s="12">
        <v>1626.9230769230767</v>
      </c>
      <c r="G1859" s="18">
        <f t="shared" ref="G1859:G1922" si="29">F1859/D1859</f>
        <v>6.4090909090909092</v>
      </c>
      <c r="H1859" s="12">
        <v>1626.9230769230767</v>
      </c>
      <c r="I1859" s="12">
        <v>135</v>
      </c>
      <c r="J1859" s="12">
        <v>123.46153846153845</v>
      </c>
      <c r="K1859" s="116"/>
    </row>
    <row r="1860" spans="1:11" x14ac:dyDescent="0.25">
      <c r="A1860" s="150"/>
      <c r="B1860" s="152"/>
      <c r="C1860" s="118" t="s">
        <v>96</v>
      </c>
      <c r="D1860" s="11">
        <v>1542.5847457627119</v>
      </c>
      <c r="E1860" s="12">
        <v>1542.5847457627119</v>
      </c>
      <c r="F1860" s="12">
        <v>11376.483050847459</v>
      </c>
      <c r="G1860" s="18">
        <f t="shared" si="29"/>
        <v>7.374948496085703</v>
      </c>
      <c r="H1860" s="12">
        <v>11363.771186440679</v>
      </c>
      <c r="I1860" s="12">
        <v>519.56567796610159</v>
      </c>
      <c r="J1860" s="12">
        <v>418.82415254237281</v>
      </c>
      <c r="K1860" s="116"/>
    </row>
    <row r="1861" spans="1:11" x14ac:dyDescent="0.25">
      <c r="A1861" s="150"/>
      <c r="B1861" s="152"/>
      <c r="C1861" s="118" t="s">
        <v>98</v>
      </c>
      <c r="D1861" s="11">
        <v>1407</v>
      </c>
      <c r="E1861" s="12">
        <v>1407</v>
      </c>
      <c r="F1861" s="12">
        <v>8442</v>
      </c>
      <c r="G1861" s="18">
        <f t="shared" si="29"/>
        <v>6</v>
      </c>
      <c r="H1861" s="12">
        <v>8442</v>
      </c>
      <c r="I1861" s="12">
        <v>422.1</v>
      </c>
      <c r="J1861" s="12">
        <v>703.5</v>
      </c>
      <c r="K1861" s="116"/>
    </row>
    <row r="1862" spans="1:11" x14ac:dyDescent="0.25">
      <c r="A1862" s="150"/>
      <c r="B1862" s="152"/>
      <c r="C1862" s="118" t="s">
        <v>151</v>
      </c>
      <c r="D1862" s="11">
        <v>28160.842825820797</v>
      </c>
      <c r="E1862" s="12">
        <v>28158.790194241847</v>
      </c>
      <c r="F1862" s="12">
        <v>201504.13209170444</v>
      </c>
      <c r="G1862" s="18">
        <f t="shared" si="29"/>
        <v>7.1554723464080574</v>
      </c>
      <c r="H1862" s="12">
        <v>195004.43762763028</v>
      </c>
      <c r="I1862" s="12">
        <v>10106.728438508599</v>
      </c>
      <c r="J1862" s="12">
        <v>10573.226005641856</v>
      </c>
      <c r="K1862" s="116"/>
    </row>
    <row r="1863" spans="1:11" x14ac:dyDescent="0.25">
      <c r="A1863" s="150" t="s">
        <v>26</v>
      </c>
      <c r="B1863" s="152" t="s">
        <v>144</v>
      </c>
      <c r="C1863" s="118" t="s">
        <v>51</v>
      </c>
      <c r="D1863" s="11">
        <v>269.23809523809524</v>
      </c>
      <c r="E1863" s="12">
        <v>269.23809523809524</v>
      </c>
      <c r="F1863" s="12">
        <v>1916.0952380952381</v>
      </c>
      <c r="G1863" s="18">
        <f t="shared" si="29"/>
        <v>7.1167315175097272</v>
      </c>
      <c r="H1863" s="12">
        <v>1916.0952380952381</v>
      </c>
      <c r="I1863" s="12">
        <v>95.438095238095244</v>
      </c>
      <c r="J1863" s="12">
        <v>70.976190476190482</v>
      </c>
      <c r="K1863" s="116"/>
    </row>
    <row r="1864" spans="1:11" x14ac:dyDescent="0.25">
      <c r="A1864" s="150"/>
      <c r="B1864" s="152"/>
      <c r="C1864" s="118" t="s">
        <v>54</v>
      </c>
      <c r="D1864" s="11">
        <v>263.15789473684208</v>
      </c>
      <c r="E1864" s="12">
        <v>263.15789473684208</v>
      </c>
      <c r="F1864" s="12">
        <v>2000</v>
      </c>
      <c r="G1864" s="18">
        <f t="shared" si="29"/>
        <v>7.6000000000000005</v>
      </c>
      <c r="H1864" s="12">
        <v>2000</v>
      </c>
      <c r="I1864" s="12">
        <v>104.60526315789474</v>
      </c>
      <c r="J1864" s="12">
        <v>65.789473684210535</v>
      </c>
      <c r="K1864" s="116"/>
    </row>
    <row r="1865" spans="1:11" x14ac:dyDescent="0.25">
      <c r="A1865" s="150"/>
      <c r="B1865" s="152"/>
      <c r="C1865" s="118" t="s">
        <v>151</v>
      </c>
      <c r="D1865" s="11">
        <v>532.39598997493727</v>
      </c>
      <c r="E1865" s="12">
        <v>532.39598997493727</v>
      </c>
      <c r="F1865" s="12">
        <v>3916.0952380952381</v>
      </c>
      <c r="G1865" s="18">
        <f t="shared" si="29"/>
        <v>7.3556061875664946</v>
      </c>
      <c r="H1865" s="12">
        <v>3916.0952380952381</v>
      </c>
      <c r="I1865" s="12">
        <v>200.04335839598997</v>
      </c>
      <c r="J1865" s="12">
        <v>136.765664160401</v>
      </c>
      <c r="K1865" s="116"/>
    </row>
    <row r="1866" spans="1:11" x14ac:dyDescent="0.25">
      <c r="A1866" s="150"/>
      <c r="B1866" s="152" t="s">
        <v>39</v>
      </c>
      <c r="C1866" s="118" t="s">
        <v>63</v>
      </c>
      <c r="D1866" s="11">
        <v>250</v>
      </c>
      <c r="E1866" s="12">
        <v>250</v>
      </c>
      <c r="F1866" s="12">
        <v>2000</v>
      </c>
      <c r="G1866" s="18">
        <f t="shared" si="29"/>
        <v>8</v>
      </c>
      <c r="H1866" s="12">
        <v>2000</v>
      </c>
      <c r="I1866" s="12">
        <v>100</v>
      </c>
      <c r="J1866" s="12">
        <v>87.5</v>
      </c>
      <c r="K1866" s="116"/>
    </row>
    <row r="1867" spans="1:11" x14ac:dyDescent="0.25">
      <c r="A1867" s="150"/>
      <c r="B1867" s="152"/>
      <c r="C1867" s="118" t="s">
        <v>151</v>
      </c>
      <c r="D1867" s="11">
        <v>250</v>
      </c>
      <c r="E1867" s="12">
        <v>250</v>
      </c>
      <c r="F1867" s="12">
        <v>2000</v>
      </c>
      <c r="G1867" s="18">
        <f t="shared" si="29"/>
        <v>8</v>
      </c>
      <c r="H1867" s="12">
        <v>2000</v>
      </c>
      <c r="I1867" s="12">
        <v>100</v>
      </c>
      <c r="J1867" s="12">
        <v>87.5</v>
      </c>
      <c r="K1867" s="116"/>
    </row>
    <row r="1868" spans="1:11" x14ac:dyDescent="0.25">
      <c r="A1868" s="150"/>
      <c r="B1868" s="152" t="s">
        <v>42</v>
      </c>
      <c r="C1868" s="118" t="s">
        <v>79</v>
      </c>
      <c r="D1868" s="11">
        <v>260</v>
      </c>
      <c r="E1868" s="12">
        <v>260</v>
      </c>
      <c r="F1868" s="12">
        <v>1875.3703703703704</v>
      </c>
      <c r="G1868" s="18">
        <f t="shared" si="29"/>
        <v>7.2129629629629628</v>
      </c>
      <c r="H1868" s="12">
        <v>1875.3703703703704</v>
      </c>
      <c r="I1868" s="12">
        <v>88.472222222222229</v>
      </c>
      <c r="J1868" s="12">
        <v>67.768518518518519</v>
      </c>
      <c r="K1868" s="116"/>
    </row>
    <row r="1869" spans="1:11" x14ac:dyDescent="0.25">
      <c r="A1869" s="150"/>
      <c r="B1869" s="152"/>
      <c r="C1869" s="118" t="s">
        <v>80</v>
      </c>
      <c r="D1869" s="11">
        <v>60.552631578947377</v>
      </c>
      <c r="E1869" s="12">
        <v>58.500000000000007</v>
      </c>
      <c r="F1869" s="12">
        <v>497.25000000000006</v>
      </c>
      <c r="G1869" s="18">
        <f t="shared" si="29"/>
        <v>8.2118644067796609</v>
      </c>
      <c r="H1869" s="12">
        <v>497.25000000000006</v>
      </c>
      <c r="I1869" s="12">
        <v>17.550000000000004</v>
      </c>
      <c r="J1869" s="12">
        <v>17.550000000000004</v>
      </c>
      <c r="K1869" s="116"/>
    </row>
    <row r="1870" spans="1:11" x14ac:dyDescent="0.25">
      <c r="A1870" s="150"/>
      <c r="B1870" s="152"/>
      <c r="C1870" s="118" t="s">
        <v>151</v>
      </c>
      <c r="D1870" s="11">
        <v>320.5526315789474</v>
      </c>
      <c r="E1870" s="12">
        <v>318.5</v>
      </c>
      <c r="F1870" s="12">
        <v>2372.6203703703704</v>
      </c>
      <c r="G1870" s="18">
        <f t="shared" si="29"/>
        <v>7.4016561919443449</v>
      </c>
      <c r="H1870" s="12">
        <v>2372.6203703703704</v>
      </c>
      <c r="I1870" s="12">
        <v>106.02222222222224</v>
      </c>
      <c r="J1870" s="12">
        <v>85.318518518518516</v>
      </c>
      <c r="K1870" s="116"/>
    </row>
    <row r="1871" spans="1:11" x14ac:dyDescent="0.25">
      <c r="A1871" s="150"/>
      <c r="B1871" s="152" t="s">
        <v>45</v>
      </c>
      <c r="C1871" s="118" t="s">
        <v>90</v>
      </c>
      <c r="D1871" s="11">
        <v>4</v>
      </c>
      <c r="E1871" s="12">
        <v>4</v>
      </c>
      <c r="F1871" s="12">
        <v>0</v>
      </c>
      <c r="G1871" s="18">
        <f t="shared" si="29"/>
        <v>0</v>
      </c>
      <c r="H1871" s="12">
        <v>0</v>
      </c>
      <c r="I1871" s="12">
        <v>0</v>
      </c>
      <c r="J1871" s="12">
        <v>0</v>
      </c>
      <c r="K1871" s="116"/>
    </row>
    <row r="1872" spans="1:11" x14ac:dyDescent="0.25">
      <c r="A1872" s="150"/>
      <c r="B1872" s="152"/>
      <c r="C1872" s="118" t="s">
        <v>151</v>
      </c>
      <c r="D1872" s="11">
        <v>4</v>
      </c>
      <c r="E1872" s="12">
        <v>4</v>
      </c>
      <c r="F1872" s="12">
        <v>0</v>
      </c>
      <c r="G1872" s="18">
        <f t="shared" si="29"/>
        <v>0</v>
      </c>
      <c r="H1872" s="12">
        <v>0</v>
      </c>
      <c r="I1872" s="12">
        <v>0</v>
      </c>
      <c r="J1872" s="12">
        <v>0</v>
      </c>
      <c r="K1872" s="116"/>
    </row>
    <row r="1873" spans="1:11" x14ac:dyDescent="0.25">
      <c r="A1873" s="150"/>
      <c r="B1873" s="152" t="s">
        <v>46</v>
      </c>
      <c r="C1873" s="118" t="s">
        <v>91</v>
      </c>
      <c r="D1873" s="11">
        <v>22.702702702702702</v>
      </c>
      <c r="E1873" s="12">
        <v>22.702702702702702</v>
      </c>
      <c r="F1873" s="12">
        <v>136.2162162162162</v>
      </c>
      <c r="G1873" s="18">
        <f t="shared" si="29"/>
        <v>5.9999999999999991</v>
      </c>
      <c r="H1873" s="12">
        <v>136.2162162162162</v>
      </c>
      <c r="I1873" s="12">
        <v>10.216216216216216</v>
      </c>
      <c r="J1873" s="12">
        <v>3.4054054054054053</v>
      </c>
      <c r="K1873" s="116"/>
    </row>
    <row r="1874" spans="1:11" x14ac:dyDescent="0.25">
      <c r="A1874" s="150"/>
      <c r="B1874" s="152"/>
      <c r="C1874" s="118" t="s">
        <v>151</v>
      </c>
      <c r="D1874" s="11">
        <v>22.702702702702702</v>
      </c>
      <c r="E1874" s="12">
        <v>22.702702702702702</v>
      </c>
      <c r="F1874" s="12">
        <v>136.2162162162162</v>
      </c>
      <c r="G1874" s="18">
        <f t="shared" si="29"/>
        <v>5.9999999999999991</v>
      </c>
      <c r="H1874" s="12">
        <v>136.2162162162162</v>
      </c>
      <c r="I1874" s="12">
        <v>10.216216216216216</v>
      </c>
      <c r="J1874" s="12">
        <v>3.4054054054054053</v>
      </c>
      <c r="K1874" s="116"/>
    </row>
    <row r="1875" spans="1:11" x14ac:dyDescent="0.25">
      <c r="A1875" s="150"/>
      <c r="B1875" s="152" t="s">
        <v>151</v>
      </c>
      <c r="C1875" s="118" t="s">
        <v>51</v>
      </c>
      <c r="D1875" s="11">
        <v>269.23809523809524</v>
      </c>
      <c r="E1875" s="12">
        <v>269.23809523809524</v>
      </c>
      <c r="F1875" s="12">
        <v>1916.0952380952381</v>
      </c>
      <c r="G1875" s="18">
        <f t="shared" si="29"/>
        <v>7.1167315175097272</v>
      </c>
      <c r="H1875" s="12">
        <v>1916.0952380952381</v>
      </c>
      <c r="I1875" s="12">
        <v>95.438095238095244</v>
      </c>
      <c r="J1875" s="12">
        <v>70.976190476190482</v>
      </c>
      <c r="K1875" s="116"/>
    </row>
    <row r="1876" spans="1:11" x14ac:dyDescent="0.25">
      <c r="A1876" s="150"/>
      <c r="B1876" s="152"/>
      <c r="C1876" s="118" t="s">
        <v>54</v>
      </c>
      <c r="D1876" s="11">
        <v>263.15789473684208</v>
      </c>
      <c r="E1876" s="12">
        <v>263.15789473684208</v>
      </c>
      <c r="F1876" s="12">
        <v>2000</v>
      </c>
      <c r="G1876" s="18">
        <f t="shared" si="29"/>
        <v>7.6000000000000005</v>
      </c>
      <c r="H1876" s="12">
        <v>2000</v>
      </c>
      <c r="I1876" s="12">
        <v>104.60526315789474</v>
      </c>
      <c r="J1876" s="12">
        <v>65.789473684210535</v>
      </c>
      <c r="K1876" s="116"/>
    </row>
    <row r="1877" spans="1:11" x14ac:dyDescent="0.25">
      <c r="A1877" s="150"/>
      <c r="B1877" s="152"/>
      <c r="C1877" s="118" t="s">
        <v>63</v>
      </c>
      <c r="D1877" s="11">
        <v>250</v>
      </c>
      <c r="E1877" s="12">
        <v>250</v>
      </c>
      <c r="F1877" s="12">
        <v>2000</v>
      </c>
      <c r="G1877" s="18">
        <f t="shared" si="29"/>
        <v>8</v>
      </c>
      <c r="H1877" s="12">
        <v>2000</v>
      </c>
      <c r="I1877" s="12">
        <v>100</v>
      </c>
      <c r="J1877" s="12">
        <v>87.5</v>
      </c>
      <c r="K1877" s="116"/>
    </row>
    <row r="1878" spans="1:11" x14ac:dyDescent="0.25">
      <c r="A1878" s="150"/>
      <c r="B1878" s="152"/>
      <c r="C1878" s="118" t="s">
        <v>79</v>
      </c>
      <c r="D1878" s="11">
        <v>260</v>
      </c>
      <c r="E1878" s="12">
        <v>260</v>
      </c>
      <c r="F1878" s="12">
        <v>1875.3703703703704</v>
      </c>
      <c r="G1878" s="18">
        <f t="shared" si="29"/>
        <v>7.2129629629629628</v>
      </c>
      <c r="H1878" s="12">
        <v>1875.3703703703704</v>
      </c>
      <c r="I1878" s="12">
        <v>88.472222222222229</v>
      </c>
      <c r="J1878" s="12">
        <v>67.768518518518519</v>
      </c>
      <c r="K1878" s="116"/>
    </row>
    <row r="1879" spans="1:11" x14ac:dyDescent="0.25">
      <c r="A1879" s="150"/>
      <c r="B1879" s="152"/>
      <c r="C1879" s="118" t="s">
        <v>80</v>
      </c>
      <c r="D1879" s="11">
        <v>60.552631578947377</v>
      </c>
      <c r="E1879" s="12">
        <v>58.500000000000007</v>
      </c>
      <c r="F1879" s="12">
        <v>497.25000000000006</v>
      </c>
      <c r="G1879" s="18">
        <f t="shared" si="29"/>
        <v>8.2118644067796609</v>
      </c>
      <c r="H1879" s="12">
        <v>497.25000000000006</v>
      </c>
      <c r="I1879" s="12">
        <v>17.550000000000004</v>
      </c>
      <c r="J1879" s="12">
        <v>17.550000000000004</v>
      </c>
      <c r="K1879" s="116"/>
    </row>
    <row r="1880" spans="1:11" x14ac:dyDescent="0.25">
      <c r="A1880" s="150"/>
      <c r="B1880" s="152"/>
      <c r="C1880" s="118" t="s">
        <v>90</v>
      </c>
      <c r="D1880" s="11">
        <v>4</v>
      </c>
      <c r="E1880" s="12">
        <v>4</v>
      </c>
      <c r="F1880" s="12">
        <v>0</v>
      </c>
      <c r="G1880" s="18">
        <f t="shared" si="29"/>
        <v>0</v>
      </c>
      <c r="H1880" s="12">
        <v>0</v>
      </c>
      <c r="I1880" s="12">
        <v>0</v>
      </c>
      <c r="J1880" s="12">
        <v>0</v>
      </c>
      <c r="K1880" s="116"/>
    </row>
    <row r="1881" spans="1:11" x14ac:dyDescent="0.25">
      <c r="A1881" s="150"/>
      <c r="B1881" s="152"/>
      <c r="C1881" s="118" t="s">
        <v>91</v>
      </c>
      <c r="D1881" s="11">
        <v>22.702702702702702</v>
      </c>
      <c r="E1881" s="12">
        <v>22.702702702702702</v>
      </c>
      <c r="F1881" s="12">
        <v>136.2162162162162</v>
      </c>
      <c r="G1881" s="18">
        <f t="shared" si="29"/>
        <v>5.9999999999999991</v>
      </c>
      <c r="H1881" s="12">
        <v>136.2162162162162</v>
      </c>
      <c r="I1881" s="12">
        <v>10.216216216216216</v>
      </c>
      <c r="J1881" s="12">
        <v>3.4054054054054053</v>
      </c>
      <c r="K1881" s="116"/>
    </row>
    <row r="1882" spans="1:11" x14ac:dyDescent="0.25">
      <c r="A1882" s="150"/>
      <c r="B1882" s="152"/>
      <c r="C1882" s="118" t="s">
        <v>151</v>
      </c>
      <c r="D1882" s="11">
        <v>1129.6513242565875</v>
      </c>
      <c r="E1882" s="12">
        <v>1127.59869267764</v>
      </c>
      <c r="F1882" s="12">
        <v>8424.9318246818257</v>
      </c>
      <c r="G1882" s="18">
        <f t="shared" si="29"/>
        <v>7.4579931380385815</v>
      </c>
      <c r="H1882" s="12">
        <v>8424.9318246818257</v>
      </c>
      <c r="I1882" s="12">
        <v>416.28179683442841</v>
      </c>
      <c r="J1882" s="12">
        <v>312.98958808432491</v>
      </c>
      <c r="K1882" s="116"/>
    </row>
    <row r="1883" spans="1:11" x14ac:dyDescent="0.25">
      <c r="A1883" s="150" t="s">
        <v>176</v>
      </c>
      <c r="B1883" s="152" t="s">
        <v>42</v>
      </c>
      <c r="C1883" s="118" t="s">
        <v>80</v>
      </c>
      <c r="D1883" s="11">
        <v>17.447368421052634</v>
      </c>
      <c r="E1883" s="12">
        <v>15.394736842105264</v>
      </c>
      <c r="F1883" s="12">
        <v>0</v>
      </c>
      <c r="G1883" s="18">
        <f t="shared" si="29"/>
        <v>0</v>
      </c>
      <c r="H1883" s="12">
        <v>0</v>
      </c>
      <c r="I1883" s="12">
        <v>1.5394736842105265</v>
      </c>
      <c r="J1883" s="12">
        <v>0</v>
      </c>
      <c r="K1883" s="116"/>
    </row>
    <row r="1884" spans="1:11" x14ac:dyDescent="0.25">
      <c r="A1884" s="150"/>
      <c r="B1884" s="152"/>
      <c r="C1884" s="118" t="s">
        <v>151</v>
      </c>
      <c r="D1884" s="11">
        <v>17.447368421052634</v>
      </c>
      <c r="E1884" s="12">
        <v>15.394736842105264</v>
      </c>
      <c r="F1884" s="12">
        <v>0</v>
      </c>
      <c r="G1884" s="18">
        <f t="shared" si="29"/>
        <v>0</v>
      </c>
      <c r="H1884" s="12">
        <v>0</v>
      </c>
      <c r="I1884" s="12">
        <v>1.5394736842105265</v>
      </c>
      <c r="J1884" s="12">
        <v>0</v>
      </c>
      <c r="K1884" s="116"/>
    </row>
    <row r="1885" spans="1:11" x14ac:dyDescent="0.25">
      <c r="A1885" s="150"/>
      <c r="B1885" s="152" t="s">
        <v>151</v>
      </c>
      <c r="C1885" s="118" t="s">
        <v>80</v>
      </c>
      <c r="D1885" s="11">
        <v>17.447368421052634</v>
      </c>
      <c r="E1885" s="12">
        <v>15.394736842105264</v>
      </c>
      <c r="F1885" s="12">
        <v>0</v>
      </c>
      <c r="G1885" s="18">
        <f t="shared" si="29"/>
        <v>0</v>
      </c>
      <c r="H1885" s="12">
        <v>0</v>
      </c>
      <c r="I1885" s="12">
        <v>1.5394736842105265</v>
      </c>
      <c r="J1885" s="12">
        <v>0</v>
      </c>
      <c r="K1885" s="116"/>
    </row>
    <row r="1886" spans="1:11" x14ac:dyDescent="0.25">
      <c r="A1886" s="150"/>
      <c r="B1886" s="152"/>
      <c r="C1886" s="118" t="s">
        <v>151</v>
      </c>
      <c r="D1886" s="11">
        <v>17.447368421052634</v>
      </c>
      <c r="E1886" s="12">
        <v>15.394736842105264</v>
      </c>
      <c r="F1886" s="12">
        <v>0</v>
      </c>
      <c r="G1886" s="18">
        <f t="shared" si="29"/>
        <v>0</v>
      </c>
      <c r="H1886" s="12">
        <v>0</v>
      </c>
      <c r="I1886" s="12">
        <v>1.5394736842105265</v>
      </c>
      <c r="J1886" s="12">
        <v>0</v>
      </c>
      <c r="K1886" s="116"/>
    </row>
    <row r="1887" spans="1:11" x14ac:dyDescent="0.25">
      <c r="A1887" s="150" t="s">
        <v>136</v>
      </c>
      <c r="B1887" s="152" t="s">
        <v>144</v>
      </c>
      <c r="C1887" s="118" t="s">
        <v>51</v>
      </c>
      <c r="D1887" s="11">
        <v>1353.141126644209</v>
      </c>
      <c r="E1887" s="12">
        <v>1218.6178880353555</v>
      </c>
      <c r="F1887" s="12">
        <v>1021.6593415876247</v>
      </c>
      <c r="G1887" s="18">
        <f t="shared" si="29"/>
        <v>0.7550279283295015</v>
      </c>
      <c r="H1887" s="12">
        <v>1580.7181988859868</v>
      </c>
      <c r="I1887" s="12">
        <v>85.220241491361733</v>
      </c>
      <c r="J1887" s="12">
        <v>77.107424101935081</v>
      </c>
      <c r="K1887" s="116"/>
    </row>
    <row r="1888" spans="1:11" x14ac:dyDescent="0.25">
      <c r="A1888" s="150"/>
      <c r="B1888" s="152"/>
      <c r="C1888" s="118" t="s">
        <v>52</v>
      </c>
      <c r="D1888" s="11">
        <v>234.46532557572144</v>
      </c>
      <c r="E1888" s="12">
        <v>234.46532557572144</v>
      </c>
      <c r="F1888" s="12">
        <v>154.32930423539608</v>
      </c>
      <c r="G1888" s="18">
        <f t="shared" si="29"/>
        <v>0.65821802800241724</v>
      </c>
      <c r="H1888" s="12">
        <v>190.48716797055675</v>
      </c>
      <c r="I1888" s="12">
        <v>21.954050233390305</v>
      </c>
      <c r="J1888" s="12">
        <v>23.625292811710676</v>
      </c>
      <c r="K1888" s="116"/>
    </row>
    <row r="1889" spans="1:11" ht="24" x14ac:dyDescent="0.25">
      <c r="A1889" s="150"/>
      <c r="B1889" s="152"/>
      <c r="C1889" s="118" t="s">
        <v>53</v>
      </c>
      <c r="D1889" s="11">
        <v>2747.1111069428207</v>
      </c>
      <c r="E1889" s="12">
        <v>2623.1460331023477</v>
      </c>
      <c r="F1889" s="12">
        <v>1566.726118588148</v>
      </c>
      <c r="G1889" s="18">
        <f t="shared" si="29"/>
        <v>0.57031771107784257</v>
      </c>
      <c r="H1889" s="12">
        <v>1412.2495492040193</v>
      </c>
      <c r="I1889" s="12">
        <v>26.722208677210229</v>
      </c>
      <c r="J1889" s="12">
        <v>27.149270027006935</v>
      </c>
      <c r="K1889" s="116"/>
    </row>
    <row r="1890" spans="1:11" x14ac:dyDescent="0.25">
      <c r="A1890" s="150"/>
      <c r="B1890" s="152"/>
      <c r="C1890" s="118" t="s">
        <v>54</v>
      </c>
      <c r="D1890" s="11">
        <v>375.42620290924748</v>
      </c>
      <c r="E1890" s="12">
        <v>364.57296074695068</v>
      </c>
      <c r="F1890" s="12">
        <v>438.15502058058706</v>
      </c>
      <c r="G1890" s="18">
        <f t="shared" si="29"/>
        <v>1.167086945943683</v>
      </c>
      <c r="H1890" s="12">
        <v>384.82619892767264</v>
      </c>
      <c r="I1890" s="12">
        <v>8.6001694680000007</v>
      </c>
      <c r="J1890" s="12">
        <v>6.7273143215361761</v>
      </c>
      <c r="K1890" s="116"/>
    </row>
    <row r="1891" spans="1:11" x14ac:dyDescent="0.25">
      <c r="A1891" s="150"/>
      <c r="B1891" s="152"/>
      <c r="C1891" s="118" t="s">
        <v>151</v>
      </c>
      <c r="D1891" s="11">
        <v>4710.143762071998</v>
      </c>
      <c r="E1891" s="12">
        <v>4440.8022074603759</v>
      </c>
      <c r="F1891" s="12">
        <v>3180.8697849917558</v>
      </c>
      <c r="G1891" s="18">
        <f t="shared" si="29"/>
        <v>0.67532329068284902</v>
      </c>
      <c r="H1891" s="12">
        <v>3568.2811149882355</v>
      </c>
      <c r="I1891" s="12">
        <v>142.49666986996226</v>
      </c>
      <c r="J1891" s="12">
        <v>134.60930126218886</v>
      </c>
      <c r="K1891" s="116"/>
    </row>
    <row r="1892" spans="1:11" x14ac:dyDescent="0.25">
      <c r="A1892" s="150"/>
      <c r="B1892" s="152" t="s">
        <v>39</v>
      </c>
      <c r="C1892" s="118" t="s">
        <v>57</v>
      </c>
      <c r="D1892" s="11">
        <v>70.404283548019748</v>
      </c>
      <c r="E1892" s="12">
        <v>70.404283548019748</v>
      </c>
      <c r="F1892" s="12">
        <v>92.095575236742306</v>
      </c>
      <c r="G1892" s="18">
        <f t="shared" si="29"/>
        <v>1.3080961923847696</v>
      </c>
      <c r="H1892" s="12">
        <v>2.5142371399312862</v>
      </c>
      <c r="I1892" s="12">
        <v>10.085166709443794</v>
      </c>
      <c r="J1892" s="12">
        <v>10.085166709443794</v>
      </c>
      <c r="K1892" s="116"/>
    </row>
    <row r="1893" spans="1:11" x14ac:dyDescent="0.25">
      <c r="A1893" s="150"/>
      <c r="B1893" s="152"/>
      <c r="C1893" s="118" t="s">
        <v>60</v>
      </c>
      <c r="D1893" s="11">
        <v>34.242347783937028</v>
      </c>
      <c r="E1893" s="12">
        <v>34.242347783937028</v>
      </c>
      <c r="F1893" s="12">
        <v>51.11268857727076</v>
      </c>
      <c r="G1893" s="18">
        <f t="shared" si="29"/>
        <v>1.4926747692588869</v>
      </c>
      <c r="H1893" s="12">
        <v>44.97203397696024</v>
      </c>
      <c r="I1893" s="12">
        <v>0.21178123896708928</v>
      </c>
      <c r="J1893" s="12"/>
      <c r="K1893" s="116"/>
    </row>
    <row r="1894" spans="1:11" x14ac:dyDescent="0.25">
      <c r="A1894" s="150"/>
      <c r="B1894" s="152"/>
      <c r="C1894" s="118" t="s">
        <v>61</v>
      </c>
      <c r="D1894" s="11">
        <v>150.59112228394955</v>
      </c>
      <c r="E1894" s="12">
        <v>150.59112228394955</v>
      </c>
      <c r="F1894" s="12">
        <v>167.57563517441815</v>
      </c>
      <c r="G1894" s="18">
        <f t="shared" si="29"/>
        <v>1.1127856186531579</v>
      </c>
      <c r="H1894" s="12">
        <v>21.015319424854276</v>
      </c>
      <c r="I1894" s="12"/>
      <c r="J1894" s="12"/>
      <c r="K1894" s="116"/>
    </row>
    <row r="1895" spans="1:11" x14ac:dyDescent="0.25">
      <c r="A1895" s="150"/>
      <c r="B1895" s="152"/>
      <c r="C1895" s="118" t="s">
        <v>62</v>
      </c>
      <c r="D1895" s="11">
        <v>114.88302422347185</v>
      </c>
      <c r="E1895" s="12">
        <v>114.88302422347185</v>
      </c>
      <c r="F1895" s="12"/>
      <c r="G1895" s="18">
        <f t="shared" si="29"/>
        <v>0</v>
      </c>
      <c r="H1895" s="12"/>
      <c r="I1895" s="12"/>
      <c r="J1895" s="12"/>
      <c r="K1895" s="116"/>
    </row>
    <row r="1896" spans="1:11" x14ac:dyDescent="0.25">
      <c r="A1896" s="150"/>
      <c r="B1896" s="152"/>
      <c r="C1896" s="118" t="s">
        <v>63</v>
      </c>
      <c r="D1896" s="11">
        <v>283.67061638441817</v>
      </c>
      <c r="E1896" s="12">
        <v>283.67061638441817</v>
      </c>
      <c r="F1896" s="12">
        <v>155.6945499</v>
      </c>
      <c r="G1896" s="18">
        <f t="shared" si="29"/>
        <v>0.54885681105937834</v>
      </c>
      <c r="H1896" s="12">
        <v>115.99510929374928</v>
      </c>
      <c r="I1896" s="12">
        <v>2.3760186123655624</v>
      </c>
      <c r="J1896" s="12">
        <v>11.911556483416934</v>
      </c>
      <c r="K1896" s="116"/>
    </row>
    <row r="1897" spans="1:11" x14ac:dyDescent="0.25">
      <c r="A1897" s="150"/>
      <c r="B1897" s="152"/>
      <c r="C1897" s="118" t="s">
        <v>64</v>
      </c>
      <c r="D1897" s="11">
        <v>18.611179098902404</v>
      </c>
      <c r="E1897" s="12">
        <v>18.611179098902404</v>
      </c>
      <c r="F1897" s="12">
        <v>39.264079758301449</v>
      </c>
      <c r="G1897" s="18">
        <f t="shared" si="29"/>
        <v>2.1097040412994064</v>
      </c>
      <c r="H1897" s="12">
        <v>30.739848530204355</v>
      </c>
      <c r="I1897" s="12"/>
      <c r="J1897" s="12">
        <v>0.19131932948307587</v>
      </c>
      <c r="K1897" s="116"/>
    </row>
    <row r="1898" spans="1:11" x14ac:dyDescent="0.25">
      <c r="A1898" s="150"/>
      <c r="B1898" s="152"/>
      <c r="C1898" s="118" t="s">
        <v>65</v>
      </c>
      <c r="D1898" s="11">
        <v>4.1403649825361484</v>
      </c>
      <c r="E1898" s="12">
        <v>2.0701824912680742</v>
      </c>
      <c r="F1898" s="12">
        <v>4.5544014807897639</v>
      </c>
      <c r="G1898" s="18">
        <f t="shared" si="29"/>
        <v>1.1000000000000001</v>
      </c>
      <c r="H1898" s="12">
        <v>3.6435211846318105</v>
      </c>
      <c r="I1898" s="12">
        <v>0.41403649825361488</v>
      </c>
      <c r="J1898" s="12">
        <v>0.41403649825361488</v>
      </c>
      <c r="K1898" s="116"/>
    </row>
    <row r="1899" spans="1:11" x14ac:dyDescent="0.25">
      <c r="A1899" s="150"/>
      <c r="B1899" s="152"/>
      <c r="C1899" s="118" t="s">
        <v>151</v>
      </c>
      <c r="D1899" s="11">
        <v>676.542938305235</v>
      </c>
      <c r="E1899" s="12">
        <v>674.47275581396684</v>
      </c>
      <c r="F1899" s="12">
        <v>510.2969301275225</v>
      </c>
      <c r="G1899" s="18">
        <f t="shared" si="29"/>
        <v>0.75427131263218139</v>
      </c>
      <c r="H1899" s="12">
        <v>218.88006955033126</v>
      </c>
      <c r="I1899" s="12">
        <v>13.08700305903006</v>
      </c>
      <c r="J1899" s="12">
        <v>22.602079020597419</v>
      </c>
      <c r="K1899" s="116"/>
    </row>
    <row r="1900" spans="1:11" x14ac:dyDescent="0.25">
      <c r="A1900" s="150"/>
      <c r="B1900" s="152" t="s">
        <v>40</v>
      </c>
      <c r="C1900" s="118" t="s">
        <v>70</v>
      </c>
      <c r="D1900" s="11">
        <v>12.937074493608865</v>
      </c>
      <c r="E1900" s="12">
        <v>12.937074493608865</v>
      </c>
      <c r="F1900" s="12">
        <v>14.230781942969752</v>
      </c>
      <c r="G1900" s="18">
        <f t="shared" si="29"/>
        <v>1.1000000000000001</v>
      </c>
      <c r="H1900" s="12">
        <v>11.384625554375802</v>
      </c>
      <c r="I1900" s="12">
        <v>2.5874148987217733</v>
      </c>
      <c r="J1900" s="12">
        <v>2.5874148987217733</v>
      </c>
      <c r="K1900" s="116"/>
    </row>
    <row r="1901" spans="1:11" x14ac:dyDescent="0.25">
      <c r="A1901" s="150"/>
      <c r="B1901" s="152"/>
      <c r="C1901" s="118" t="s">
        <v>151</v>
      </c>
      <c r="D1901" s="11">
        <v>12.937074493608865</v>
      </c>
      <c r="E1901" s="12">
        <v>12.937074493608865</v>
      </c>
      <c r="F1901" s="12">
        <v>14.230781942969752</v>
      </c>
      <c r="G1901" s="18">
        <f t="shared" si="29"/>
        <v>1.1000000000000001</v>
      </c>
      <c r="H1901" s="12">
        <v>11.384625554375802</v>
      </c>
      <c r="I1901" s="12">
        <v>2.5874148987217733</v>
      </c>
      <c r="J1901" s="12">
        <v>2.5874148987217733</v>
      </c>
      <c r="K1901" s="116"/>
    </row>
    <row r="1902" spans="1:11" x14ac:dyDescent="0.25">
      <c r="A1902" s="150"/>
      <c r="B1902" s="152" t="s">
        <v>41</v>
      </c>
      <c r="C1902" s="118" t="s">
        <v>74</v>
      </c>
      <c r="D1902" s="11">
        <v>76.175464796149399</v>
      </c>
      <c r="E1902" s="12">
        <v>6.3479553996791163</v>
      </c>
      <c r="F1902" s="12">
        <v>69.827509396470276</v>
      </c>
      <c r="G1902" s="18">
        <f t="shared" si="29"/>
        <v>0.91666666666666663</v>
      </c>
      <c r="H1902" s="12">
        <v>67.034409020611477</v>
      </c>
      <c r="I1902" s="12">
        <v>10.156728639486587</v>
      </c>
      <c r="J1902" s="12">
        <v>10.156728639486587</v>
      </c>
      <c r="K1902" s="116"/>
    </row>
    <row r="1903" spans="1:11" x14ac:dyDescent="0.25">
      <c r="A1903" s="150"/>
      <c r="B1903" s="152"/>
      <c r="C1903" s="118" t="s">
        <v>78</v>
      </c>
      <c r="D1903" s="11">
        <v>16.30793441747096</v>
      </c>
      <c r="E1903" s="12">
        <v>16.30793441747096</v>
      </c>
      <c r="F1903" s="12">
        <v>16.264446592357707</v>
      </c>
      <c r="G1903" s="18">
        <f t="shared" si="29"/>
        <v>0.99733333333333352</v>
      </c>
      <c r="H1903" s="12">
        <v>13.394250134882817</v>
      </c>
      <c r="I1903" s="12">
        <v>0.86975650226511803</v>
      </c>
      <c r="J1903" s="12">
        <v>0.86975650226511803</v>
      </c>
      <c r="K1903" s="116"/>
    </row>
    <row r="1904" spans="1:11" x14ac:dyDescent="0.25">
      <c r="A1904" s="150"/>
      <c r="B1904" s="152"/>
      <c r="C1904" s="118" t="s">
        <v>151</v>
      </c>
      <c r="D1904" s="11">
        <v>92.483399213620359</v>
      </c>
      <c r="E1904" s="12">
        <v>22.655889817150076</v>
      </c>
      <c r="F1904" s="12">
        <v>86.091955988827976</v>
      </c>
      <c r="G1904" s="18">
        <f t="shared" si="29"/>
        <v>0.93089091362192178</v>
      </c>
      <c r="H1904" s="12">
        <v>80.428659155494302</v>
      </c>
      <c r="I1904" s="12">
        <v>11.026485141751705</v>
      </c>
      <c r="J1904" s="12">
        <v>11.026485141751705</v>
      </c>
      <c r="K1904" s="116"/>
    </row>
    <row r="1905" spans="1:11" x14ac:dyDescent="0.25">
      <c r="A1905" s="150"/>
      <c r="B1905" s="152" t="s">
        <v>42</v>
      </c>
      <c r="C1905" s="118" t="s">
        <v>79</v>
      </c>
      <c r="D1905" s="11">
        <v>565.09989982857155</v>
      </c>
      <c r="E1905" s="12">
        <v>443.56682871498475</v>
      </c>
      <c r="F1905" s="12">
        <v>383.89326749166162</v>
      </c>
      <c r="G1905" s="18">
        <f t="shared" si="29"/>
        <v>0.67933699441128781</v>
      </c>
      <c r="H1905" s="12">
        <v>302.91190476042084</v>
      </c>
      <c r="I1905" s="12">
        <v>14.088310080711571</v>
      </c>
      <c r="J1905" s="12">
        <v>38.394924303428958</v>
      </c>
      <c r="K1905" s="116"/>
    </row>
    <row r="1906" spans="1:11" x14ac:dyDescent="0.25">
      <c r="A1906" s="150"/>
      <c r="B1906" s="152"/>
      <c r="C1906" s="118" t="s">
        <v>80</v>
      </c>
      <c r="D1906" s="11">
        <v>23.326651759875372</v>
      </c>
      <c r="E1906" s="12">
        <v>23.326651759875372</v>
      </c>
      <c r="F1906" s="12">
        <v>16.115970715877573</v>
      </c>
      <c r="G1906" s="18">
        <f t="shared" si="29"/>
        <v>0.69088229557226766</v>
      </c>
      <c r="H1906" s="12">
        <v>7.196020050498821</v>
      </c>
      <c r="I1906" s="12">
        <v>2.6642564048144433</v>
      </c>
      <c r="J1906" s="12">
        <v>0.94032578993450933</v>
      </c>
      <c r="K1906" s="116"/>
    </row>
    <row r="1907" spans="1:11" x14ac:dyDescent="0.25">
      <c r="A1907" s="150"/>
      <c r="B1907" s="152"/>
      <c r="C1907" s="118" t="s">
        <v>151</v>
      </c>
      <c r="D1907" s="11">
        <v>588.42655158844696</v>
      </c>
      <c r="E1907" s="12">
        <v>466.8934804748601</v>
      </c>
      <c r="F1907" s="12">
        <v>400.00923820753917</v>
      </c>
      <c r="G1907" s="18">
        <f t="shared" si="29"/>
        <v>0.67979467807447058</v>
      </c>
      <c r="H1907" s="12">
        <v>310.10792481091966</v>
      </c>
      <c r="I1907" s="12">
        <v>16.752566485526014</v>
      </c>
      <c r="J1907" s="12">
        <v>39.33525009336347</v>
      </c>
      <c r="K1907" s="116"/>
    </row>
    <row r="1908" spans="1:11" x14ac:dyDescent="0.25">
      <c r="A1908" s="150"/>
      <c r="B1908" s="152" t="s">
        <v>43</v>
      </c>
      <c r="C1908" s="118" t="s">
        <v>82</v>
      </c>
      <c r="D1908" s="11">
        <v>128.66148856701696</v>
      </c>
      <c r="E1908" s="12">
        <v>128.66148856701696</v>
      </c>
      <c r="F1908" s="12">
        <v>144.94824497474508</v>
      </c>
      <c r="G1908" s="18">
        <f t="shared" si="29"/>
        <v>1.1265861027190331</v>
      </c>
      <c r="H1908" s="12">
        <v>141.52763742371866</v>
      </c>
      <c r="I1908" s="12">
        <v>11.505679944361638</v>
      </c>
      <c r="J1908" s="12">
        <v>23.011359888723277</v>
      </c>
      <c r="K1908" s="116"/>
    </row>
    <row r="1909" spans="1:11" x14ac:dyDescent="0.25">
      <c r="A1909" s="150"/>
      <c r="B1909" s="152"/>
      <c r="C1909" s="118" t="s">
        <v>151</v>
      </c>
      <c r="D1909" s="11">
        <v>128.66148856701696</v>
      </c>
      <c r="E1909" s="12">
        <v>128.66148856701696</v>
      </c>
      <c r="F1909" s="12">
        <v>144.94824497474508</v>
      </c>
      <c r="G1909" s="18">
        <f t="shared" si="29"/>
        <v>1.1265861027190331</v>
      </c>
      <c r="H1909" s="12">
        <v>141.52763742371866</v>
      </c>
      <c r="I1909" s="12">
        <v>11.505679944361638</v>
      </c>
      <c r="J1909" s="12">
        <v>23.011359888723277</v>
      </c>
      <c r="K1909" s="116"/>
    </row>
    <row r="1910" spans="1:11" x14ac:dyDescent="0.25">
      <c r="A1910" s="150"/>
      <c r="B1910" s="152" t="s">
        <v>45</v>
      </c>
      <c r="C1910" s="118" t="s">
        <v>162</v>
      </c>
      <c r="D1910" s="11">
        <v>2.0699242099275073</v>
      </c>
      <c r="E1910" s="12">
        <v>2.0699242099275073</v>
      </c>
      <c r="F1910" s="12">
        <v>1.8215333047362063</v>
      </c>
      <c r="G1910" s="18">
        <f t="shared" si="29"/>
        <v>0.88</v>
      </c>
      <c r="H1910" s="12">
        <v>0.91076665236810317</v>
      </c>
      <c r="I1910" s="12">
        <v>0.8279696839710029</v>
      </c>
      <c r="J1910" s="12">
        <v>0.8279696839710029</v>
      </c>
      <c r="K1910" s="116"/>
    </row>
    <row r="1911" spans="1:11" x14ac:dyDescent="0.25">
      <c r="A1911" s="150"/>
      <c r="B1911" s="152"/>
      <c r="C1911" s="118" t="s">
        <v>165</v>
      </c>
      <c r="D1911" s="11">
        <v>17.759868327278369</v>
      </c>
      <c r="E1911" s="12">
        <v>17.759868327278369</v>
      </c>
      <c r="F1911" s="12"/>
      <c r="G1911" s="18">
        <f t="shared" si="29"/>
        <v>0</v>
      </c>
      <c r="H1911" s="12">
        <v>74.23624960802357</v>
      </c>
      <c r="I1911" s="12">
        <v>1.7759868327278368</v>
      </c>
      <c r="J1911" s="12">
        <v>1.7759868327278368</v>
      </c>
      <c r="K1911" s="116"/>
    </row>
    <row r="1912" spans="1:11" x14ac:dyDescent="0.25">
      <c r="A1912" s="150"/>
      <c r="B1912" s="152"/>
      <c r="C1912" s="118" t="s">
        <v>151</v>
      </c>
      <c r="D1912" s="11">
        <v>19.829792537205876</v>
      </c>
      <c r="E1912" s="12">
        <v>19.829792537205876</v>
      </c>
      <c r="F1912" s="12">
        <v>1.8215333047362063</v>
      </c>
      <c r="G1912" s="18">
        <f t="shared" si="29"/>
        <v>9.1858414621259071E-2</v>
      </c>
      <c r="H1912" s="12">
        <v>75.14701626039168</v>
      </c>
      <c r="I1912" s="12">
        <v>2.6039565166988394</v>
      </c>
      <c r="J1912" s="12">
        <v>2.6039565166988394</v>
      </c>
      <c r="K1912" s="116"/>
    </row>
    <row r="1913" spans="1:11" x14ac:dyDescent="0.25">
      <c r="A1913" s="150"/>
      <c r="B1913" s="152" t="s">
        <v>46</v>
      </c>
      <c r="C1913" s="118" t="s">
        <v>91</v>
      </c>
      <c r="D1913" s="11">
        <v>34.131855836814879</v>
      </c>
      <c r="E1913" s="12">
        <v>22.754570557876583</v>
      </c>
      <c r="F1913" s="12">
        <v>15.018016568198545</v>
      </c>
      <c r="G1913" s="18">
        <f t="shared" si="29"/>
        <v>0.43999999999999995</v>
      </c>
      <c r="H1913" s="12">
        <v>13.766515187515333</v>
      </c>
      <c r="I1913" s="12"/>
      <c r="J1913" s="12"/>
      <c r="K1913" s="116"/>
    </row>
    <row r="1914" spans="1:11" x14ac:dyDescent="0.25">
      <c r="A1914" s="150"/>
      <c r="B1914" s="152"/>
      <c r="C1914" s="118" t="s">
        <v>96</v>
      </c>
      <c r="D1914" s="11">
        <v>16.494033130829873</v>
      </c>
      <c r="E1914" s="12">
        <v>5.4980110436099574</v>
      </c>
      <c r="F1914" s="12">
        <v>24.191248591883813</v>
      </c>
      <c r="G1914" s="18">
        <f t="shared" si="29"/>
        <v>1.4666666666666666</v>
      </c>
      <c r="H1914" s="12"/>
      <c r="I1914" s="12">
        <v>1.0996022087219914</v>
      </c>
      <c r="J1914" s="12">
        <v>1.0996022087219914</v>
      </c>
      <c r="K1914" s="116"/>
    </row>
    <row r="1915" spans="1:11" x14ac:dyDescent="0.25">
      <c r="A1915" s="150"/>
      <c r="B1915" s="152"/>
      <c r="C1915" s="118" t="s">
        <v>151</v>
      </c>
      <c r="D1915" s="11">
        <v>50.625888967644755</v>
      </c>
      <c r="E1915" s="12">
        <v>28.25258160148654</v>
      </c>
      <c r="F1915" s="12">
        <v>39.20926516008236</v>
      </c>
      <c r="G1915" s="18">
        <f t="shared" si="29"/>
        <v>0.77449040322316487</v>
      </c>
      <c r="H1915" s="12">
        <v>13.766515187515333</v>
      </c>
      <c r="I1915" s="12">
        <v>1.0996022087219914</v>
      </c>
      <c r="J1915" s="12">
        <v>1.0996022087219914</v>
      </c>
      <c r="K1915" s="116"/>
    </row>
    <row r="1916" spans="1:11" x14ac:dyDescent="0.25">
      <c r="A1916" s="150"/>
      <c r="B1916" s="152" t="s">
        <v>151</v>
      </c>
      <c r="C1916" s="118" t="s">
        <v>51</v>
      </c>
      <c r="D1916" s="11">
        <v>1353.141126644209</v>
      </c>
      <c r="E1916" s="12">
        <v>1218.6178880353555</v>
      </c>
      <c r="F1916" s="12">
        <v>1021.6593415876247</v>
      </c>
      <c r="G1916" s="18">
        <f t="shared" si="29"/>
        <v>0.7550279283295015</v>
      </c>
      <c r="H1916" s="12">
        <v>1580.7181988859868</v>
      </c>
      <c r="I1916" s="12">
        <v>85.220241491361733</v>
      </c>
      <c r="J1916" s="12">
        <v>77.107424101935081</v>
      </c>
      <c r="K1916" s="116"/>
    </row>
    <row r="1917" spans="1:11" x14ac:dyDescent="0.25">
      <c r="A1917" s="150"/>
      <c r="B1917" s="152"/>
      <c r="C1917" s="118" t="s">
        <v>52</v>
      </c>
      <c r="D1917" s="11">
        <v>234.46532557572144</v>
      </c>
      <c r="E1917" s="12">
        <v>234.46532557572144</v>
      </c>
      <c r="F1917" s="12">
        <v>154.32930423539608</v>
      </c>
      <c r="G1917" s="18">
        <f t="shared" si="29"/>
        <v>0.65821802800241724</v>
      </c>
      <c r="H1917" s="12">
        <v>190.48716797055675</v>
      </c>
      <c r="I1917" s="12">
        <v>21.954050233390305</v>
      </c>
      <c r="J1917" s="12">
        <v>23.625292811710676</v>
      </c>
      <c r="K1917" s="116"/>
    </row>
    <row r="1918" spans="1:11" ht="24" x14ac:dyDescent="0.25">
      <c r="A1918" s="150"/>
      <c r="B1918" s="152"/>
      <c r="C1918" s="118" t="s">
        <v>53</v>
      </c>
      <c r="D1918" s="11">
        <v>2747.1111069428207</v>
      </c>
      <c r="E1918" s="12">
        <v>2623.1460331023477</v>
      </c>
      <c r="F1918" s="12">
        <v>1566.726118588148</v>
      </c>
      <c r="G1918" s="18">
        <f t="shared" si="29"/>
        <v>0.57031771107784257</v>
      </c>
      <c r="H1918" s="12">
        <v>1412.2495492040193</v>
      </c>
      <c r="I1918" s="12">
        <v>26.722208677210229</v>
      </c>
      <c r="J1918" s="12">
        <v>27.149270027006935</v>
      </c>
      <c r="K1918" s="116"/>
    </row>
    <row r="1919" spans="1:11" x14ac:dyDescent="0.25">
      <c r="A1919" s="150"/>
      <c r="B1919" s="152"/>
      <c r="C1919" s="118" t="s">
        <v>54</v>
      </c>
      <c r="D1919" s="11">
        <v>375.42620290924748</v>
      </c>
      <c r="E1919" s="12">
        <v>364.57296074695068</v>
      </c>
      <c r="F1919" s="12">
        <v>438.15502058058706</v>
      </c>
      <c r="G1919" s="18">
        <f t="shared" si="29"/>
        <v>1.167086945943683</v>
      </c>
      <c r="H1919" s="12">
        <v>384.82619892767264</v>
      </c>
      <c r="I1919" s="12">
        <v>8.6001694680000007</v>
      </c>
      <c r="J1919" s="12">
        <v>6.7273143215361761</v>
      </c>
      <c r="K1919" s="116"/>
    </row>
    <row r="1920" spans="1:11" x14ac:dyDescent="0.25">
      <c r="A1920" s="150"/>
      <c r="B1920" s="152"/>
      <c r="C1920" s="118" t="s">
        <v>57</v>
      </c>
      <c r="D1920" s="11">
        <v>70.404283548019748</v>
      </c>
      <c r="E1920" s="12">
        <v>70.404283548019748</v>
      </c>
      <c r="F1920" s="12">
        <v>92.095575236742306</v>
      </c>
      <c r="G1920" s="18">
        <f t="shared" si="29"/>
        <v>1.3080961923847696</v>
      </c>
      <c r="H1920" s="12">
        <v>2.5142371399312862</v>
      </c>
      <c r="I1920" s="12">
        <v>10.085166709443794</v>
      </c>
      <c r="J1920" s="12">
        <v>10.085166709443794</v>
      </c>
      <c r="K1920" s="116"/>
    </row>
    <row r="1921" spans="1:11" x14ac:dyDescent="0.25">
      <c r="A1921" s="150"/>
      <c r="B1921" s="152"/>
      <c r="C1921" s="118" t="s">
        <v>60</v>
      </c>
      <c r="D1921" s="11">
        <v>34.242347783937028</v>
      </c>
      <c r="E1921" s="12">
        <v>34.242347783937028</v>
      </c>
      <c r="F1921" s="12">
        <v>51.11268857727076</v>
      </c>
      <c r="G1921" s="18">
        <f t="shared" si="29"/>
        <v>1.4926747692588869</v>
      </c>
      <c r="H1921" s="12">
        <v>44.97203397696024</v>
      </c>
      <c r="I1921" s="12">
        <v>0.21178123896708928</v>
      </c>
      <c r="J1921" s="12"/>
      <c r="K1921" s="116"/>
    </row>
    <row r="1922" spans="1:11" x14ac:dyDescent="0.25">
      <c r="A1922" s="150"/>
      <c r="B1922" s="152"/>
      <c r="C1922" s="118" t="s">
        <v>61</v>
      </c>
      <c r="D1922" s="11">
        <v>150.59112228394955</v>
      </c>
      <c r="E1922" s="12">
        <v>150.59112228394955</v>
      </c>
      <c r="F1922" s="12">
        <v>167.57563517441815</v>
      </c>
      <c r="G1922" s="18">
        <f t="shared" si="29"/>
        <v>1.1127856186531579</v>
      </c>
      <c r="H1922" s="12">
        <v>21.015319424854276</v>
      </c>
      <c r="I1922" s="12"/>
      <c r="J1922" s="12"/>
      <c r="K1922" s="116"/>
    </row>
    <row r="1923" spans="1:11" x14ac:dyDescent="0.25">
      <c r="A1923" s="150"/>
      <c r="B1923" s="152"/>
      <c r="C1923" s="118" t="s">
        <v>62</v>
      </c>
      <c r="D1923" s="11">
        <v>114.88302422347185</v>
      </c>
      <c r="E1923" s="12">
        <v>114.88302422347185</v>
      </c>
      <c r="F1923" s="12"/>
      <c r="G1923" s="18">
        <f t="shared" ref="G1923:G1986" si="30">F1923/D1923</f>
        <v>0</v>
      </c>
      <c r="H1923" s="12"/>
      <c r="I1923" s="12"/>
      <c r="J1923" s="12"/>
      <c r="K1923" s="116"/>
    </row>
    <row r="1924" spans="1:11" x14ac:dyDescent="0.25">
      <c r="A1924" s="150"/>
      <c r="B1924" s="152"/>
      <c r="C1924" s="118" t="s">
        <v>63</v>
      </c>
      <c r="D1924" s="11">
        <v>283.67061638441817</v>
      </c>
      <c r="E1924" s="12">
        <v>283.67061638441817</v>
      </c>
      <c r="F1924" s="12">
        <v>155.6945499</v>
      </c>
      <c r="G1924" s="18">
        <f t="shared" si="30"/>
        <v>0.54885681105937834</v>
      </c>
      <c r="H1924" s="12">
        <v>115.99510929374928</v>
      </c>
      <c r="I1924" s="12">
        <v>2.3760186123655624</v>
      </c>
      <c r="J1924" s="12">
        <v>11.911556483416934</v>
      </c>
      <c r="K1924" s="116"/>
    </row>
    <row r="1925" spans="1:11" x14ac:dyDescent="0.25">
      <c r="A1925" s="150"/>
      <c r="B1925" s="152"/>
      <c r="C1925" s="118" t="s">
        <v>64</v>
      </c>
      <c r="D1925" s="11">
        <v>18.611179098902404</v>
      </c>
      <c r="E1925" s="12">
        <v>18.611179098902404</v>
      </c>
      <c r="F1925" s="12">
        <v>39.264079758301449</v>
      </c>
      <c r="G1925" s="18">
        <f t="shared" si="30"/>
        <v>2.1097040412994064</v>
      </c>
      <c r="H1925" s="12">
        <v>30.739848530204355</v>
      </c>
      <c r="I1925" s="12"/>
      <c r="J1925" s="12">
        <v>0.19131932948307587</v>
      </c>
      <c r="K1925" s="116"/>
    </row>
    <row r="1926" spans="1:11" x14ac:dyDescent="0.25">
      <c r="A1926" s="150"/>
      <c r="B1926" s="152"/>
      <c r="C1926" s="118" t="s">
        <v>65</v>
      </c>
      <c r="D1926" s="11">
        <v>4.1403649825361484</v>
      </c>
      <c r="E1926" s="12">
        <v>2.0701824912680742</v>
      </c>
      <c r="F1926" s="12">
        <v>4.5544014807897639</v>
      </c>
      <c r="G1926" s="18">
        <f t="shared" si="30"/>
        <v>1.1000000000000001</v>
      </c>
      <c r="H1926" s="12">
        <v>3.6435211846318105</v>
      </c>
      <c r="I1926" s="12">
        <v>0.41403649825361488</v>
      </c>
      <c r="J1926" s="12">
        <v>0.41403649825361488</v>
      </c>
      <c r="K1926" s="116"/>
    </row>
    <row r="1927" spans="1:11" x14ac:dyDescent="0.25">
      <c r="A1927" s="150"/>
      <c r="B1927" s="152"/>
      <c r="C1927" s="118" t="s">
        <v>70</v>
      </c>
      <c r="D1927" s="11">
        <v>12.937074493608865</v>
      </c>
      <c r="E1927" s="12">
        <v>12.937074493608865</v>
      </c>
      <c r="F1927" s="12">
        <v>14.230781942969752</v>
      </c>
      <c r="G1927" s="18">
        <f t="shared" si="30"/>
        <v>1.1000000000000001</v>
      </c>
      <c r="H1927" s="12">
        <v>11.384625554375802</v>
      </c>
      <c r="I1927" s="12">
        <v>2.5874148987217733</v>
      </c>
      <c r="J1927" s="12">
        <v>2.5874148987217733</v>
      </c>
      <c r="K1927" s="116"/>
    </row>
    <row r="1928" spans="1:11" x14ac:dyDescent="0.25">
      <c r="A1928" s="150"/>
      <c r="B1928" s="152"/>
      <c r="C1928" s="118" t="s">
        <v>74</v>
      </c>
      <c r="D1928" s="11">
        <v>76.175464796149399</v>
      </c>
      <c r="E1928" s="12">
        <v>6.3479553996791163</v>
      </c>
      <c r="F1928" s="12">
        <v>69.827509396470276</v>
      </c>
      <c r="G1928" s="18">
        <f t="shared" si="30"/>
        <v>0.91666666666666663</v>
      </c>
      <c r="H1928" s="12">
        <v>67.034409020611477</v>
      </c>
      <c r="I1928" s="12">
        <v>10.156728639486587</v>
      </c>
      <c r="J1928" s="12">
        <v>10.156728639486587</v>
      </c>
      <c r="K1928" s="116"/>
    </row>
    <row r="1929" spans="1:11" x14ac:dyDescent="0.25">
      <c r="A1929" s="150"/>
      <c r="B1929" s="152"/>
      <c r="C1929" s="118" t="s">
        <v>78</v>
      </c>
      <c r="D1929" s="11">
        <v>16.30793441747096</v>
      </c>
      <c r="E1929" s="12">
        <v>16.30793441747096</v>
      </c>
      <c r="F1929" s="12">
        <v>16.264446592357707</v>
      </c>
      <c r="G1929" s="18">
        <f t="shared" si="30"/>
        <v>0.99733333333333352</v>
      </c>
      <c r="H1929" s="12">
        <v>13.394250134882817</v>
      </c>
      <c r="I1929" s="12">
        <v>0.86975650226511803</v>
      </c>
      <c r="J1929" s="12">
        <v>0.86975650226511803</v>
      </c>
      <c r="K1929" s="116"/>
    </row>
    <row r="1930" spans="1:11" x14ac:dyDescent="0.25">
      <c r="A1930" s="150"/>
      <c r="B1930" s="152"/>
      <c r="C1930" s="118" t="s">
        <v>79</v>
      </c>
      <c r="D1930" s="11">
        <v>565.09989982857155</v>
      </c>
      <c r="E1930" s="12">
        <v>443.56682871498475</v>
      </c>
      <c r="F1930" s="12">
        <v>383.89326749166162</v>
      </c>
      <c r="G1930" s="18">
        <f t="shared" si="30"/>
        <v>0.67933699441128781</v>
      </c>
      <c r="H1930" s="12">
        <v>302.91190476042084</v>
      </c>
      <c r="I1930" s="12">
        <v>14.088310080711571</v>
      </c>
      <c r="J1930" s="12">
        <v>38.394924303428958</v>
      </c>
      <c r="K1930" s="116"/>
    </row>
    <row r="1931" spans="1:11" x14ac:dyDescent="0.25">
      <c r="A1931" s="150"/>
      <c r="B1931" s="152"/>
      <c r="C1931" s="118" t="s">
        <v>80</v>
      </c>
      <c r="D1931" s="11">
        <v>23.326651759875372</v>
      </c>
      <c r="E1931" s="12">
        <v>23.326651759875372</v>
      </c>
      <c r="F1931" s="12">
        <v>16.115970715877573</v>
      </c>
      <c r="G1931" s="18">
        <f t="shared" si="30"/>
        <v>0.69088229557226766</v>
      </c>
      <c r="H1931" s="12">
        <v>7.196020050498821</v>
      </c>
      <c r="I1931" s="12">
        <v>2.6642564048144433</v>
      </c>
      <c r="J1931" s="12">
        <v>0.94032578993450933</v>
      </c>
      <c r="K1931" s="116"/>
    </row>
    <row r="1932" spans="1:11" x14ac:dyDescent="0.25">
      <c r="A1932" s="150"/>
      <c r="B1932" s="152"/>
      <c r="C1932" s="118" t="s">
        <v>82</v>
      </c>
      <c r="D1932" s="11">
        <v>128.66148856701696</v>
      </c>
      <c r="E1932" s="12">
        <v>128.66148856701696</v>
      </c>
      <c r="F1932" s="12">
        <v>144.94824497474508</v>
      </c>
      <c r="G1932" s="18">
        <f t="shared" si="30"/>
        <v>1.1265861027190331</v>
      </c>
      <c r="H1932" s="12">
        <v>141.52763742371866</v>
      </c>
      <c r="I1932" s="12">
        <v>11.505679944361638</v>
      </c>
      <c r="J1932" s="12">
        <v>23.011359888723277</v>
      </c>
      <c r="K1932" s="116"/>
    </row>
    <row r="1933" spans="1:11" x14ac:dyDescent="0.25">
      <c r="A1933" s="150"/>
      <c r="B1933" s="152"/>
      <c r="C1933" s="118" t="s">
        <v>162</v>
      </c>
      <c r="D1933" s="11">
        <v>2.0699242099275073</v>
      </c>
      <c r="E1933" s="12">
        <v>2.0699242099275073</v>
      </c>
      <c r="F1933" s="12">
        <v>1.8215333047362063</v>
      </c>
      <c r="G1933" s="18">
        <f t="shared" si="30"/>
        <v>0.88</v>
      </c>
      <c r="H1933" s="12">
        <v>0.91076665236810317</v>
      </c>
      <c r="I1933" s="12">
        <v>0.8279696839710029</v>
      </c>
      <c r="J1933" s="12">
        <v>0.8279696839710029</v>
      </c>
      <c r="K1933" s="116"/>
    </row>
    <row r="1934" spans="1:11" x14ac:dyDescent="0.25">
      <c r="A1934" s="150"/>
      <c r="B1934" s="152"/>
      <c r="C1934" s="118" t="s">
        <v>165</v>
      </c>
      <c r="D1934" s="11">
        <v>17.759868327278369</v>
      </c>
      <c r="E1934" s="12">
        <v>17.759868327278369</v>
      </c>
      <c r="F1934" s="12"/>
      <c r="G1934" s="18">
        <f t="shared" si="30"/>
        <v>0</v>
      </c>
      <c r="H1934" s="12">
        <v>74.23624960802357</v>
      </c>
      <c r="I1934" s="12">
        <v>1.7759868327278368</v>
      </c>
      <c r="J1934" s="12">
        <v>1.7759868327278368</v>
      </c>
      <c r="K1934" s="116"/>
    </row>
    <row r="1935" spans="1:11" x14ac:dyDescent="0.25">
      <c r="A1935" s="150"/>
      <c r="B1935" s="152"/>
      <c r="C1935" s="118" t="s">
        <v>91</v>
      </c>
      <c r="D1935" s="11">
        <v>34.131855836814879</v>
      </c>
      <c r="E1935" s="12">
        <v>22.754570557876583</v>
      </c>
      <c r="F1935" s="12">
        <v>15.018016568198545</v>
      </c>
      <c r="G1935" s="18">
        <f t="shared" si="30"/>
        <v>0.43999999999999995</v>
      </c>
      <c r="H1935" s="12">
        <v>13.766515187515333</v>
      </c>
      <c r="I1935" s="12"/>
      <c r="J1935" s="12"/>
      <c r="K1935" s="116"/>
    </row>
    <row r="1936" spans="1:11" x14ac:dyDescent="0.25">
      <c r="A1936" s="150"/>
      <c r="B1936" s="152"/>
      <c r="C1936" s="118" t="s">
        <v>96</v>
      </c>
      <c r="D1936" s="11">
        <v>16.494033130829873</v>
      </c>
      <c r="E1936" s="12">
        <v>5.4980110436099574</v>
      </c>
      <c r="F1936" s="12">
        <v>24.191248591883813</v>
      </c>
      <c r="G1936" s="18">
        <f t="shared" si="30"/>
        <v>1.4666666666666666</v>
      </c>
      <c r="H1936" s="12"/>
      <c r="I1936" s="12">
        <v>1.0996022087219914</v>
      </c>
      <c r="J1936" s="12">
        <v>1.0996022087219914</v>
      </c>
      <c r="K1936" s="116"/>
    </row>
    <row r="1937" spans="1:11" x14ac:dyDescent="0.25">
      <c r="A1937" s="150"/>
      <c r="B1937" s="152"/>
      <c r="C1937" s="118" t="s">
        <v>151</v>
      </c>
      <c r="D1937" s="11">
        <v>6279.6508957447786</v>
      </c>
      <c r="E1937" s="12">
        <v>5794.5052707656696</v>
      </c>
      <c r="F1937" s="12">
        <v>4377.4777346981791</v>
      </c>
      <c r="G1937" s="18">
        <f t="shared" si="30"/>
        <v>0.69708934578902282</v>
      </c>
      <c r="H1937" s="12">
        <v>4419.5235629309827</v>
      </c>
      <c r="I1937" s="12">
        <v>201.15937812477426</v>
      </c>
      <c r="J1937" s="12">
        <v>236.87544903076736</v>
      </c>
      <c r="K1937" s="116"/>
    </row>
    <row r="1938" spans="1:11" x14ac:dyDescent="0.25">
      <c r="A1938" s="150" t="s">
        <v>137</v>
      </c>
      <c r="B1938" s="152" t="s">
        <v>41</v>
      </c>
      <c r="C1938" s="118" t="s">
        <v>73</v>
      </c>
      <c r="D1938" s="11">
        <v>17.786828306370694</v>
      </c>
      <c r="E1938" s="12">
        <v>17.786828306370694</v>
      </c>
      <c r="F1938" s="12">
        <v>35.573656612741388</v>
      </c>
      <c r="G1938" s="18">
        <f t="shared" si="30"/>
        <v>2</v>
      </c>
      <c r="H1938" s="12"/>
      <c r="I1938" s="12"/>
      <c r="J1938" s="12"/>
      <c r="K1938" s="116"/>
    </row>
    <row r="1939" spans="1:11" x14ac:dyDescent="0.25">
      <c r="A1939" s="150"/>
      <c r="B1939" s="152"/>
      <c r="C1939" s="118" t="s">
        <v>74</v>
      </c>
      <c r="D1939" s="11">
        <v>81.802061627683116</v>
      </c>
      <c r="E1939" s="12">
        <v>81.802061627683116</v>
      </c>
      <c r="F1939" s="12">
        <v>163.60412325536623</v>
      </c>
      <c r="G1939" s="18">
        <f t="shared" si="30"/>
        <v>2</v>
      </c>
      <c r="H1939" s="12"/>
      <c r="I1939" s="12"/>
      <c r="J1939" s="12"/>
      <c r="K1939" s="116"/>
    </row>
    <row r="1940" spans="1:11" x14ac:dyDescent="0.25">
      <c r="A1940" s="150"/>
      <c r="B1940" s="152"/>
      <c r="C1940" s="118" t="s">
        <v>78</v>
      </c>
      <c r="D1940" s="11">
        <v>2.6653403708941639</v>
      </c>
      <c r="E1940" s="12">
        <v>2.6653403708941639</v>
      </c>
      <c r="F1940" s="12">
        <v>6.82327134948906</v>
      </c>
      <c r="G1940" s="18">
        <f t="shared" si="30"/>
        <v>2.56</v>
      </c>
      <c r="H1940" s="12"/>
      <c r="I1940" s="12"/>
      <c r="J1940" s="12"/>
      <c r="K1940" s="116"/>
    </row>
    <row r="1941" spans="1:11" x14ac:dyDescent="0.25">
      <c r="A1941" s="150"/>
      <c r="B1941" s="152"/>
      <c r="C1941" s="118" t="s">
        <v>151</v>
      </c>
      <c r="D1941" s="11">
        <v>102.25423030494797</v>
      </c>
      <c r="E1941" s="12">
        <v>102.25423030494797</v>
      </c>
      <c r="F1941" s="12">
        <v>206.00105121759668</v>
      </c>
      <c r="G1941" s="18">
        <f t="shared" si="30"/>
        <v>2.0145968592521744</v>
      </c>
      <c r="H1941" s="12"/>
      <c r="I1941" s="12"/>
      <c r="J1941" s="12"/>
      <c r="K1941" s="116"/>
    </row>
    <row r="1942" spans="1:11" x14ac:dyDescent="0.25">
      <c r="A1942" s="150"/>
      <c r="B1942" s="152" t="s">
        <v>43</v>
      </c>
      <c r="C1942" s="118" t="s">
        <v>83</v>
      </c>
      <c r="D1942" s="11">
        <v>53.683123343176881</v>
      </c>
      <c r="E1942" s="12">
        <v>53.683123343176881</v>
      </c>
      <c r="F1942" s="12"/>
      <c r="G1942" s="18">
        <f t="shared" si="30"/>
        <v>0</v>
      </c>
      <c r="H1942" s="12"/>
      <c r="I1942" s="12"/>
      <c r="J1942" s="12"/>
      <c r="K1942" s="116"/>
    </row>
    <row r="1943" spans="1:11" x14ac:dyDescent="0.25">
      <c r="A1943" s="150"/>
      <c r="B1943" s="152"/>
      <c r="C1943" s="118" t="s">
        <v>151</v>
      </c>
      <c r="D1943" s="11">
        <v>53.683123343176881</v>
      </c>
      <c r="E1943" s="12">
        <v>53.683123343176881</v>
      </c>
      <c r="F1943" s="12"/>
      <c r="G1943" s="18">
        <f t="shared" si="30"/>
        <v>0</v>
      </c>
      <c r="H1943" s="12"/>
      <c r="I1943" s="12"/>
      <c r="J1943" s="12"/>
      <c r="K1943" s="116"/>
    </row>
    <row r="1944" spans="1:11" x14ac:dyDescent="0.25">
      <c r="A1944" s="150"/>
      <c r="B1944" s="152" t="s">
        <v>44</v>
      </c>
      <c r="C1944" s="118" t="s">
        <v>88</v>
      </c>
      <c r="D1944" s="11">
        <v>7.5836011815292883</v>
      </c>
      <c r="E1944" s="12">
        <v>7.5836011815292883</v>
      </c>
      <c r="F1944" s="12">
        <v>606.68809452234302</v>
      </c>
      <c r="G1944" s="18">
        <f t="shared" si="30"/>
        <v>80</v>
      </c>
      <c r="H1944" s="12"/>
      <c r="I1944" s="12"/>
      <c r="J1944" s="12"/>
      <c r="K1944" s="116"/>
    </row>
    <row r="1945" spans="1:11" x14ac:dyDescent="0.25">
      <c r="A1945" s="150"/>
      <c r="B1945" s="152"/>
      <c r="C1945" s="118" t="s">
        <v>151</v>
      </c>
      <c r="D1945" s="11">
        <v>7.5836011815292883</v>
      </c>
      <c r="E1945" s="12">
        <v>7.5836011815292883</v>
      </c>
      <c r="F1945" s="12">
        <v>606.68809452234302</v>
      </c>
      <c r="G1945" s="18">
        <f t="shared" si="30"/>
        <v>80</v>
      </c>
      <c r="H1945" s="12"/>
      <c r="I1945" s="12"/>
      <c r="J1945" s="12"/>
      <c r="K1945" s="116"/>
    </row>
    <row r="1946" spans="1:11" x14ac:dyDescent="0.25">
      <c r="A1946" s="150"/>
      <c r="B1946" s="152" t="s">
        <v>151</v>
      </c>
      <c r="C1946" s="118" t="s">
        <v>73</v>
      </c>
      <c r="D1946" s="11">
        <v>17.786828306370694</v>
      </c>
      <c r="E1946" s="12">
        <v>17.786828306370694</v>
      </c>
      <c r="F1946" s="12">
        <v>35.573656612741388</v>
      </c>
      <c r="G1946" s="18">
        <f t="shared" si="30"/>
        <v>2</v>
      </c>
      <c r="H1946" s="12"/>
      <c r="I1946" s="12"/>
      <c r="J1946" s="12"/>
      <c r="K1946" s="116"/>
    </row>
    <row r="1947" spans="1:11" x14ac:dyDescent="0.25">
      <c r="A1947" s="150"/>
      <c r="B1947" s="152"/>
      <c r="C1947" s="118" t="s">
        <v>74</v>
      </c>
      <c r="D1947" s="11">
        <v>81.802061627683116</v>
      </c>
      <c r="E1947" s="12">
        <v>81.802061627683116</v>
      </c>
      <c r="F1947" s="12">
        <v>163.60412325536623</v>
      </c>
      <c r="G1947" s="18">
        <f t="shared" si="30"/>
        <v>2</v>
      </c>
      <c r="H1947" s="12"/>
      <c r="I1947" s="12"/>
      <c r="J1947" s="12"/>
      <c r="K1947" s="116"/>
    </row>
    <row r="1948" spans="1:11" x14ac:dyDescent="0.25">
      <c r="A1948" s="150"/>
      <c r="B1948" s="152"/>
      <c r="C1948" s="118" t="s">
        <v>78</v>
      </c>
      <c r="D1948" s="11">
        <v>2.6653403708941639</v>
      </c>
      <c r="E1948" s="12">
        <v>2.6653403708941639</v>
      </c>
      <c r="F1948" s="12">
        <v>6.82327134948906</v>
      </c>
      <c r="G1948" s="18">
        <f t="shared" si="30"/>
        <v>2.56</v>
      </c>
      <c r="H1948" s="12"/>
      <c r="I1948" s="12"/>
      <c r="J1948" s="12"/>
      <c r="K1948" s="116"/>
    </row>
    <row r="1949" spans="1:11" x14ac:dyDescent="0.25">
      <c r="A1949" s="150"/>
      <c r="B1949" s="152"/>
      <c r="C1949" s="118" t="s">
        <v>83</v>
      </c>
      <c r="D1949" s="11">
        <v>53.683123343176881</v>
      </c>
      <c r="E1949" s="12">
        <v>53.683123343176881</v>
      </c>
      <c r="F1949" s="12"/>
      <c r="G1949" s="18">
        <f t="shared" si="30"/>
        <v>0</v>
      </c>
      <c r="H1949" s="12"/>
      <c r="I1949" s="12"/>
      <c r="J1949" s="12"/>
      <c r="K1949" s="116"/>
    </row>
    <row r="1950" spans="1:11" x14ac:dyDescent="0.25">
      <c r="A1950" s="150"/>
      <c r="B1950" s="152"/>
      <c r="C1950" s="118" t="s">
        <v>88</v>
      </c>
      <c r="D1950" s="11">
        <v>7.5836011815292883</v>
      </c>
      <c r="E1950" s="12">
        <v>7.5836011815292883</v>
      </c>
      <c r="F1950" s="12">
        <v>606.68809452234302</v>
      </c>
      <c r="G1950" s="18">
        <f t="shared" si="30"/>
        <v>80</v>
      </c>
      <c r="H1950" s="12"/>
      <c r="I1950" s="12"/>
      <c r="J1950" s="12"/>
      <c r="K1950" s="116"/>
    </row>
    <row r="1951" spans="1:11" x14ac:dyDescent="0.25">
      <c r="A1951" s="150"/>
      <c r="B1951" s="152"/>
      <c r="C1951" s="118" t="s">
        <v>151</v>
      </c>
      <c r="D1951" s="11">
        <v>163.52095482965413</v>
      </c>
      <c r="E1951" s="12">
        <v>163.52095482965413</v>
      </c>
      <c r="F1951" s="12">
        <v>812.6891457399397</v>
      </c>
      <c r="G1951" s="18">
        <f t="shared" si="30"/>
        <v>4.969938847204924</v>
      </c>
      <c r="H1951" s="12"/>
      <c r="I1951" s="12"/>
      <c r="J1951" s="12"/>
      <c r="K1951" s="116"/>
    </row>
    <row r="1952" spans="1:11" x14ac:dyDescent="0.25">
      <c r="A1952" s="150" t="s">
        <v>23</v>
      </c>
      <c r="B1952" s="152" t="s">
        <v>144</v>
      </c>
      <c r="C1952" s="118" t="s">
        <v>51</v>
      </c>
      <c r="D1952" s="11">
        <v>41.904761904761905</v>
      </c>
      <c r="E1952" s="12">
        <v>41.904761904761905</v>
      </c>
      <c r="F1952" s="12"/>
      <c r="G1952" s="18">
        <f t="shared" si="30"/>
        <v>0</v>
      </c>
      <c r="H1952" s="12"/>
      <c r="I1952" s="12">
        <v>0</v>
      </c>
      <c r="J1952" s="12">
        <v>0</v>
      </c>
      <c r="K1952" s="116"/>
    </row>
    <row r="1953" spans="1:11" x14ac:dyDescent="0.25">
      <c r="A1953" s="150"/>
      <c r="B1953" s="152"/>
      <c r="C1953" s="118" t="s">
        <v>52</v>
      </c>
      <c r="D1953" s="11">
        <v>0.85</v>
      </c>
      <c r="E1953" s="12">
        <v>0.85</v>
      </c>
      <c r="F1953" s="12"/>
      <c r="G1953" s="18">
        <f t="shared" si="30"/>
        <v>0</v>
      </c>
      <c r="H1953" s="12"/>
      <c r="I1953" s="12"/>
      <c r="J1953" s="12"/>
      <c r="K1953" s="116"/>
    </row>
    <row r="1954" spans="1:11" ht="24" x14ac:dyDescent="0.25">
      <c r="A1954" s="150"/>
      <c r="B1954" s="152"/>
      <c r="C1954" s="118" t="s">
        <v>53</v>
      </c>
      <c r="D1954" s="11">
        <v>3.65</v>
      </c>
      <c r="E1954" s="12">
        <v>2.65</v>
      </c>
      <c r="F1954" s="12"/>
      <c r="G1954" s="18">
        <f t="shared" si="30"/>
        <v>0</v>
      </c>
      <c r="H1954" s="12"/>
      <c r="I1954" s="12">
        <v>0</v>
      </c>
      <c r="J1954" s="12">
        <v>0</v>
      </c>
      <c r="K1954" s="116"/>
    </row>
    <row r="1955" spans="1:11" x14ac:dyDescent="0.25">
      <c r="A1955" s="150"/>
      <c r="B1955" s="152"/>
      <c r="C1955" s="118" t="s">
        <v>54</v>
      </c>
      <c r="D1955" s="11">
        <v>2.6315789473684212</v>
      </c>
      <c r="E1955" s="12"/>
      <c r="F1955" s="12"/>
      <c r="G1955" s="18">
        <f t="shared" si="30"/>
        <v>0</v>
      </c>
      <c r="H1955" s="12"/>
      <c r="I1955" s="12"/>
      <c r="J1955" s="12"/>
      <c r="K1955" s="116"/>
    </row>
    <row r="1956" spans="1:11" x14ac:dyDescent="0.25">
      <c r="A1956" s="150"/>
      <c r="B1956" s="152"/>
      <c r="C1956" s="118" t="s">
        <v>55</v>
      </c>
      <c r="D1956" s="11">
        <v>0.25</v>
      </c>
      <c r="E1956" s="12">
        <v>0</v>
      </c>
      <c r="F1956" s="12"/>
      <c r="G1956" s="18">
        <f t="shared" si="30"/>
        <v>0</v>
      </c>
      <c r="H1956" s="12"/>
      <c r="I1956" s="12">
        <v>0</v>
      </c>
      <c r="J1956" s="12">
        <v>0</v>
      </c>
      <c r="K1956" s="116"/>
    </row>
    <row r="1957" spans="1:11" x14ac:dyDescent="0.25">
      <c r="A1957" s="150"/>
      <c r="B1957" s="152"/>
      <c r="C1957" s="118" t="s">
        <v>151</v>
      </c>
      <c r="D1957" s="11">
        <v>49.286340852130323</v>
      </c>
      <c r="E1957" s="12">
        <v>45.404761904761912</v>
      </c>
      <c r="F1957" s="12"/>
      <c r="G1957" s="18">
        <f t="shared" si="30"/>
        <v>0</v>
      </c>
      <c r="H1957" s="12"/>
      <c r="I1957" s="12">
        <v>0</v>
      </c>
      <c r="J1957" s="12">
        <v>0</v>
      </c>
      <c r="K1957" s="116"/>
    </row>
    <row r="1958" spans="1:11" x14ac:dyDescent="0.25">
      <c r="A1958" s="150"/>
      <c r="B1958" s="152" t="s">
        <v>39</v>
      </c>
      <c r="C1958" s="118" t="s">
        <v>57</v>
      </c>
      <c r="D1958" s="11">
        <v>0.25</v>
      </c>
      <c r="E1958" s="12">
        <v>0.25</v>
      </c>
      <c r="F1958" s="12"/>
      <c r="G1958" s="18">
        <f t="shared" si="30"/>
        <v>0</v>
      </c>
      <c r="H1958" s="12"/>
      <c r="I1958" s="12">
        <v>0</v>
      </c>
      <c r="J1958" s="12">
        <v>0</v>
      </c>
      <c r="K1958" s="116"/>
    </row>
    <row r="1959" spans="1:11" x14ac:dyDescent="0.25">
      <c r="A1959" s="150"/>
      <c r="B1959" s="152"/>
      <c r="C1959" s="118" t="s">
        <v>58</v>
      </c>
      <c r="D1959" s="11">
        <v>2.75</v>
      </c>
      <c r="E1959" s="12">
        <v>0.375</v>
      </c>
      <c r="F1959" s="12"/>
      <c r="G1959" s="18">
        <f t="shared" si="30"/>
        <v>0</v>
      </c>
      <c r="H1959" s="12"/>
      <c r="I1959" s="12"/>
      <c r="J1959" s="12"/>
      <c r="K1959" s="116"/>
    </row>
    <row r="1960" spans="1:11" x14ac:dyDescent="0.25">
      <c r="A1960" s="150"/>
      <c r="B1960" s="152"/>
      <c r="C1960" s="118" t="s">
        <v>60</v>
      </c>
      <c r="D1960" s="11">
        <v>9.4285714285714288</v>
      </c>
      <c r="E1960" s="12">
        <v>0.2857142857142857</v>
      </c>
      <c r="F1960" s="12"/>
      <c r="G1960" s="18">
        <f t="shared" si="30"/>
        <v>0</v>
      </c>
      <c r="H1960" s="12"/>
      <c r="I1960" s="12">
        <v>0</v>
      </c>
      <c r="J1960" s="12">
        <v>0</v>
      </c>
      <c r="K1960" s="116"/>
    </row>
    <row r="1961" spans="1:11" x14ac:dyDescent="0.25">
      <c r="A1961" s="150"/>
      <c r="B1961" s="152"/>
      <c r="C1961" s="118" t="s">
        <v>61</v>
      </c>
      <c r="D1961" s="11">
        <v>5</v>
      </c>
      <c r="E1961" s="12">
        <v>3</v>
      </c>
      <c r="F1961" s="12"/>
      <c r="G1961" s="18">
        <f t="shared" si="30"/>
        <v>0</v>
      </c>
      <c r="H1961" s="12"/>
      <c r="I1961" s="12"/>
      <c r="J1961" s="12"/>
      <c r="K1961" s="116"/>
    </row>
    <row r="1962" spans="1:11" x14ac:dyDescent="0.25">
      <c r="A1962" s="150"/>
      <c r="B1962" s="152"/>
      <c r="C1962" s="118" t="s">
        <v>65</v>
      </c>
      <c r="D1962" s="11">
        <v>1</v>
      </c>
      <c r="E1962" s="12">
        <v>0.5</v>
      </c>
      <c r="F1962" s="12"/>
      <c r="G1962" s="18">
        <f t="shared" si="30"/>
        <v>0</v>
      </c>
      <c r="H1962" s="12"/>
      <c r="I1962" s="12">
        <v>0</v>
      </c>
      <c r="J1962" s="12">
        <v>0</v>
      </c>
      <c r="K1962" s="116"/>
    </row>
    <row r="1963" spans="1:11" x14ac:dyDescent="0.25">
      <c r="A1963" s="150"/>
      <c r="B1963" s="152"/>
      <c r="C1963" s="118" t="s">
        <v>151</v>
      </c>
      <c r="D1963" s="11">
        <v>18.428571428571427</v>
      </c>
      <c r="E1963" s="12">
        <v>4.4107142857142856</v>
      </c>
      <c r="F1963" s="12"/>
      <c r="G1963" s="18">
        <f t="shared" si="30"/>
        <v>0</v>
      </c>
      <c r="H1963" s="12"/>
      <c r="I1963" s="12">
        <v>0</v>
      </c>
      <c r="J1963" s="12">
        <v>0</v>
      </c>
      <c r="K1963" s="116"/>
    </row>
    <row r="1964" spans="1:11" x14ac:dyDescent="0.25">
      <c r="A1964" s="150"/>
      <c r="B1964" s="152" t="s">
        <v>40</v>
      </c>
      <c r="C1964" s="118" t="s">
        <v>67</v>
      </c>
      <c r="D1964" s="11">
        <v>4.4175000000000004</v>
      </c>
      <c r="E1964" s="12">
        <v>1.4175</v>
      </c>
      <c r="F1964" s="12"/>
      <c r="G1964" s="18">
        <f t="shared" si="30"/>
        <v>0</v>
      </c>
      <c r="H1964" s="12"/>
      <c r="I1964" s="12">
        <v>0</v>
      </c>
      <c r="J1964" s="12">
        <v>0</v>
      </c>
      <c r="K1964" s="116"/>
    </row>
    <row r="1965" spans="1:11" x14ac:dyDescent="0.25">
      <c r="A1965" s="150"/>
      <c r="B1965" s="152"/>
      <c r="C1965" s="118" t="s">
        <v>68</v>
      </c>
      <c r="D1965" s="11">
        <v>1.3636363636363635</v>
      </c>
      <c r="E1965" s="12">
        <v>0.68181818181818177</v>
      </c>
      <c r="F1965" s="12"/>
      <c r="G1965" s="18">
        <f t="shared" si="30"/>
        <v>0</v>
      </c>
      <c r="H1965" s="12"/>
      <c r="I1965" s="12"/>
      <c r="J1965" s="12"/>
      <c r="K1965" s="116"/>
    </row>
    <row r="1966" spans="1:11" x14ac:dyDescent="0.25">
      <c r="A1966" s="150"/>
      <c r="B1966" s="152"/>
      <c r="C1966" s="118" t="s">
        <v>71</v>
      </c>
      <c r="D1966" s="11">
        <v>1</v>
      </c>
      <c r="E1966" s="12"/>
      <c r="F1966" s="12"/>
      <c r="G1966" s="18">
        <f t="shared" si="30"/>
        <v>0</v>
      </c>
      <c r="H1966" s="12"/>
      <c r="I1966" s="12"/>
      <c r="J1966" s="12"/>
      <c r="K1966" s="116"/>
    </row>
    <row r="1967" spans="1:11" x14ac:dyDescent="0.25">
      <c r="A1967" s="150"/>
      <c r="B1967" s="152"/>
      <c r="C1967" s="118" t="s">
        <v>151</v>
      </c>
      <c r="D1967" s="11">
        <v>6.7811363636363637</v>
      </c>
      <c r="E1967" s="12">
        <v>2.0993181818181816</v>
      </c>
      <c r="F1967" s="12"/>
      <c r="G1967" s="18">
        <f t="shared" si="30"/>
        <v>0</v>
      </c>
      <c r="H1967" s="12"/>
      <c r="I1967" s="12">
        <v>0</v>
      </c>
      <c r="J1967" s="12">
        <v>0</v>
      </c>
      <c r="K1967" s="116"/>
    </row>
    <row r="1968" spans="1:11" x14ac:dyDescent="0.25">
      <c r="A1968" s="150"/>
      <c r="B1968" s="152" t="s">
        <v>41</v>
      </c>
      <c r="C1968" s="118" t="s">
        <v>72</v>
      </c>
      <c r="D1968" s="11">
        <v>1.5</v>
      </c>
      <c r="E1968" s="12">
        <v>0</v>
      </c>
      <c r="F1968" s="12"/>
      <c r="G1968" s="18">
        <f t="shared" si="30"/>
        <v>0</v>
      </c>
      <c r="H1968" s="12"/>
      <c r="I1968" s="12">
        <v>0</v>
      </c>
      <c r="J1968" s="12">
        <v>0</v>
      </c>
      <c r="K1968" s="116"/>
    </row>
    <row r="1969" spans="1:11" x14ac:dyDescent="0.25">
      <c r="A1969" s="150"/>
      <c r="B1969" s="152"/>
      <c r="C1969" s="118" t="s">
        <v>73</v>
      </c>
      <c r="D1969" s="11">
        <v>29.166666666666668</v>
      </c>
      <c r="E1969" s="12">
        <v>2.3333333333333335</v>
      </c>
      <c r="F1969" s="12"/>
      <c r="G1969" s="18">
        <f t="shared" si="30"/>
        <v>0</v>
      </c>
      <c r="H1969" s="12"/>
      <c r="I1969" s="12">
        <v>0</v>
      </c>
      <c r="J1969" s="12">
        <v>0</v>
      </c>
      <c r="K1969" s="116"/>
    </row>
    <row r="1970" spans="1:11" x14ac:dyDescent="0.25">
      <c r="A1970" s="150"/>
      <c r="B1970" s="152"/>
      <c r="C1970" s="118" t="s">
        <v>74</v>
      </c>
      <c r="D1970" s="11">
        <v>123.66304347826085</v>
      </c>
      <c r="E1970" s="12">
        <v>58.293478260869563</v>
      </c>
      <c r="F1970" s="12"/>
      <c r="G1970" s="18">
        <f t="shared" si="30"/>
        <v>0</v>
      </c>
      <c r="H1970" s="12"/>
      <c r="I1970" s="12">
        <v>0</v>
      </c>
      <c r="J1970" s="12">
        <v>0</v>
      </c>
      <c r="K1970" s="116"/>
    </row>
    <row r="1971" spans="1:11" x14ac:dyDescent="0.25">
      <c r="A1971" s="150"/>
      <c r="B1971" s="152"/>
      <c r="C1971" s="118" t="s">
        <v>75</v>
      </c>
      <c r="D1971" s="11">
        <v>2.75</v>
      </c>
      <c r="E1971" s="12">
        <v>1.75</v>
      </c>
      <c r="F1971" s="12"/>
      <c r="G1971" s="18">
        <f t="shared" si="30"/>
        <v>0</v>
      </c>
      <c r="H1971" s="12"/>
      <c r="I1971" s="12">
        <v>0</v>
      </c>
      <c r="J1971" s="12">
        <v>0</v>
      </c>
      <c r="K1971" s="116"/>
    </row>
    <row r="1972" spans="1:11" x14ac:dyDescent="0.25">
      <c r="A1972" s="150"/>
      <c r="B1972" s="152"/>
      <c r="C1972" s="118" t="s">
        <v>76</v>
      </c>
      <c r="D1972" s="11">
        <v>52</v>
      </c>
      <c r="E1972" s="12">
        <v>1</v>
      </c>
      <c r="F1972" s="12"/>
      <c r="G1972" s="18">
        <f t="shared" si="30"/>
        <v>0</v>
      </c>
      <c r="H1972" s="12"/>
      <c r="I1972" s="12">
        <v>0</v>
      </c>
      <c r="J1972" s="12">
        <v>0</v>
      </c>
      <c r="K1972" s="116"/>
    </row>
    <row r="1973" spans="1:11" x14ac:dyDescent="0.25">
      <c r="A1973" s="150"/>
      <c r="B1973" s="152"/>
      <c r="C1973" s="118" t="s">
        <v>77</v>
      </c>
      <c r="D1973" s="11">
        <v>68</v>
      </c>
      <c r="E1973" s="12">
        <v>0</v>
      </c>
      <c r="F1973" s="12"/>
      <c r="G1973" s="18">
        <f t="shared" si="30"/>
        <v>0</v>
      </c>
      <c r="H1973" s="12"/>
      <c r="I1973" s="12">
        <v>0</v>
      </c>
      <c r="J1973" s="12">
        <v>0</v>
      </c>
      <c r="K1973" s="116"/>
    </row>
    <row r="1974" spans="1:11" x14ac:dyDescent="0.25">
      <c r="A1974" s="150"/>
      <c r="B1974" s="152"/>
      <c r="C1974" s="118" t="s">
        <v>78</v>
      </c>
      <c r="D1974" s="11">
        <v>199.33333333333331</v>
      </c>
      <c r="E1974" s="12">
        <v>43.333333333333329</v>
      </c>
      <c r="F1974" s="12"/>
      <c r="G1974" s="18">
        <f t="shared" si="30"/>
        <v>0</v>
      </c>
      <c r="H1974" s="12"/>
      <c r="I1974" s="12">
        <v>0</v>
      </c>
      <c r="J1974" s="12">
        <v>0</v>
      </c>
      <c r="K1974" s="116"/>
    </row>
    <row r="1975" spans="1:11" x14ac:dyDescent="0.25">
      <c r="A1975" s="150"/>
      <c r="B1975" s="152"/>
      <c r="C1975" s="118" t="s">
        <v>151</v>
      </c>
      <c r="D1975" s="11">
        <v>476.41304347826082</v>
      </c>
      <c r="E1975" s="12">
        <v>106.71014492753623</v>
      </c>
      <c r="F1975" s="12"/>
      <c r="G1975" s="18">
        <f t="shared" si="30"/>
        <v>0</v>
      </c>
      <c r="H1975" s="12"/>
      <c r="I1975" s="12">
        <v>0</v>
      </c>
      <c r="J1975" s="12">
        <v>0</v>
      </c>
      <c r="K1975" s="116"/>
    </row>
    <row r="1976" spans="1:11" x14ac:dyDescent="0.25">
      <c r="A1976" s="150"/>
      <c r="B1976" s="152" t="s">
        <v>43</v>
      </c>
      <c r="C1976" s="118" t="s">
        <v>82</v>
      </c>
      <c r="D1976" s="11">
        <v>0.25</v>
      </c>
      <c r="E1976" s="12">
        <v>0.25</v>
      </c>
      <c r="F1976" s="12"/>
      <c r="G1976" s="18">
        <f t="shared" si="30"/>
        <v>0</v>
      </c>
      <c r="H1976" s="12"/>
      <c r="I1976" s="12">
        <v>0</v>
      </c>
      <c r="J1976" s="12">
        <v>0</v>
      </c>
      <c r="K1976" s="116"/>
    </row>
    <row r="1977" spans="1:11" x14ac:dyDescent="0.25">
      <c r="A1977" s="150"/>
      <c r="B1977" s="152"/>
      <c r="C1977" s="118" t="s">
        <v>83</v>
      </c>
      <c r="D1977" s="11">
        <v>2</v>
      </c>
      <c r="E1977" s="12">
        <v>2</v>
      </c>
      <c r="F1977" s="12"/>
      <c r="G1977" s="18">
        <f t="shared" si="30"/>
        <v>0</v>
      </c>
      <c r="H1977" s="12"/>
      <c r="I1977" s="12">
        <v>0</v>
      </c>
      <c r="J1977" s="12">
        <v>0</v>
      </c>
      <c r="K1977" s="116"/>
    </row>
    <row r="1978" spans="1:11" x14ac:dyDescent="0.25">
      <c r="A1978" s="150"/>
      <c r="B1978" s="152"/>
      <c r="C1978" s="118" t="s">
        <v>151</v>
      </c>
      <c r="D1978" s="11">
        <v>2.25</v>
      </c>
      <c r="E1978" s="12">
        <v>2.25</v>
      </c>
      <c r="F1978" s="12"/>
      <c r="G1978" s="18">
        <f t="shared" si="30"/>
        <v>0</v>
      </c>
      <c r="H1978" s="12"/>
      <c r="I1978" s="12">
        <v>0</v>
      </c>
      <c r="J1978" s="12">
        <v>0</v>
      </c>
      <c r="K1978" s="116"/>
    </row>
    <row r="1979" spans="1:11" x14ac:dyDescent="0.25">
      <c r="A1979" s="150"/>
      <c r="B1979" s="152" t="s">
        <v>44</v>
      </c>
      <c r="C1979" s="118" t="s">
        <v>84</v>
      </c>
      <c r="D1979" s="11">
        <v>4.9090909090909092</v>
      </c>
      <c r="E1979" s="12">
        <v>0</v>
      </c>
      <c r="F1979" s="12"/>
      <c r="G1979" s="18">
        <f t="shared" si="30"/>
        <v>0</v>
      </c>
      <c r="H1979" s="12"/>
      <c r="I1979" s="12">
        <v>0</v>
      </c>
      <c r="J1979" s="12">
        <v>0</v>
      </c>
      <c r="K1979" s="116"/>
    </row>
    <row r="1980" spans="1:11" x14ac:dyDescent="0.25">
      <c r="A1980" s="150"/>
      <c r="B1980" s="152"/>
      <c r="C1980" s="118" t="s">
        <v>86</v>
      </c>
      <c r="D1980" s="11">
        <v>0.30555555555555558</v>
      </c>
      <c r="E1980" s="12">
        <v>0.30555555555555558</v>
      </c>
      <c r="F1980" s="12"/>
      <c r="G1980" s="18">
        <f t="shared" si="30"/>
        <v>0</v>
      </c>
      <c r="H1980" s="12"/>
      <c r="I1980" s="12">
        <v>0</v>
      </c>
      <c r="J1980" s="12">
        <v>0</v>
      </c>
      <c r="K1980" s="116"/>
    </row>
    <row r="1981" spans="1:11" x14ac:dyDescent="0.25">
      <c r="A1981" s="150"/>
      <c r="B1981" s="152"/>
      <c r="C1981" s="118" t="s">
        <v>87</v>
      </c>
      <c r="D1981" s="11">
        <v>3</v>
      </c>
      <c r="E1981" s="12">
        <v>0</v>
      </c>
      <c r="F1981" s="12"/>
      <c r="G1981" s="18">
        <f t="shared" si="30"/>
        <v>0</v>
      </c>
      <c r="H1981" s="12"/>
      <c r="I1981" s="12">
        <v>0</v>
      </c>
      <c r="J1981" s="12">
        <v>0</v>
      </c>
      <c r="K1981" s="116"/>
    </row>
    <row r="1982" spans="1:11" x14ac:dyDescent="0.25">
      <c r="A1982" s="150"/>
      <c r="B1982" s="152"/>
      <c r="C1982" s="118" t="s">
        <v>151</v>
      </c>
      <c r="D1982" s="11">
        <v>8.2146464646464654</v>
      </c>
      <c r="E1982" s="12">
        <v>0.30555555555555558</v>
      </c>
      <c r="F1982" s="12"/>
      <c r="G1982" s="18">
        <f t="shared" si="30"/>
        <v>0</v>
      </c>
      <c r="H1982" s="12"/>
      <c r="I1982" s="12">
        <v>0</v>
      </c>
      <c r="J1982" s="12">
        <v>0</v>
      </c>
      <c r="K1982" s="116"/>
    </row>
    <row r="1983" spans="1:11" x14ac:dyDescent="0.25">
      <c r="A1983" s="150"/>
      <c r="B1983" s="152" t="s">
        <v>45</v>
      </c>
      <c r="C1983" s="118" t="s">
        <v>90</v>
      </c>
      <c r="D1983" s="11">
        <v>2.38</v>
      </c>
      <c r="E1983" s="12">
        <v>2.375</v>
      </c>
      <c r="F1983" s="12"/>
      <c r="G1983" s="18">
        <f t="shared" si="30"/>
        <v>0</v>
      </c>
      <c r="H1983" s="12"/>
      <c r="I1983" s="12">
        <v>0</v>
      </c>
      <c r="J1983" s="12">
        <v>0</v>
      </c>
      <c r="K1983" s="116"/>
    </row>
    <row r="1984" spans="1:11" x14ac:dyDescent="0.25">
      <c r="A1984" s="150"/>
      <c r="B1984" s="152"/>
      <c r="C1984" s="118" t="s">
        <v>151</v>
      </c>
      <c r="D1984" s="11">
        <v>2.38</v>
      </c>
      <c r="E1984" s="12">
        <v>2.375</v>
      </c>
      <c r="F1984" s="12"/>
      <c r="G1984" s="18">
        <f t="shared" si="30"/>
        <v>0</v>
      </c>
      <c r="H1984" s="12"/>
      <c r="I1984" s="12">
        <v>0</v>
      </c>
      <c r="J1984" s="12">
        <v>0</v>
      </c>
      <c r="K1984" s="116"/>
    </row>
    <row r="1985" spans="1:11" x14ac:dyDescent="0.25">
      <c r="A1985" s="150"/>
      <c r="B1985" s="152" t="s">
        <v>46</v>
      </c>
      <c r="C1985" s="118" t="s">
        <v>93</v>
      </c>
      <c r="D1985" s="11">
        <v>6.5185185185185182</v>
      </c>
      <c r="E1985" s="12">
        <v>4.1481481481481479</v>
      </c>
      <c r="F1985" s="12"/>
      <c r="G1985" s="18">
        <f t="shared" si="30"/>
        <v>0</v>
      </c>
      <c r="H1985" s="12"/>
      <c r="I1985" s="12">
        <v>0</v>
      </c>
      <c r="J1985" s="12">
        <v>0</v>
      </c>
      <c r="K1985" s="116"/>
    </row>
    <row r="1986" spans="1:11" x14ac:dyDescent="0.25">
      <c r="A1986" s="150"/>
      <c r="B1986" s="152"/>
      <c r="C1986" s="118" t="s">
        <v>96</v>
      </c>
      <c r="D1986" s="11">
        <v>966.73728813559319</v>
      </c>
      <c r="E1986" s="12">
        <v>966.10169491525426</v>
      </c>
      <c r="F1986" s="12"/>
      <c r="G1986" s="18">
        <f t="shared" si="30"/>
        <v>0</v>
      </c>
      <c r="H1986" s="12"/>
      <c r="I1986" s="12">
        <v>411.86440677966101</v>
      </c>
      <c r="J1986" s="12">
        <v>274.57627118644069</v>
      </c>
      <c r="K1986" s="116"/>
    </row>
    <row r="1987" spans="1:11" x14ac:dyDescent="0.25">
      <c r="A1987" s="150"/>
      <c r="B1987" s="152"/>
      <c r="C1987" s="118" t="s">
        <v>151</v>
      </c>
      <c r="D1987" s="11">
        <v>973.25580665411178</v>
      </c>
      <c r="E1987" s="12">
        <v>970.24984306340241</v>
      </c>
      <c r="F1987" s="12"/>
      <c r="G1987" s="18">
        <f t="shared" ref="G1987:G2019" si="31">F1987/D1987</f>
        <v>0</v>
      </c>
      <c r="H1987" s="12"/>
      <c r="I1987" s="12">
        <v>411.86440677966101</v>
      </c>
      <c r="J1987" s="12">
        <v>274.57627118644069</v>
      </c>
      <c r="K1987" s="116"/>
    </row>
    <row r="1988" spans="1:11" x14ac:dyDescent="0.25">
      <c r="A1988" s="150"/>
      <c r="B1988" s="152" t="s">
        <v>47</v>
      </c>
      <c r="C1988" s="118" t="s">
        <v>99</v>
      </c>
      <c r="D1988" s="11">
        <v>12.404999999999999</v>
      </c>
      <c r="E1988" s="12">
        <v>7</v>
      </c>
      <c r="F1988" s="12"/>
      <c r="G1988" s="18">
        <f t="shared" si="31"/>
        <v>0</v>
      </c>
      <c r="H1988" s="12"/>
      <c r="I1988" s="12"/>
      <c r="J1988" s="12"/>
      <c r="K1988" s="116"/>
    </row>
    <row r="1989" spans="1:11" x14ac:dyDescent="0.25">
      <c r="A1989" s="150"/>
      <c r="B1989" s="152"/>
      <c r="C1989" s="118" t="s">
        <v>151</v>
      </c>
      <c r="D1989" s="11">
        <v>12.404999999999999</v>
      </c>
      <c r="E1989" s="12">
        <v>7</v>
      </c>
      <c r="F1989" s="12"/>
      <c r="G1989" s="18">
        <f t="shared" si="31"/>
        <v>0</v>
      </c>
      <c r="H1989" s="12"/>
      <c r="I1989" s="12"/>
      <c r="J1989" s="12"/>
      <c r="K1989" s="116"/>
    </row>
    <row r="1990" spans="1:11" x14ac:dyDescent="0.25">
      <c r="A1990" s="150"/>
      <c r="B1990" s="152" t="s">
        <v>151</v>
      </c>
      <c r="C1990" s="118" t="s">
        <v>51</v>
      </c>
      <c r="D1990" s="11">
        <v>41.904761904761905</v>
      </c>
      <c r="E1990" s="12">
        <v>41.904761904761905</v>
      </c>
      <c r="F1990" s="12"/>
      <c r="G1990" s="18">
        <f t="shared" si="31"/>
        <v>0</v>
      </c>
      <c r="H1990" s="12"/>
      <c r="I1990" s="12">
        <v>0</v>
      </c>
      <c r="J1990" s="12">
        <v>0</v>
      </c>
      <c r="K1990" s="116"/>
    </row>
    <row r="1991" spans="1:11" x14ac:dyDescent="0.25">
      <c r="A1991" s="150"/>
      <c r="B1991" s="152"/>
      <c r="C1991" s="118" t="s">
        <v>52</v>
      </c>
      <c r="D1991" s="11">
        <v>0.85</v>
      </c>
      <c r="E1991" s="12">
        <v>0.85</v>
      </c>
      <c r="F1991" s="12"/>
      <c r="G1991" s="18">
        <f t="shared" si="31"/>
        <v>0</v>
      </c>
      <c r="H1991" s="12"/>
      <c r="I1991" s="12"/>
      <c r="J1991" s="12"/>
      <c r="K1991" s="116"/>
    </row>
    <row r="1992" spans="1:11" ht="24" x14ac:dyDescent="0.25">
      <c r="A1992" s="150"/>
      <c r="B1992" s="152"/>
      <c r="C1992" s="118" t="s">
        <v>53</v>
      </c>
      <c r="D1992" s="11">
        <v>3.65</v>
      </c>
      <c r="E1992" s="12">
        <v>2.65</v>
      </c>
      <c r="F1992" s="12"/>
      <c r="G1992" s="18">
        <f t="shared" si="31"/>
        <v>0</v>
      </c>
      <c r="H1992" s="12"/>
      <c r="I1992" s="12">
        <v>0</v>
      </c>
      <c r="J1992" s="12">
        <v>0</v>
      </c>
      <c r="K1992" s="116"/>
    </row>
    <row r="1993" spans="1:11" x14ac:dyDescent="0.25">
      <c r="A1993" s="150"/>
      <c r="B1993" s="152"/>
      <c r="C1993" s="118" t="s">
        <v>54</v>
      </c>
      <c r="D1993" s="11">
        <v>2.6315789473684212</v>
      </c>
      <c r="E1993" s="12"/>
      <c r="F1993" s="12"/>
      <c r="G1993" s="18">
        <f t="shared" si="31"/>
        <v>0</v>
      </c>
      <c r="H1993" s="12"/>
      <c r="I1993" s="12"/>
      <c r="J1993" s="12"/>
      <c r="K1993" s="116"/>
    </row>
    <row r="1994" spans="1:11" x14ac:dyDescent="0.25">
      <c r="A1994" s="150"/>
      <c r="B1994" s="152"/>
      <c r="C1994" s="118" t="s">
        <v>55</v>
      </c>
      <c r="D1994" s="11">
        <v>0.25</v>
      </c>
      <c r="E1994" s="12">
        <v>0</v>
      </c>
      <c r="F1994" s="12"/>
      <c r="G1994" s="18">
        <f t="shared" si="31"/>
        <v>0</v>
      </c>
      <c r="H1994" s="12"/>
      <c r="I1994" s="12">
        <v>0</v>
      </c>
      <c r="J1994" s="12">
        <v>0</v>
      </c>
      <c r="K1994" s="116"/>
    </row>
    <row r="1995" spans="1:11" x14ac:dyDescent="0.25">
      <c r="A1995" s="150"/>
      <c r="B1995" s="152"/>
      <c r="C1995" s="118" t="s">
        <v>57</v>
      </c>
      <c r="D1995" s="11">
        <v>0.25</v>
      </c>
      <c r="E1995" s="12">
        <v>0.25</v>
      </c>
      <c r="F1995" s="12"/>
      <c r="G1995" s="18">
        <f t="shared" si="31"/>
        <v>0</v>
      </c>
      <c r="H1995" s="12"/>
      <c r="I1995" s="12">
        <v>0</v>
      </c>
      <c r="J1995" s="12">
        <v>0</v>
      </c>
      <c r="K1995" s="116"/>
    </row>
    <row r="1996" spans="1:11" x14ac:dyDescent="0.25">
      <c r="A1996" s="150"/>
      <c r="B1996" s="152"/>
      <c r="C1996" s="118" t="s">
        <v>58</v>
      </c>
      <c r="D1996" s="11">
        <v>2.75</v>
      </c>
      <c r="E1996" s="12">
        <v>0.375</v>
      </c>
      <c r="F1996" s="12"/>
      <c r="G1996" s="18">
        <f t="shared" si="31"/>
        <v>0</v>
      </c>
      <c r="H1996" s="12"/>
      <c r="I1996" s="12"/>
      <c r="J1996" s="12"/>
      <c r="K1996" s="116"/>
    </row>
    <row r="1997" spans="1:11" x14ac:dyDescent="0.25">
      <c r="A1997" s="150"/>
      <c r="B1997" s="152"/>
      <c r="C1997" s="118" t="s">
        <v>60</v>
      </c>
      <c r="D1997" s="11">
        <v>9.4285714285714288</v>
      </c>
      <c r="E1997" s="12">
        <v>0.2857142857142857</v>
      </c>
      <c r="F1997" s="12"/>
      <c r="G1997" s="18">
        <f t="shared" si="31"/>
        <v>0</v>
      </c>
      <c r="H1997" s="12"/>
      <c r="I1997" s="12">
        <v>0</v>
      </c>
      <c r="J1997" s="12">
        <v>0</v>
      </c>
      <c r="K1997" s="116"/>
    </row>
    <row r="1998" spans="1:11" x14ac:dyDescent="0.25">
      <c r="A1998" s="150"/>
      <c r="B1998" s="152"/>
      <c r="C1998" s="118" t="s">
        <v>61</v>
      </c>
      <c r="D1998" s="11">
        <v>5</v>
      </c>
      <c r="E1998" s="12">
        <v>3</v>
      </c>
      <c r="F1998" s="12"/>
      <c r="G1998" s="18">
        <f t="shared" si="31"/>
        <v>0</v>
      </c>
      <c r="H1998" s="12"/>
      <c r="I1998" s="12"/>
      <c r="J1998" s="12"/>
      <c r="K1998" s="116"/>
    </row>
    <row r="1999" spans="1:11" x14ac:dyDescent="0.25">
      <c r="A1999" s="150"/>
      <c r="B1999" s="152"/>
      <c r="C1999" s="118" t="s">
        <v>65</v>
      </c>
      <c r="D1999" s="11">
        <v>1</v>
      </c>
      <c r="E1999" s="12">
        <v>0.5</v>
      </c>
      <c r="F1999" s="12"/>
      <c r="G1999" s="18">
        <f t="shared" si="31"/>
        <v>0</v>
      </c>
      <c r="H1999" s="12"/>
      <c r="I1999" s="12">
        <v>0</v>
      </c>
      <c r="J1999" s="12">
        <v>0</v>
      </c>
      <c r="K1999" s="116"/>
    </row>
    <row r="2000" spans="1:11" x14ac:dyDescent="0.25">
      <c r="A2000" s="150"/>
      <c r="B2000" s="152"/>
      <c r="C2000" s="118" t="s">
        <v>67</v>
      </c>
      <c r="D2000" s="11">
        <v>4.4175000000000004</v>
      </c>
      <c r="E2000" s="12">
        <v>1.4175</v>
      </c>
      <c r="F2000" s="12"/>
      <c r="G2000" s="18">
        <f t="shared" si="31"/>
        <v>0</v>
      </c>
      <c r="H2000" s="12"/>
      <c r="I2000" s="12">
        <v>0</v>
      </c>
      <c r="J2000" s="12">
        <v>0</v>
      </c>
      <c r="K2000" s="116"/>
    </row>
    <row r="2001" spans="1:11" x14ac:dyDescent="0.25">
      <c r="A2001" s="150"/>
      <c r="B2001" s="152"/>
      <c r="C2001" s="118" t="s">
        <v>68</v>
      </c>
      <c r="D2001" s="11">
        <v>1.3636363636363635</v>
      </c>
      <c r="E2001" s="12">
        <v>0.68181818181818177</v>
      </c>
      <c r="F2001" s="12"/>
      <c r="G2001" s="18">
        <f t="shared" si="31"/>
        <v>0</v>
      </c>
      <c r="H2001" s="12"/>
      <c r="I2001" s="12"/>
      <c r="J2001" s="12"/>
      <c r="K2001" s="116"/>
    </row>
    <row r="2002" spans="1:11" x14ac:dyDescent="0.25">
      <c r="A2002" s="150"/>
      <c r="B2002" s="152"/>
      <c r="C2002" s="118" t="s">
        <v>71</v>
      </c>
      <c r="D2002" s="11">
        <v>1</v>
      </c>
      <c r="E2002" s="12"/>
      <c r="F2002" s="12"/>
      <c r="G2002" s="18">
        <f t="shared" si="31"/>
        <v>0</v>
      </c>
      <c r="H2002" s="12"/>
      <c r="I2002" s="12"/>
      <c r="J2002" s="12"/>
      <c r="K2002" s="116"/>
    </row>
    <row r="2003" spans="1:11" x14ac:dyDescent="0.25">
      <c r="A2003" s="150"/>
      <c r="B2003" s="152"/>
      <c r="C2003" s="118" t="s">
        <v>72</v>
      </c>
      <c r="D2003" s="11">
        <v>1.5</v>
      </c>
      <c r="E2003" s="12">
        <v>0</v>
      </c>
      <c r="F2003" s="12"/>
      <c r="G2003" s="18">
        <f t="shared" si="31"/>
        <v>0</v>
      </c>
      <c r="H2003" s="12"/>
      <c r="I2003" s="12">
        <v>0</v>
      </c>
      <c r="J2003" s="12">
        <v>0</v>
      </c>
      <c r="K2003" s="116"/>
    </row>
    <row r="2004" spans="1:11" x14ac:dyDescent="0.25">
      <c r="A2004" s="150"/>
      <c r="B2004" s="152"/>
      <c r="C2004" s="118" t="s">
        <v>73</v>
      </c>
      <c r="D2004" s="11">
        <v>29.166666666666668</v>
      </c>
      <c r="E2004" s="12">
        <v>2.3333333333333335</v>
      </c>
      <c r="F2004" s="12"/>
      <c r="G2004" s="18">
        <f t="shared" si="31"/>
        <v>0</v>
      </c>
      <c r="H2004" s="12"/>
      <c r="I2004" s="12">
        <v>0</v>
      </c>
      <c r="J2004" s="12">
        <v>0</v>
      </c>
      <c r="K2004" s="116"/>
    </row>
    <row r="2005" spans="1:11" x14ac:dyDescent="0.25">
      <c r="A2005" s="150"/>
      <c r="B2005" s="152"/>
      <c r="C2005" s="118" t="s">
        <v>74</v>
      </c>
      <c r="D2005" s="11">
        <v>123.66304347826085</v>
      </c>
      <c r="E2005" s="12">
        <v>58.293478260869563</v>
      </c>
      <c r="F2005" s="12"/>
      <c r="G2005" s="18">
        <f t="shared" si="31"/>
        <v>0</v>
      </c>
      <c r="H2005" s="12"/>
      <c r="I2005" s="12">
        <v>0</v>
      </c>
      <c r="J2005" s="12">
        <v>0</v>
      </c>
      <c r="K2005" s="116"/>
    </row>
    <row r="2006" spans="1:11" x14ac:dyDescent="0.25">
      <c r="A2006" s="150"/>
      <c r="B2006" s="152"/>
      <c r="C2006" s="118" t="s">
        <v>75</v>
      </c>
      <c r="D2006" s="11">
        <v>2.75</v>
      </c>
      <c r="E2006" s="12">
        <v>1.75</v>
      </c>
      <c r="F2006" s="12"/>
      <c r="G2006" s="18">
        <f t="shared" si="31"/>
        <v>0</v>
      </c>
      <c r="H2006" s="12"/>
      <c r="I2006" s="12">
        <v>0</v>
      </c>
      <c r="J2006" s="12">
        <v>0</v>
      </c>
      <c r="K2006" s="116"/>
    </row>
    <row r="2007" spans="1:11" x14ac:dyDescent="0.25">
      <c r="A2007" s="150"/>
      <c r="B2007" s="152"/>
      <c r="C2007" s="118" t="s">
        <v>76</v>
      </c>
      <c r="D2007" s="11">
        <v>52</v>
      </c>
      <c r="E2007" s="12">
        <v>1</v>
      </c>
      <c r="F2007" s="12"/>
      <c r="G2007" s="18">
        <f t="shared" si="31"/>
        <v>0</v>
      </c>
      <c r="H2007" s="12"/>
      <c r="I2007" s="12">
        <v>0</v>
      </c>
      <c r="J2007" s="12">
        <v>0</v>
      </c>
      <c r="K2007" s="116"/>
    </row>
    <row r="2008" spans="1:11" x14ac:dyDescent="0.25">
      <c r="A2008" s="150"/>
      <c r="B2008" s="152"/>
      <c r="C2008" s="118" t="s">
        <v>77</v>
      </c>
      <c r="D2008" s="11">
        <v>68</v>
      </c>
      <c r="E2008" s="12">
        <v>0</v>
      </c>
      <c r="F2008" s="12"/>
      <c r="G2008" s="18">
        <f t="shared" si="31"/>
        <v>0</v>
      </c>
      <c r="H2008" s="12"/>
      <c r="I2008" s="12">
        <v>0</v>
      </c>
      <c r="J2008" s="12">
        <v>0</v>
      </c>
      <c r="K2008" s="116"/>
    </row>
    <row r="2009" spans="1:11" x14ac:dyDescent="0.25">
      <c r="A2009" s="150"/>
      <c r="B2009" s="152"/>
      <c r="C2009" s="118" t="s">
        <v>78</v>
      </c>
      <c r="D2009" s="11">
        <v>199.33333333333331</v>
      </c>
      <c r="E2009" s="12">
        <v>43.333333333333329</v>
      </c>
      <c r="F2009" s="12"/>
      <c r="G2009" s="18">
        <f t="shared" si="31"/>
        <v>0</v>
      </c>
      <c r="H2009" s="12"/>
      <c r="I2009" s="12">
        <v>0</v>
      </c>
      <c r="J2009" s="12">
        <v>0</v>
      </c>
      <c r="K2009" s="116"/>
    </row>
    <row r="2010" spans="1:11" x14ac:dyDescent="0.25">
      <c r="A2010" s="150"/>
      <c r="B2010" s="152"/>
      <c r="C2010" s="118" t="s">
        <v>82</v>
      </c>
      <c r="D2010" s="11">
        <v>0.25</v>
      </c>
      <c r="E2010" s="12">
        <v>0.25</v>
      </c>
      <c r="F2010" s="12"/>
      <c r="G2010" s="18">
        <f t="shared" si="31"/>
        <v>0</v>
      </c>
      <c r="H2010" s="12"/>
      <c r="I2010" s="12">
        <v>0</v>
      </c>
      <c r="J2010" s="12">
        <v>0</v>
      </c>
      <c r="K2010" s="116"/>
    </row>
    <row r="2011" spans="1:11" x14ac:dyDescent="0.25">
      <c r="A2011" s="150"/>
      <c r="B2011" s="152"/>
      <c r="C2011" s="118" t="s">
        <v>83</v>
      </c>
      <c r="D2011" s="11">
        <v>2</v>
      </c>
      <c r="E2011" s="12">
        <v>2</v>
      </c>
      <c r="F2011" s="12"/>
      <c r="G2011" s="18">
        <f t="shared" si="31"/>
        <v>0</v>
      </c>
      <c r="H2011" s="12"/>
      <c r="I2011" s="12">
        <v>0</v>
      </c>
      <c r="J2011" s="12">
        <v>0</v>
      </c>
      <c r="K2011" s="116"/>
    </row>
    <row r="2012" spans="1:11" x14ac:dyDescent="0.25">
      <c r="A2012" s="150"/>
      <c r="B2012" s="152"/>
      <c r="C2012" s="118" t="s">
        <v>84</v>
      </c>
      <c r="D2012" s="11">
        <v>4.9090909090909092</v>
      </c>
      <c r="E2012" s="12">
        <v>0</v>
      </c>
      <c r="F2012" s="12"/>
      <c r="G2012" s="18">
        <f t="shared" si="31"/>
        <v>0</v>
      </c>
      <c r="H2012" s="12"/>
      <c r="I2012" s="12">
        <v>0</v>
      </c>
      <c r="J2012" s="12">
        <v>0</v>
      </c>
      <c r="K2012" s="116"/>
    </row>
    <row r="2013" spans="1:11" x14ac:dyDescent="0.25">
      <c r="A2013" s="150"/>
      <c r="B2013" s="152"/>
      <c r="C2013" s="118" t="s">
        <v>86</v>
      </c>
      <c r="D2013" s="11">
        <v>0.30555555555555558</v>
      </c>
      <c r="E2013" s="12">
        <v>0.30555555555555558</v>
      </c>
      <c r="F2013" s="12"/>
      <c r="G2013" s="18">
        <f t="shared" si="31"/>
        <v>0</v>
      </c>
      <c r="H2013" s="12"/>
      <c r="I2013" s="12">
        <v>0</v>
      </c>
      <c r="J2013" s="12">
        <v>0</v>
      </c>
      <c r="K2013" s="116"/>
    </row>
    <row r="2014" spans="1:11" x14ac:dyDescent="0.25">
      <c r="A2014" s="150"/>
      <c r="B2014" s="152"/>
      <c r="C2014" s="118" t="s">
        <v>87</v>
      </c>
      <c r="D2014" s="11">
        <v>3</v>
      </c>
      <c r="E2014" s="12">
        <v>0</v>
      </c>
      <c r="F2014" s="12"/>
      <c r="G2014" s="18">
        <f t="shared" si="31"/>
        <v>0</v>
      </c>
      <c r="H2014" s="12"/>
      <c r="I2014" s="12">
        <v>0</v>
      </c>
      <c r="J2014" s="12">
        <v>0</v>
      </c>
      <c r="K2014" s="116"/>
    </row>
    <row r="2015" spans="1:11" x14ac:dyDescent="0.25">
      <c r="A2015" s="150"/>
      <c r="B2015" s="152"/>
      <c r="C2015" s="118" t="s">
        <v>90</v>
      </c>
      <c r="D2015" s="11">
        <v>2.38</v>
      </c>
      <c r="E2015" s="12">
        <v>2.375</v>
      </c>
      <c r="F2015" s="12"/>
      <c r="G2015" s="18">
        <f t="shared" si="31"/>
        <v>0</v>
      </c>
      <c r="H2015" s="12"/>
      <c r="I2015" s="12">
        <v>0</v>
      </c>
      <c r="J2015" s="12">
        <v>0</v>
      </c>
      <c r="K2015" s="116"/>
    </row>
    <row r="2016" spans="1:11" x14ac:dyDescent="0.25">
      <c r="A2016" s="150"/>
      <c r="B2016" s="152"/>
      <c r="C2016" s="118" t="s">
        <v>93</v>
      </c>
      <c r="D2016" s="11">
        <v>6.5185185185185182</v>
      </c>
      <c r="E2016" s="12">
        <v>4.1481481481481479</v>
      </c>
      <c r="F2016" s="12"/>
      <c r="G2016" s="18">
        <f t="shared" si="31"/>
        <v>0</v>
      </c>
      <c r="H2016" s="12"/>
      <c r="I2016" s="12">
        <v>0</v>
      </c>
      <c r="J2016" s="12">
        <v>0</v>
      </c>
      <c r="K2016" s="116"/>
    </row>
    <row r="2017" spans="1:11" x14ac:dyDescent="0.25">
      <c r="A2017" s="150"/>
      <c r="B2017" s="152"/>
      <c r="C2017" s="118" t="s">
        <v>96</v>
      </c>
      <c r="D2017" s="11">
        <v>966.73728813559319</v>
      </c>
      <c r="E2017" s="12">
        <v>966.10169491525426</v>
      </c>
      <c r="F2017" s="12"/>
      <c r="G2017" s="18">
        <f t="shared" si="31"/>
        <v>0</v>
      </c>
      <c r="H2017" s="12"/>
      <c r="I2017" s="12">
        <v>411.86440677966101</v>
      </c>
      <c r="J2017" s="12">
        <v>274.57627118644069</v>
      </c>
      <c r="K2017" s="116"/>
    </row>
    <row r="2018" spans="1:11" x14ac:dyDescent="0.25">
      <c r="A2018" s="150"/>
      <c r="B2018" s="152"/>
      <c r="C2018" s="118" t="s">
        <v>99</v>
      </c>
      <c r="D2018" s="11">
        <v>12.404999999999999</v>
      </c>
      <c r="E2018" s="12">
        <v>7</v>
      </c>
      <c r="F2018" s="12"/>
      <c r="G2018" s="18">
        <f t="shared" si="31"/>
        <v>0</v>
      </c>
      <c r="H2018" s="12"/>
      <c r="I2018" s="12"/>
      <c r="J2018" s="12"/>
      <c r="K2018" s="116"/>
    </row>
    <row r="2019" spans="1:11" ht="15.75" thickBot="1" x14ac:dyDescent="0.3">
      <c r="A2019" s="154"/>
      <c r="B2019" s="153"/>
      <c r="C2019" s="119" t="s">
        <v>151</v>
      </c>
      <c r="D2019" s="107">
        <v>1549.4145452413572</v>
      </c>
      <c r="E2019" s="108">
        <v>1140.8053379187886</v>
      </c>
      <c r="F2019" s="108"/>
      <c r="G2019" s="110">
        <f t="shared" si="31"/>
        <v>0</v>
      </c>
      <c r="H2019" s="108"/>
      <c r="I2019" s="108">
        <v>411.86440677966107</v>
      </c>
      <c r="J2019" s="108">
        <v>274.57627118644069</v>
      </c>
      <c r="K2019" s="116"/>
    </row>
    <row r="2020" spans="1:11" ht="15.75" thickTop="1" x14ac:dyDescent="0.25"/>
  </sheetData>
  <mergeCells count="270">
    <mergeCell ref="B1990:B2019"/>
    <mergeCell ref="A1952:A2019"/>
    <mergeCell ref="B1952:B1957"/>
    <mergeCell ref="B1958:B1963"/>
    <mergeCell ref="B1964:B1967"/>
    <mergeCell ref="B1968:B1975"/>
    <mergeCell ref="B1976:B1978"/>
    <mergeCell ref="B1979:B1982"/>
    <mergeCell ref="B1983:B1984"/>
    <mergeCell ref="B1985:B1987"/>
    <mergeCell ref="B1988:B1989"/>
    <mergeCell ref="B1916:B1937"/>
    <mergeCell ref="A1938:A1951"/>
    <mergeCell ref="B1938:B1941"/>
    <mergeCell ref="B1942:B1943"/>
    <mergeCell ref="B1944:B1945"/>
    <mergeCell ref="B1946:B1951"/>
    <mergeCell ref="A1883:A1886"/>
    <mergeCell ref="B1883:B1884"/>
    <mergeCell ref="B1885:B1886"/>
    <mergeCell ref="A1887:A1937"/>
    <mergeCell ref="B1887:B1891"/>
    <mergeCell ref="B1892:B1899"/>
    <mergeCell ref="B1900:B1901"/>
    <mergeCell ref="B1902:B1904"/>
    <mergeCell ref="B1905:B1907"/>
    <mergeCell ref="B1908:B1909"/>
    <mergeCell ref="A1863:A1882"/>
    <mergeCell ref="B1863:B1865"/>
    <mergeCell ref="B1866:B1867"/>
    <mergeCell ref="B1868:B1870"/>
    <mergeCell ref="B1871:B1872"/>
    <mergeCell ref="B1873:B1874"/>
    <mergeCell ref="B1875:B1882"/>
    <mergeCell ref="B1910:B1912"/>
    <mergeCell ref="B1913:B1915"/>
    <mergeCell ref="A1813:A1826"/>
    <mergeCell ref="B1813:B1815"/>
    <mergeCell ref="B1816:B1817"/>
    <mergeCell ref="B1818:B1820"/>
    <mergeCell ref="B1821:B1826"/>
    <mergeCell ref="A1827:A1862"/>
    <mergeCell ref="B1827:B1831"/>
    <mergeCell ref="B1832:B1835"/>
    <mergeCell ref="B1836:B1837"/>
    <mergeCell ref="B1838:B1840"/>
    <mergeCell ref="B1841:B1846"/>
    <mergeCell ref="B1847:B1862"/>
    <mergeCell ref="B1788:B1793"/>
    <mergeCell ref="A1794:A1812"/>
    <mergeCell ref="B1794:B1796"/>
    <mergeCell ref="B1797:B1799"/>
    <mergeCell ref="B1800:B1802"/>
    <mergeCell ref="B1803:B1804"/>
    <mergeCell ref="B1805:B1812"/>
    <mergeCell ref="B1671:B1679"/>
    <mergeCell ref="B1680:B1688"/>
    <mergeCell ref="B1689:B1699"/>
    <mergeCell ref="B1700:B1706"/>
    <mergeCell ref="B1707:B1778"/>
    <mergeCell ref="A1779:A1793"/>
    <mergeCell ref="B1779:B1780"/>
    <mergeCell ref="B1781:B1782"/>
    <mergeCell ref="B1783:B1785"/>
    <mergeCell ref="B1786:B1787"/>
    <mergeCell ref="A1622:A1625"/>
    <mergeCell ref="B1622:B1623"/>
    <mergeCell ref="B1624:B1625"/>
    <mergeCell ref="A1626:A1778"/>
    <mergeCell ref="B1626:B1632"/>
    <mergeCell ref="B1633:B1643"/>
    <mergeCell ref="B1644:B1651"/>
    <mergeCell ref="B1652:B1659"/>
    <mergeCell ref="B1660:B1663"/>
    <mergeCell ref="B1664:B1670"/>
    <mergeCell ref="A1500:A1600"/>
    <mergeCell ref="B1500:B1506"/>
    <mergeCell ref="B1507:B1509"/>
    <mergeCell ref="B1510:B1514"/>
    <mergeCell ref="B1515:B1518"/>
    <mergeCell ref="B1519:B1522"/>
    <mergeCell ref="A1601:A1621"/>
    <mergeCell ref="B1601:B1602"/>
    <mergeCell ref="B1603:B1604"/>
    <mergeCell ref="B1605:B1607"/>
    <mergeCell ref="B1608:B1609"/>
    <mergeCell ref="B1610:B1611"/>
    <mergeCell ref="B1612:B1613"/>
    <mergeCell ref="B1614:B1621"/>
    <mergeCell ref="B1523:B1527"/>
    <mergeCell ref="B1528:B1532"/>
    <mergeCell ref="B1533:B1535"/>
    <mergeCell ref="B1536:B1547"/>
    <mergeCell ref="B1548:B1554"/>
    <mergeCell ref="B1555:B1600"/>
    <mergeCell ref="B1304:B1308"/>
    <mergeCell ref="B1309:B1378"/>
    <mergeCell ref="A1379:A1499"/>
    <mergeCell ref="B1379:B1383"/>
    <mergeCell ref="B1384:B1388"/>
    <mergeCell ref="B1389:B1394"/>
    <mergeCell ref="B1395:B1402"/>
    <mergeCell ref="B1403:B1405"/>
    <mergeCell ref="B1406:B1412"/>
    <mergeCell ref="B1413:B1421"/>
    <mergeCell ref="A1230:A1378"/>
    <mergeCell ref="B1230:B1236"/>
    <mergeCell ref="B1237:B1247"/>
    <mergeCell ref="B1248:B1255"/>
    <mergeCell ref="B1256:B1263"/>
    <mergeCell ref="B1264:B1267"/>
    <mergeCell ref="B1268:B1274"/>
    <mergeCell ref="B1275:B1283"/>
    <mergeCell ref="B1284:B1292"/>
    <mergeCell ref="B1293:B1303"/>
    <mergeCell ref="B1422:B1426"/>
    <mergeCell ref="B1427:B1435"/>
    <mergeCell ref="B1436:B1443"/>
    <mergeCell ref="B1444:B1499"/>
    <mergeCell ref="A1190:A1229"/>
    <mergeCell ref="B1190:B1193"/>
    <mergeCell ref="B1194:B1199"/>
    <mergeCell ref="B1200:B1201"/>
    <mergeCell ref="B1202:B1203"/>
    <mergeCell ref="B1204:B1207"/>
    <mergeCell ref="B1208:B1210"/>
    <mergeCell ref="B1211:B1212"/>
    <mergeCell ref="B1213:B1229"/>
    <mergeCell ref="A1144:A1189"/>
    <mergeCell ref="B1144:B1149"/>
    <mergeCell ref="B1150:B1151"/>
    <mergeCell ref="B1152:B1157"/>
    <mergeCell ref="B1158:B1159"/>
    <mergeCell ref="B1160:B1162"/>
    <mergeCell ref="B1163:B1167"/>
    <mergeCell ref="B1168:B1169"/>
    <mergeCell ref="B1170:B1189"/>
    <mergeCell ref="A1088:A1143"/>
    <mergeCell ref="B1088:B1091"/>
    <mergeCell ref="B1092:B1095"/>
    <mergeCell ref="B1096:B1098"/>
    <mergeCell ref="B1099:B1102"/>
    <mergeCell ref="B1103:B1105"/>
    <mergeCell ref="B1106:B1108"/>
    <mergeCell ref="B1109:B1111"/>
    <mergeCell ref="B1112:B1114"/>
    <mergeCell ref="B1115:B1119"/>
    <mergeCell ref="B1120:B1143"/>
    <mergeCell ref="B956:B1018"/>
    <mergeCell ref="A1019:A1087"/>
    <mergeCell ref="B1019:B1024"/>
    <mergeCell ref="B1025:B1026"/>
    <mergeCell ref="B1027:B1034"/>
    <mergeCell ref="B1035:B1036"/>
    <mergeCell ref="B1037:B1040"/>
    <mergeCell ref="B1041:B1043"/>
    <mergeCell ref="B1044:B1054"/>
    <mergeCell ref="B1055:B1056"/>
    <mergeCell ref="A884:A1018"/>
    <mergeCell ref="B1057:B1087"/>
    <mergeCell ref="B928:B934"/>
    <mergeCell ref="B935:B940"/>
    <mergeCell ref="B941:B952"/>
    <mergeCell ref="B953:B955"/>
    <mergeCell ref="A725:A883"/>
    <mergeCell ref="B725:B731"/>
    <mergeCell ref="B732:B742"/>
    <mergeCell ref="B743:B750"/>
    <mergeCell ref="B751:B758"/>
    <mergeCell ref="B759:B763"/>
    <mergeCell ref="B764:B770"/>
    <mergeCell ref="B918:B920"/>
    <mergeCell ref="B921:B927"/>
    <mergeCell ref="B771:B779"/>
    <mergeCell ref="B780:B788"/>
    <mergeCell ref="B789:B800"/>
    <mergeCell ref="B801:B808"/>
    <mergeCell ref="B809:B883"/>
    <mergeCell ref="B884:B890"/>
    <mergeCell ref="B891:B901"/>
    <mergeCell ref="B902:B909"/>
    <mergeCell ref="B910:B917"/>
    <mergeCell ref="B559:B609"/>
    <mergeCell ref="A610:A724"/>
    <mergeCell ref="B610:B616"/>
    <mergeCell ref="B617:B623"/>
    <mergeCell ref="B624:B631"/>
    <mergeCell ref="B632:B637"/>
    <mergeCell ref="B638:B640"/>
    <mergeCell ref="B641:B646"/>
    <mergeCell ref="B647:B652"/>
    <mergeCell ref="B653:B656"/>
    <mergeCell ref="A499:A609"/>
    <mergeCell ref="B657:B667"/>
    <mergeCell ref="B668:B671"/>
    <mergeCell ref="B672:B724"/>
    <mergeCell ref="B530:B537"/>
    <mergeCell ref="B538:B542"/>
    <mergeCell ref="B543:B550"/>
    <mergeCell ref="B551:B558"/>
    <mergeCell ref="A396:A498"/>
    <mergeCell ref="B396:B399"/>
    <mergeCell ref="B400:B401"/>
    <mergeCell ref="B402:B406"/>
    <mergeCell ref="B407:B414"/>
    <mergeCell ref="B415:B418"/>
    <mergeCell ref="B419:B425"/>
    <mergeCell ref="B520:B522"/>
    <mergeCell ref="B523:B529"/>
    <mergeCell ref="B426:B432"/>
    <mergeCell ref="B433:B439"/>
    <mergeCell ref="B440:B443"/>
    <mergeCell ref="B444:B451"/>
    <mergeCell ref="B452:B498"/>
    <mergeCell ref="B499:B503"/>
    <mergeCell ref="B504:B510"/>
    <mergeCell ref="B511:B514"/>
    <mergeCell ref="B515:B519"/>
    <mergeCell ref="B266:B288"/>
    <mergeCell ref="A289:A395"/>
    <mergeCell ref="B289:B293"/>
    <mergeCell ref="B294:B297"/>
    <mergeCell ref="B298:B302"/>
    <mergeCell ref="B303:B305"/>
    <mergeCell ref="B306:B309"/>
    <mergeCell ref="B310:B315"/>
    <mergeCell ref="B316:B322"/>
    <mergeCell ref="B323:B329"/>
    <mergeCell ref="A235:A288"/>
    <mergeCell ref="B235:B238"/>
    <mergeCell ref="B239:B245"/>
    <mergeCell ref="B246:B248"/>
    <mergeCell ref="B249:B251"/>
    <mergeCell ref="B252:B254"/>
    <mergeCell ref="B255:B256"/>
    <mergeCell ref="B257:B258"/>
    <mergeCell ref="B259:B260"/>
    <mergeCell ref="B261:B265"/>
    <mergeCell ref="B330:B339"/>
    <mergeCell ref="B340:B346"/>
    <mergeCell ref="B347:B395"/>
    <mergeCell ref="A161:A193"/>
    <mergeCell ref="B161:B165"/>
    <mergeCell ref="B166:B167"/>
    <mergeCell ref="B168:B169"/>
    <mergeCell ref="B170:B172"/>
    <mergeCell ref="B173:B174"/>
    <mergeCell ref="B175:B179"/>
    <mergeCell ref="B180:B193"/>
    <mergeCell ref="A194:A234"/>
    <mergeCell ref="B194:B198"/>
    <mergeCell ref="B199:B202"/>
    <mergeCell ref="B203:B204"/>
    <mergeCell ref="B205:B207"/>
    <mergeCell ref="B208:B209"/>
    <mergeCell ref="B210:B216"/>
    <mergeCell ref="B217:B234"/>
    <mergeCell ref="A1:C1"/>
    <mergeCell ref="A2:A160"/>
    <mergeCell ref="B2:B8"/>
    <mergeCell ref="B9:B19"/>
    <mergeCell ref="B20:B27"/>
    <mergeCell ref="B28:B35"/>
    <mergeCell ref="B36:B40"/>
    <mergeCell ref="B41:B47"/>
    <mergeCell ref="B48:B56"/>
    <mergeCell ref="B57:B65"/>
    <mergeCell ref="B66:B77"/>
    <mergeCell ref="B78:B85"/>
    <mergeCell ref="B86:B16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P5" sqref="P5"/>
    </sheetView>
  </sheetViews>
  <sheetFormatPr defaultRowHeight="15" x14ac:dyDescent="0.25"/>
  <cols>
    <col min="1" max="1" width="24.140625" customWidth="1"/>
    <col min="2" max="3" width="10" bestFit="1" customWidth="1"/>
    <col min="4" max="4" width="11" bestFit="1" customWidth="1"/>
    <col min="5" max="5" width="11" customWidth="1"/>
    <col min="6" max="6" width="11" bestFit="1" customWidth="1"/>
    <col min="7" max="8" width="10" bestFit="1" customWidth="1"/>
    <col min="9" max="9" width="14.7109375" customWidth="1"/>
  </cols>
  <sheetData>
    <row r="1" spans="1:9" ht="49.5" thickBot="1" x14ac:dyDescent="0.3">
      <c r="A1" s="1" t="s">
        <v>28</v>
      </c>
      <c r="B1" s="2" t="s">
        <v>33</v>
      </c>
      <c r="C1" s="3" t="s">
        <v>34</v>
      </c>
      <c r="D1" s="3" t="s">
        <v>2</v>
      </c>
      <c r="E1" s="3" t="s">
        <v>29</v>
      </c>
      <c r="F1" s="3" t="s">
        <v>3</v>
      </c>
      <c r="G1" s="3" t="s">
        <v>4</v>
      </c>
      <c r="H1" s="3" t="s">
        <v>5</v>
      </c>
      <c r="I1" s="4" t="s">
        <v>32</v>
      </c>
    </row>
    <row r="2" spans="1:9" ht="15.75" thickTop="1" x14ac:dyDescent="0.25">
      <c r="A2" s="5" t="s">
        <v>6</v>
      </c>
      <c r="B2" s="8">
        <v>43539.454613471564</v>
      </c>
      <c r="C2" s="9">
        <v>42606.842409241275</v>
      </c>
      <c r="D2" s="9">
        <v>247188.13590424237</v>
      </c>
      <c r="E2" s="17">
        <f>D2/B2</f>
        <v>5.6773365238194735</v>
      </c>
      <c r="F2" s="9">
        <v>222487.38179776332</v>
      </c>
      <c r="G2" s="9">
        <v>11783.614269609074</v>
      </c>
      <c r="H2" s="9">
        <v>11554.531522666961</v>
      </c>
      <c r="I2" s="10">
        <v>1043.8141939433103</v>
      </c>
    </row>
    <row r="3" spans="1:9" x14ac:dyDescent="0.25">
      <c r="A3" s="6" t="s">
        <v>7</v>
      </c>
      <c r="B3" s="11">
        <v>5925.7996147299145</v>
      </c>
      <c r="C3" s="12">
        <v>5897.5247609287444</v>
      </c>
      <c r="D3" s="12">
        <v>28967.652082841334</v>
      </c>
      <c r="E3" s="18">
        <f t="shared" ref="E3:E23" si="0">D3/B3</f>
        <v>4.8883954851992781</v>
      </c>
      <c r="F3" s="12">
        <v>28123.620880500144</v>
      </c>
      <c r="G3" s="12">
        <v>2182.4883361743146</v>
      </c>
      <c r="H3" s="12">
        <v>2250.3279704995293</v>
      </c>
      <c r="I3" s="13">
        <v>82.931547858325445</v>
      </c>
    </row>
    <row r="4" spans="1:9" x14ac:dyDescent="0.25">
      <c r="A4" s="6" t="s">
        <v>8</v>
      </c>
      <c r="B4" s="11">
        <v>1758.6905604760323</v>
      </c>
      <c r="C4" s="12">
        <v>1659.6887763547127</v>
      </c>
      <c r="D4" s="12"/>
      <c r="E4" s="18">
        <f t="shared" si="0"/>
        <v>0</v>
      </c>
      <c r="F4" s="12">
        <v>453.33333333333314</v>
      </c>
      <c r="G4" s="12">
        <v>499.88412769059636</v>
      </c>
      <c r="H4" s="12">
        <v>453.11248905426891</v>
      </c>
      <c r="I4" s="13">
        <v>71.491466978500611</v>
      </c>
    </row>
    <row r="5" spans="1:9" x14ac:dyDescent="0.25">
      <c r="A5" s="6" t="s">
        <v>9</v>
      </c>
      <c r="B5" s="11">
        <v>220.2654111464507</v>
      </c>
      <c r="C5" s="12">
        <v>218.48909535697695</v>
      </c>
      <c r="D5" s="12"/>
      <c r="E5" s="18">
        <f t="shared" si="0"/>
        <v>0</v>
      </c>
      <c r="F5" s="12">
        <v>0</v>
      </c>
      <c r="G5" s="12">
        <v>132.14117778429124</v>
      </c>
      <c r="H5" s="12">
        <v>127.74079299879807</v>
      </c>
      <c r="I5" s="13">
        <v>57.648757525160811</v>
      </c>
    </row>
    <row r="6" spans="1:9" x14ac:dyDescent="0.25">
      <c r="A6" s="6" t="s">
        <v>10</v>
      </c>
      <c r="B6" s="11">
        <v>506.05174602236048</v>
      </c>
      <c r="C6" s="12">
        <v>396.86886509121911</v>
      </c>
      <c r="D6" s="12"/>
      <c r="E6" s="18">
        <f t="shared" si="0"/>
        <v>0</v>
      </c>
      <c r="F6" s="12">
        <v>162.9327183306666</v>
      </c>
      <c r="G6" s="12">
        <v>111.9185675873009</v>
      </c>
      <c r="H6" s="12">
        <v>102.03733059651884</v>
      </c>
      <c r="I6" s="13">
        <v>27.65684303373866</v>
      </c>
    </row>
    <row r="7" spans="1:9" x14ac:dyDescent="0.25">
      <c r="A7" s="6" t="s">
        <v>11</v>
      </c>
      <c r="B7" s="11">
        <v>39.877124886464429</v>
      </c>
      <c r="C7" s="12">
        <v>37.824493307517059</v>
      </c>
      <c r="D7" s="12"/>
      <c r="E7" s="18">
        <f t="shared" si="0"/>
        <v>0</v>
      </c>
      <c r="F7" s="12">
        <v>4.563285024154589</v>
      </c>
      <c r="G7" s="12">
        <v>0</v>
      </c>
      <c r="H7" s="12">
        <v>0</v>
      </c>
      <c r="I7" s="13">
        <v>9.4231060948859486</v>
      </c>
    </row>
    <row r="8" spans="1:9" x14ac:dyDescent="0.25">
      <c r="A8" s="6" t="s">
        <v>12</v>
      </c>
      <c r="B8" s="11">
        <v>172.87672571258648</v>
      </c>
      <c r="C8" s="12">
        <v>169.55028460982965</v>
      </c>
      <c r="D8" s="12"/>
      <c r="E8" s="18">
        <f t="shared" si="0"/>
        <v>0</v>
      </c>
      <c r="F8" s="12">
        <v>0.25</v>
      </c>
      <c r="G8" s="12">
        <v>28.421961683870688</v>
      </c>
      <c r="H8" s="12">
        <v>27.099248120300743</v>
      </c>
      <c r="I8" s="13">
        <v>10.540609999575208</v>
      </c>
    </row>
    <row r="9" spans="1:9" x14ac:dyDescent="0.25">
      <c r="A9" s="6" t="s">
        <v>13</v>
      </c>
      <c r="B9" s="11">
        <v>1102.3293637172337</v>
      </c>
      <c r="C9" s="12">
        <v>1076.7388392033354</v>
      </c>
      <c r="D9" s="12">
        <v>2164.024614765216</v>
      </c>
      <c r="E9" s="18">
        <f t="shared" si="0"/>
        <v>1.9631379567607392</v>
      </c>
      <c r="F9" s="12">
        <v>2022.0250171477455</v>
      </c>
      <c r="G9" s="12">
        <v>181.69444165460243</v>
      </c>
      <c r="H9" s="12">
        <v>176.88380709752724</v>
      </c>
      <c r="I9" s="13">
        <v>125.60565484073432</v>
      </c>
    </row>
    <row r="10" spans="1:9" x14ac:dyDescent="0.25">
      <c r="A10" s="6" t="s">
        <v>14</v>
      </c>
      <c r="B10" s="11">
        <v>1326.2866548926863</v>
      </c>
      <c r="C10" s="12">
        <v>1270.2739804778905</v>
      </c>
      <c r="D10" s="12">
        <v>1515.6657562369392</v>
      </c>
      <c r="E10" s="18">
        <f t="shared" si="0"/>
        <v>1.1427889669594662</v>
      </c>
      <c r="F10" s="12">
        <v>1338.1069197699858</v>
      </c>
      <c r="G10" s="12">
        <v>24.149483879189454</v>
      </c>
      <c r="H10" s="12">
        <v>20.461538461538456</v>
      </c>
      <c r="I10" s="13">
        <v>483.81747095459713</v>
      </c>
    </row>
    <row r="11" spans="1:9" x14ac:dyDescent="0.25">
      <c r="A11" s="6" t="s">
        <v>15</v>
      </c>
      <c r="B11" s="11">
        <v>61080.934830619146</v>
      </c>
      <c r="C11" s="12">
        <v>60840.72727808878</v>
      </c>
      <c r="D11" s="12">
        <v>171460.45011729281</v>
      </c>
      <c r="E11" s="18">
        <f t="shared" si="0"/>
        <v>2.8071025859830443</v>
      </c>
      <c r="F11" s="12">
        <v>161370.75126223674</v>
      </c>
      <c r="G11" s="12">
        <v>14809.584137472462</v>
      </c>
      <c r="H11" s="12">
        <v>1481.0743697214421</v>
      </c>
      <c r="I11" s="13">
        <v>490.35048465106604</v>
      </c>
    </row>
    <row r="12" spans="1:9" x14ac:dyDescent="0.25">
      <c r="A12" s="6" t="s">
        <v>16</v>
      </c>
      <c r="B12" s="11">
        <v>512.93522309012792</v>
      </c>
      <c r="C12" s="12">
        <v>455.09687722546647</v>
      </c>
      <c r="D12" s="12">
        <v>387.39059857656468</v>
      </c>
      <c r="E12" s="18">
        <f t="shared" si="0"/>
        <v>0.75524273073462966</v>
      </c>
      <c r="F12" s="12">
        <v>387.39059857656468</v>
      </c>
      <c r="G12" s="12">
        <v>10.305855161787363</v>
      </c>
      <c r="H12" s="12">
        <v>10.305855161787363</v>
      </c>
      <c r="I12" s="13">
        <v>90.975054853666379</v>
      </c>
    </row>
    <row r="13" spans="1:9" x14ac:dyDescent="0.25">
      <c r="A13" s="6" t="s">
        <v>17</v>
      </c>
      <c r="B13" s="11">
        <v>771.73569191478759</v>
      </c>
      <c r="C13" s="12">
        <v>767.84602329880317</v>
      </c>
      <c r="D13" s="12">
        <v>30363.766971613713</v>
      </c>
      <c r="E13" s="18">
        <f t="shared" si="0"/>
        <v>39.344774758670063</v>
      </c>
      <c r="F13" s="12">
        <v>30363.766971613713</v>
      </c>
      <c r="G13" s="12">
        <v>826.64901094544291</v>
      </c>
      <c r="H13" s="12">
        <v>536.76460548735315</v>
      </c>
      <c r="I13" s="13">
        <v>21.320048487231155</v>
      </c>
    </row>
    <row r="14" spans="1:9" x14ac:dyDescent="0.25">
      <c r="A14" s="6" t="s">
        <v>18</v>
      </c>
      <c r="B14" s="11">
        <v>5894.2238508160826</v>
      </c>
      <c r="C14" s="12">
        <v>5780.6412682335031</v>
      </c>
      <c r="D14" s="12">
        <v>15407.475856789521</v>
      </c>
      <c r="E14" s="18">
        <f t="shared" si="0"/>
        <v>2.6139957094870572</v>
      </c>
      <c r="F14" s="12">
        <v>15254.15551904287</v>
      </c>
      <c r="G14" s="12">
        <v>3402.5828447612612</v>
      </c>
      <c r="H14" s="12">
        <v>963.49465283517736</v>
      </c>
      <c r="I14" s="13">
        <v>171.33144022091372</v>
      </c>
    </row>
    <row r="15" spans="1:9" x14ac:dyDescent="0.25">
      <c r="A15" s="6" t="s">
        <v>19</v>
      </c>
      <c r="B15" s="11">
        <v>163.32540935672515</v>
      </c>
      <c r="C15" s="12">
        <v>161.27277777777778</v>
      </c>
      <c r="D15" s="12">
        <v>232.06666666666675</v>
      </c>
      <c r="E15" s="18">
        <f t="shared" si="0"/>
        <v>1.4208852595605699</v>
      </c>
      <c r="F15" s="12">
        <v>232.06666666666675</v>
      </c>
      <c r="G15" s="12">
        <v>57.368518518518528</v>
      </c>
      <c r="H15" s="12">
        <v>24.101851851851858</v>
      </c>
      <c r="I15" s="13">
        <v>23.011500974658873</v>
      </c>
    </row>
    <row r="16" spans="1:9" x14ac:dyDescent="0.25">
      <c r="A16" s="6" t="s">
        <v>20</v>
      </c>
      <c r="B16" s="11">
        <v>568.17989846755597</v>
      </c>
      <c r="C16" s="12">
        <v>548.29666501984184</v>
      </c>
      <c r="D16" s="12">
        <v>254.33324777339283</v>
      </c>
      <c r="E16" s="18">
        <f t="shared" si="0"/>
        <v>0.44762802848069377</v>
      </c>
      <c r="F16" s="12">
        <v>178.65519248565761</v>
      </c>
      <c r="G16" s="12">
        <v>12.345135877645481</v>
      </c>
      <c r="H16" s="12">
        <v>4.9372975517890776</v>
      </c>
      <c r="I16" s="13">
        <v>194.7132495733193</v>
      </c>
    </row>
    <row r="17" spans="1:9" x14ac:dyDescent="0.25">
      <c r="A17" s="6" t="s">
        <v>21</v>
      </c>
      <c r="B17" s="11">
        <v>160.45424762847824</v>
      </c>
      <c r="C17" s="12">
        <v>140.93708728853159</v>
      </c>
      <c r="D17" s="12">
        <v>135.98632153101903</v>
      </c>
      <c r="E17" s="18">
        <f t="shared" si="0"/>
        <v>0.84750839283411705</v>
      </c>
      <c r="F17" s="12">
        <v>112.79602212672449</v>
      </c>
      <c r="G17" s="12">
        <v>1.5986967668423306</v>
      </c>
      <c r="H17" s="12">
        <v>0.16176470588235292</v>
      </c>
      <c r="I17" s="13">
        <v>70.767287009917922</v>
      </c>
    </row>
    <row r="18" spans="1:9" x14ac:dyDescent="0.25">
      <c r="A18" s="6" t="s">
        <v>22</v>
      </c>
      <c r="B18" s="11">
        <v>308.35013539950984</v>
      </c>
      <c r="C18" s="12">
        <v>290.21824029812507</v>
      </c>
      <c r="D18" s="12">
        <v>803.03555372263793</v>
      </c>
      <c r="E18" s="18">
        <f t="shared" si="0"/>
        <v>2.6042977172109731</v>
      </c>
      <c r="F18" s="12">
        <v>632.35486997291628</v>
      </c>
      <c r="G18" s="12">
        <v>1.7996233521657252</v>
      </c>
      <c r="H18" s="12">
        <v>0.43278867102396523</v>
      </c>
      <c r="I18" s="13">
        <v>220.30327459323624</v>
      </c>
    </row>
    <row r="19" spans="1:9" x14ac:dyDescent="0.25">
      <c r="A19" s="6" t="s">
        <v>23</v>
      </c>
      <c r="B19" s="11">
        <v>1549.414545241357</v>
      </c>
      <c r="C19" s="12">
        <v>1140.8053379187886</v>
      </c>
      <c r="D19" s="12"/>
      <c r="E19" s="18">
        <f t="shared" si="0"/>
        <v>0</v>
      </c>
      <c r="F19" s="12"/>
      <c r="G19" s="12">
        <v>411.86440677966101</v>
      </c>
      <c r="H19" s="12">
        <v>274.57627118644064</v>
      </c>
      <c r="I19" s="13">
        <v>111.15785840668907</v>
      </c>
    </row>
    <row r="20" spans="1:9" x14ac:dyDescent="0.25">
      <c r="A20" s="6" t="s">
        <v>24</v>
      </c>
      <c r="B20" s="11">
        <v>38.05349002213633</v>
      </c>
      <c r="C20" s="12">
        <v>36.000858443188946</v>
      </c>
      <c r="D20" s="12">
        <v>45.137988072818594</v>
      </c>
      <c r="E20" s="18">
        <f t="shared" si="0"/>
        <v>1.1861720973966146</v>
      </c>
      <c r="F20" s="12">
        <v>40.268173258003763</v>
      </c>
      <c r="G20" s="12">
        <v>47.738637790332696</v>
      </c>
      <c r="H20" s="12">
        <v>26.436691776522277</v>
      </c>
      <c r="I20" s="13">
        <v>4.1263157894736846</v>
      </c>
    </row>
    <row r="21" spans="1:9" x14ac:dyDescent="0.25">
      <c r="A21" s="6" t="s">
        <v>25</v>
      </c>
      <c r="B21" s="11">
        <v>28160.842825820859</v>
      </c>
      <c r="C21" s="12">
        <v>28158.790194241923</v>
      </c>
      <c r="D21" s="12">
        <v>201504.13209170484</v>
      </c>
      <c r="E21" s="18">
        <f t="shared" si="0"/>
        <v>7.1554723464080556</v>
      </c>
      <c r="F21" s="12">
        <v>195004.43762763069</v>
      </c>
      <c r="G21" s="12">
        <v>10106.728438508622</v>
      </c>
      <c r="H21" s="12">
        <v>10573.226005641873</v>
      </c>
      <c r="I21" s="13">
        <v>156.26461767960458</v>
      </c>
    </row>
    <row r="22" spans="1:9" x14ac:dyDescent="0.25">
      <c r="A22" s="6" t="s">
        <v>26</v>
      </c>
      <c r="B22" s="11">
        <v>1129.6513242565875</v>
      </c>
      <c r="C22" s="12">
        <v>1127.59869267764</v>
      </c>
      <c r="D22" s="12">
        <v>8424.9318246818257</v>
      </c>
      <c r="E22" s="18">
        <f t="shared" si="0"/>
        <v>7.4579931380385815</v>
      </c>
      <c r="F22" s="12">
        <v>8424.9318246818257</v>
      </c>
      <c r="G22" s="12">
        <v>416.28179683442841</v>
      </c>
      <c r="H22" s="12">
        <v>312.98958808432485</v>
      </c>
      <c r="I22" s="13">
        <v>24.227031542821017</v>
      </c>
    </row>
    <row r="23" spans="1:9" ht="15.75" thickBot="1" x14ac:dyDescent="0.3">
      <c r="A23" s="7" t="s">
        <v>27</v>
      </c>
      <c r="B23" s="14">
        <v>17.447368421052634</v>
      </c>
      <c r="C23" s="15">
        <v>15.394736842105264</v>
      </c>
      <c r="D23" s="15">
        <v>0</v>
      </c>
      <c r="E23" s="19">
        <f t="shared" si="0"/>
        <v>0</v>
      </c>
      <c r="F23" s="15">
        <v>0</v>
      </c>
      <c r="G23" s="15">
        <v>1.5394736842105265</v>
      </c>
      <c r="H23" s="15">
        <v>0</v>
      </c>
      <c r="I23" s="16">
        <v>2.0526315789473686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E20" sqref="E20"/>
    </sheetView>
  </sheetViews>
  <sheetFormatPr defaultRowHeight="15" x14ac:dyDescent="0.25"/>
  <cols>
    <col min="1" max="1" width="26.140625" customWidth="1"/>
    <col min="5" max="5" width="9.85546875" bestFit="1" customWidth="1"/>
    <col min="6" max="6" width="9.85546875" customWidth="1"/>
    <col min="7" max="7" width="9.85546875" bestFit="1" customWidth="1"/>
  </cols>
  <sheetData>
    <row r="1" spans="1:9" ht="97.5" customHeight="1" thickTop="1" thickBot="1" x14ac:dyDescent="0.3">
      <c r="A1" s="40"/>
      <c r="B1" s="41" t="s">
        <v>35</v>
      </c>
      <c r="C1" s="20" t="s">
        <v>0</v>
      </c>
      <c r="D1" s="21" t="s">
        <v>1</v>
      </c>
      <c r="E1" s="21" t="s">
        <v>2</v>
      </c>
      <c r="F1" s="21" t="s">
        <v>36</v>
      </c>
      <c r="G1" s="21" t="s">
        <v>3</v>
      </c>
      <c r="H1" s="21" t="s">
        <v>4</v>
      </c>
      <c r="I1" s="22" t="s">
        <v>5</v>
      </c>
    </row>
    <row r="2" spans="1:9" ht="15.75" thickTop="1" x14ac:dyDescent="0.25">
      <c r="A2" s="155" t="s">
        <v>6</v>
      </c>
      <c r="B2" s="23" t="s">
        <v>30</v>
      </c>
      <c r="C2" s="24">
        <v>35377.622326825636</v>
      </c>
      <c r="D2" s="25">
        <v>34854.848687809957</v>
      </c>
      <c r="E2" s="25">
        <v>218940.17466979427</v>
      </c>
      <c r="F2" s="25">
        <f>E2/C2</f>
        <v>6.1886627836992725</v>
      </c>
      <c r="G2" s="25">
        <v>199837.00153736796</v>
      </c>
      <c r="H2" s="25">
        <v>10385.247934460353</v>
      </c>
      <c r="I2" s="26">
        <v>10156.024689319991</v>
      </c>
    </row>
    <row r="3" spans="1:9" x14ac:dyDescent="0.25">
      <c r="A3" s="156"/>
      <c r="B3" s="27" t="s">
        <v>31</v>
      </c>
      <c r="C3" s="28">
        <v>8161.8322866458557</v>
      </c>
      <c r="D3" s="29">
        <v>7751.9937214311731</v>
      </c>
      <c r="E3" s="29">
        <v>28247.961234447746</v>
      </c>
      <c r="F3" s="29">
        <f t="shared" ref="F3:F42" si="0">E3/C3</f>
        <v>3.4609828090521058</v>
      </c>
      <c r="G3" s="29">
        <v>22650.380260394988</v>
      </c>
      <c r="H3" s="29">
        <v>1398.3663351486873</v>
      </c>
      <c r="I3" s="30">
        <v>1398.506833346948</v>
      </c>
    </row>
    <row r="4" spans="1:9" x14ac:dyDescent="0.25">
      <c r="A4" s="156" t="s">
        <v>7</v>
      </c>
      <c r="B4" s="27" t="s">
        <v>30</v>
      </c>
      <c r="C4" s="28">
        <v>5669.5654653262718</v>
      </c>
      <c r="D4" s="29">
        <v>5644.8461670806601</v>
      </c>
      <c r="E4" s="29">
        <v>27569.501638462967</v>
      </c>
      <c r="F4" s="29">
        <f t="shared" si="0"/>
        <v>4.8627186346240379</v>
      </c>
      <c r="G4" s="29">
        <v>26733.217140453238</v>
      </c>
      <c r="H4" s="29">
        <v>2098.3449291633788</v>
      </c>
      <c r="I4" s="30">
        <v>2154.9061893517451</v>
      </c>
    </row>
    <row r="5" spans="1:9" x14ac:dyDescent="0.25">
      <c r="A5" s="156"/>
      <c r="B5" s="27" t="s">
        <v>31</v>
      </c>
      <c r="C5" s="28">
        <v>256.23414940364097</v>
      </c>
      <c r="D5" s="29">
        <v>252.67859384808543</v>
      </c>
      <c r="E5" s="29">
        <v>1398.150444378366</v>
      </c>
      <c r="F5" s="29">
        <f t="shared" si="0"/>
        <v>5.4565343754234927</v>
      </c>
      <c r="G5" s="29">
        <v>1390.403740046916</v>
      </c>
      <c r="H5" s="29">
        <v>84.143407010935988</v>
      </c>
      <c r="I5" s="30">
        <v>95.421781147784756</v>
      </c>
    </row>
    <row r="6" spans="1:9" x14ac:dyDescent="0.25">
      <c r="A6" s="156" t="s">
        <v>8</v>
      </c>
      <c r="B6" s="27" t="s">
        <v>30</v>
      </c>
      <c r="C6" s="28">
        <v>1674.2800914931186</v>
      </c>
      <c r="D6" s="29">
        <v>1595.0151494770607</v>
      </c>
      <c r="E6" s="29">
        <v>455.32875248129494</v>
      </c>
      <c r="F6" s="29"/>
      <c r="G6" s="29"/>
      <c r="H6" s="29">
        <v>496.096846988842</v>
      </c>
      <c r="I6" s="30">
        <v>449.7992824265886</v>
      </c>
    </row>
    <row r="7" spans="1:9" x14ac:dyDescent="0.25">
      <c r="A7" s="156"/>
      <c r="B7" s="27" t="s">
        <v>31</v>
      </c>
      <c r="C7" s="28">
        <v>84.410468982914807</v>
      </c>
      <c r="D7" s="29">
        <v>64.673626877651628</v>
      </c>
      <c r="E7" s="29">
        <v>0</v>
      </c>
      <c r="F7" s="29"/>
      <c r="G7" s="29"/>
      <c r="H7" s="29">
        <v>3.7872807017543857</v>
      </c>
      <c r="I7" s="30">
        <v>3.3132066276803109</v>
      </c>
    </row>
    <row r="8" spans="1:9" x14ac:dyDescent="0.25">
      <c r="A8" s="156" t="s">
        <v>9</v>
      </c>
      <c r="B8" s="27" t="s">
        <v>30</v>
      </c>
      <c r="C8" s="28">
        <v>141.0153241343566</v>
      </c>
      <c r="D8" s="29">
        <v>139.98900834488293</v>
      </c>
      <c r="E8" s="29">
        <v>1.7142857142857144</v>
      </c>
      <c r="F8" s="29"/>
      <c r="G8" s="29"/>
      <c r="H8" s="29">
        <v>113.84101422714433</v>
      </c>
      <c r="I8" s="30">
        <v>112.34339517952525</v>
      </c>
    </row>
    <row r="9" spans="1:9" x14ac:dyDescent="0.25">
      <c r="A9" s="156"/>
      <c r="B9" s="27" t="s">
        <v>31</v>
      </c>
      <c r="C9" s="28">
        <v>79.250087012094028</v>
      </c>
      <c r="D9" s="29">
        <v>78.500087012094014</v>
      </c>
      <c r="E9" s="29">
        <v>0</v>
      </c>
      <c r="F9" s="29"/>
      <c r="G9" s="29"/>
      <c r="H9" s="29">
        <v>18.300163557147002</v>
      </c>
      <c r="I9" s="30">
        <v>15.397397819272902</v>
      </c>
    </row>
    <row r="10" spans="1:9" x14ac:dyDescent="0.25">
      <c r="A10" s="156" t="s">
        <v>10</v>
      </c>
      <c r="B10" s="27" t="s">
        <v>30</v>
      </c>
      <c r="C10" s="28">
        <v>416.12818712511734</v>
      </c>
      <c r="D10" s="29">
        <v>350.51623351227175</v>
      </c>
      <c r="E10" s="29">
        <v>175.60308870103694</v>
      </c>
      <c r="F10" s="29"/>
      <c r="G10" s="29"/>
      <c r="H10" s="29">
        <v>108.83962021887984</v>
      </c>
      <c r="I10" s="30">
        <v>98.958383228097802</v>
      </c>
    </row>
    <row r="11" spans="1:9" x14ac:dyDescent="0.25">
      <c r="A11" s="156"/>
      <c r="B11" s="27" t="s">
        <v>31</v>
      </c>
      <c r="C11" s="28">
        <v>89.923558897243112</v>
      </c>
      <c r="D11" s="29">
        <v>46.352631578947367</v>
      </c>
      <c r="E11" s="29">
        <v>1.0999999999999999</v>
      </c>
      <c r="F11" s="31"/>
      <c r="G11" s="31"/>
      <c r="H11" s="29">
        <v>3.0789473684210522</v>
      </c>
      <c r="I11" s="30">
        <v>3.0789473684210522</v>
      </c>
    </row>
    <row r="12" spans="1:9" x14ac:dyDescent="0.25">
      <c r="A12" s="156" t="s">
        <v>11</v>
      </c>
      <c r="B12" s="27" t="s">
        <v>30</v>
      </c>
      <c r="C12" s="28">
        <v>34.557076577285684</v>
      </c>
      <c r="D12" s="29">
        <v>32.504444998338315</v>
      </c>
      <c r="E12" s="29">
        <v>45.022598870056498</v>
      </c>
      <c r="F12" s="31"/>
      <c r="G12" s="31"/>
      <c r="H12" s="29">
        <v>0</v>
      </c>
      <c r="I12" s="30">
        <v>0</v>
      </c>
    </row>
    <row r="13" spans="1:9" x14ac:dyDescent="0.25">
      <c r="A13" s="156"/>
      <c r="B13" s="27" t="s">
        <v>31</v>
      </c>
      <c r="C13" s="28">
        <v>5.3200483091787438</v>
      </c>
      <c r="D13" s="29">
        <v>5.3200483091787438</v>
      </c>
      <c r="E13" s="29">
        <v>6.9917874396135273</v>
      </c>
      <c r="F13" s="29"/>
      <c r="G13" s="29"/>
      <c r="H13" s="29">
        <v>0</v>
      </c>
      <c r="I13" s="30">
        <v>0</v>
      </c>
    </row>
    <row r="14" spans="1:9" x14ac:dyDescent="0.25">
      <c r="A14" s="156" t="s">
        <v>12</v>
      </c>
      <c r="B14" s="27" t="s">
        <v>30</v>
      </c>
      <c r="C14" s="28">
        <v>154.1148209506818</v>
      </c>
      <c r="D14" s="29">
        <v>151.53837984792489</v>
      </c>
      <c r="E14" s="29">
        <v>5.0847457627118642</v>
      </c>
      <c r="F14" s="29"/>
      <c r="G14" s="29"/>
      <c r="H14" s="29">
        <v>28.421961683870695</v>
      </c>
      <c r="I14" s="30">
        <v>27.09924812030075</v>
      </c>
    </row>
    <row r="15" spans="1:9" x14ac:dyDescent="0.25">
      <c r="A15" s="156"/>
      <c r="B15" s="27" t="s">
        <v>31</v>
      </c>
      <c r="C15" s="28">
        <v>18.761904761904759</v>
      </c>
      <c r="D15" s="29">
        <v>18.011904761904759</v>
      </c>
      <c r="E15" s="29">
        <v>8.6571428571428566</v>
      </c>
      <c r="F15" s="31"/>
      <c r="G15" s="31"/>
      <c r="H15" s="29">
        <v>0</v>
      </c>
      <c r="I15" s="30">
        <v>0</v>
      </c>
    </row>
    <row r="16" spans="1:9" x14ac:dyDescent="0.25">
      <c r="A16" s="156" t="s">
        <v>13</v>
      </c>
      <c r="B16" s="27" t="s">
        <v>30</v>
      </c>
      <c r="C16" s="28">
        <v>951.42800072300042</v>
      </c>
      <c r="D16" s="29">
        <v>932.70784657947161</v>
      </c>
      <c r="E16" s="29">
        <v>2087.2290589518097</v>
      </c>
      <c r="F16" s="29">
        <f t="shared" si="0"/>
        <v>2.1937856121174715</v>
      </c>
      <c r="G16" s="29">
        <v>1979.2512618444518</v>
      </c>
      <c r="H16" s="29">
        <v>175.32308962588172</v>
      </c>
      <c r="I16" s="30">
        <v>171.18240358875514</v>
      </c>
    </row>
    <row r="17" spans="1:9" x14ac:dyDescent="0.25">
      <c r="A17" s="156"/>
      <c r="B17" s="27" t="s">
        <v>31</v>
      </c>
      <c r="C17" s="28">
        <v>150.90136299423312</v>
      </c>
      <c r="D17" s="29">
        <v>144.03099262386274</v>
      </c>
      <c r="E17" s="29">
        <v>76.795555813403425</v>
      </c>
      <c r="F17" s="29">
        <f t="shared" si="0"/>
        <v>0.50891227414783691</v>
      </c>
      <c r="G17" s="29">
        <v>42.773755303290898</v>
      </c>
      <c r="H17" s="29">
        <v>6.371352028720449</v>
      </c>
      <c r="I17" s="30">
        <v>5.7014035087719295</v>
      </c>
    </row>
    <row r="18" spans="1:9" x14ac:dyDescent="0.25">
      <c r="A18" s="156" t="s">
        <v>14</v>
      </c>
      <c r="B18" s="27" t="s">
        <v>30</v>
      </c>
      <c r="C18" s="28">
        <v>1005.7555331256824</v>
      </c>
      <c r="D18" s="29">
        <v>954.24045130347963</v>
      </c>
      <c r="E18" s="29">
        <v>1270.8601319348877</v>
      </c>
      <c r="F18" s="29">
        <f t="shared" si="0"/>
        <v>1.2635875121515012</v>
      </c>
      <c r="G18" s="29">
        <v>1168.3874443793584</v>
      </c>
      <c r="H18" s="29">
        <v>22.624060150375961</v>
      </c>
      <c r="I18" s="30">
        <v>20.461538461538463</v>
      </c>
    </row>
    <row r="19" spans="1:9" x14ac:dyDescent="0.25">
      <c r="A19" s="156"/>
      <c r="B19" s="27" t="s">
        <v>31</v>
      </c>
      <c r="C19" s="28">
        <v>320.53112176700699</v>
      </c>
      <c r="D19" s="29">
        <v>316.03352917441447</v>
      </c>
      <c r="E19" s="29">
        <v>244.80562430205617</v>
      </c>
      <c r="F19" s="29">
        <f t="shared" si="0"/>
        <v>0.76374993776736777</v>
      </c>
      <c r="G19" s="29">
        <v>169.71947539063308</v>
      </c>
      <c r="H19" s="29">
        <v>1.5254237288135593</v>
      </c>
      <c r="I19" s="30">
        <v>0</v>
      </c>
    </row>
    <row r="20" spans="1:9" x14ac:dyDescent="0.25">
      <c r="A20" s="156" t="s">
        <v>15</v>
      </c>
      <c r="B20" s="27" t="s">
        <v>30</v>
      </c>
      <c r="C20" s="28">
        <v>57074.854051416783</v>
      </c>
      <c r="D20" s="29">
        <v>56926.439706731515</v>
      </c>
      <c r="E20" s="29">
        <v>160695.50099649891</v>
      </c>
      <c r="F20" s="29">
        <f t="shared" si="0"/>
        <v>2.8155218908091091</v>
      </c>
      <c r="G20" s="29">
        <v>150821.21085418979</v>
      </c>
      <c r="H20" s="29">
        <v>14154.968656813066</v>
      </c>
      <c r="I20" s="30">
        <v>1418.6508579759702</v>
      </c>
    </row>
    <row r="21" spans="1:9" x14ac:dyDescent="0.25">
      <c r="A21" s="156"/>
      <c r="B21" s="27" t="s">
        <v>31</v>
      </c>
      <c r="C21" s="28">
        <v>4006.0807792022952</v>
      </c>
      <c r="D21" s="29">
        <v>3914.2875713571611</v>
      </c>
      <c r="E21" s="29">
        <v>10764.949120793619</v>
      </c>
      <c r="F21" s="29">
        <f t="shared" si="0"/>
        <v>2.6871522852659933</v>
      </c>
      <c r="G21" s="29">
        <v>10549.540408046676</v>
      </c>
      <c r="H21" s="29">
        <v>654.6154806593612</v>
      </c>
      <c r="I21" s="30">
        <v>62.423511745465355</v>
      </c>
    </row>
    <row r="22" spans="1:9" x14ac:dyDescent="0.25">
      <c r="A22" s="156" t="s">
        <v>16</v>
      </c>
      <c r="B22" s="27" t="s">
        <v>30</v>
      </c>
      <c r="C22" s="28">
        <v>343.81932036540201</v>
      </c>
      <c r="D22" s="29">
        <v>307.79049831026413</v>
      </c>
      <c r="E22" s="29">
        <v>291.41558711743556</v>
      </c>
      <c r="F22" s="29">
        <f t="shared" si="0"/>
        <v>0.8475835121997416</v>
      </c>
      <c r="G22" s="29">
        <v>291.41558711743556</v>
      </c>
      <c r="H22" s="29">
        <v>10.305855161787363</v>
      </c>
      <c r="I22" s="30">
        <v>10.305855161787363</v>
      </c>
    </row>
    <row r="23" spans="1:9" x14ac:dyDescent="0.25">
      <c r="A23" s="156"/>
      <c r="B23" s="27" t="s">
        <v>31</v>
      </c>
      <c r="C23" s="28">
        <v>169.11590272472623</v>
      </c>
      <c r="D23" s="29">
        <v>147.30637891520243</v>
      </c>
      <c r="E23" s="29">
        <v>95.975011459129107</v>
      </c>
      <c r="F23" s="29">
        <f t="shared" si="0"/>
        <v>0.56751026906883972</v>
      </c>
      <c r="G23" s="29">
        <v>95.975011459129107</v>
      </c>
      <c r="H23" s="29">
        <v>0</v>
      </c>
      <c r="I23" s="30">
        <v>0</v>
      </c>
    </row>
    <row r="24" spans="1:9" x14ac:dyDescent="0.25">
      <c r="A24" s="156" t="s">
        <v>17</v>
      </c>
      <c r="B24" s="27" t="s">
        <v>30</v>
      </c>
      <c r="C24" s="28">
        <v>726.96802151329371</v>
      </c>
      <c r="D24" s="29">
        <v>724.91538993434642</v>
      </c>
      <c r="E24" s="29">
        <v>29074.248235230272</v>
      </c>
      <c r="F24" s="29">
        <f t="shared" si="0"/>
        <v>39.993847562521161</v>
      </c>
      <c r="G24" s="29">
        <v>29074.248235230272</v>
      </c>
      <c r="H24" s="29">
        <v>782.58419613062802</v>
      </c>
      <c r="I24" s="30">
        <v>518.09979067253835</v>
      </c>
    </row>
    <row r="25" spans="1:9" x14ac:dyDescent="0.25">
      <c r="A25" s="156"/>
      <c r="B25" s="27" t="s">
        <v>31</v>
      </c>
      <c r="C25" s="28">
        <v>44.76767040149393</v>
      </c>
      <c r="D25" s="29">
        <v>42.930633364456888</v>
      </c>
      <c r="E25" s="29">
        <v>1289.518736383442</v>
      </c>
      <c r="F25" s="29">
        <f t="shared" si="0"/>
        <v>28.804687061411393</v>
      </c>
      <c r="G25" s="29">
        <v>1289.518736383442</v>
      </c>
      <c r="H25" s="29">
        <v>44.064814814814817</v>
      </c>
      <c r="I25" s="30">
        <v>18.664814814814815</v>
      </c>
    </row>
    <row r="26" spans="1:9" x14ac:dyDescent="0.25">
      <c r="A26" s="156" t="s">
        <v>18</v>
      </c>
      <c r="B26" s="27" t="s">
        <v>30</v>
      </c>
      <c r="C26" s="28">
        <v>5598.705105024841</v>
      </c>
      <c r="D26" s="29">
        <v>5486.3077076274394</v>
      </c>
      <c r="E26" s="29">
        <v>14892.919964533628</v>
      </c>
      <c r="F26" s="29">
        <f t="shared" si="0"/>
        <v>2.6600650838293349</v>
      </c>
      <c r="G26" s="29">
        <v>14753.199626786976</v>
      </c>
      <c r="H26" s="29">
        <v>3249.2370535154705</v>
      </c>
      <c r="I26" s="30">
        <v>923.49327236379736</v>
      </c>
    </row>
    <row r="27" spans="1:9" x14ac:dyDescent="0.25">
      <c r="A27" s="156"/>
      <c r="B27" s="27" t="s">
        <v>31</v>
      </c>
      <c r="C27" s="28">
        <v>295.51874579124564</v>
      </c>
      <c r="D27" s="29">
        <v>294.33356060606047</v>
      </c>
      <c r="E27" s="29">
        <v>514.55589225589199</v>
      </c>
      <c r="F27" s="29">
        <f t="shared" si="0"/>
        <v>1.7411954388144775</v>
      </c>
      <c r="G27" s="29">
        <v>500.95589225589208</v>
      </c>
      <c r="H27" s="29">
        <v>153.34579124579113</v>
      </c>
      <c r="I27" s="30">
        <v>40.001380471380465</v>
      </c>
    </row>
    <row r="28" spans="1:9" x14ac:dyDescent="0.25">
      <c r="A28" s="156" t="s">
        <v>19</v>
      </c>
      <c r="B28" s="27" t="s">
        <v>30</v>
      </c>
      <c r="C28" s="28">
        <v>129.45040935672515</v>
      </c>
      <c r="D28" s="29">
        <v>127.39777777777778</v>
      </c>
      <c r="E28" s="29">
        <v>194.39999999999998</v>
      </c>
      <c r="F28" s="29">
        <f t="shared" si="0"/>
        <v>1.5017333739308147</v>
      </c>
      <c r="G28" s="29">
        <v>194.39999999999998</v>
      </c>
      <c r="H28" s="29">
        <v>47.751851851851875</v>
      </c>
      <c r="I28" s="30">
        <v>16.56851851851852</v>
      </c>
    </row>
    <row r="29" spans="1:9" x14ac:dyDescent="0.25">
      <c r="A29" s="156"/>
      <c r="B29" s="27" t="s">
        <v>31</v>
      </c>
      <c r="C29" s="28">
        <v>33.875</v>
      </c>
      <c r="D29" s="29">
        <v>33.875</v>
      </c>
      <c r="E29" s="29">
        <v>37.666666666666671</v>
      </c>
      <c r="F29" s="29">
        <f t="shared" si="0"/>
        <v>1.1119311193111932</v>
      </c>
      <c r="G29" s="29">
        <v>37.666666666666671</v>
      </c>
      <c r="H29" s="29">
        <v>9.6166666666666689</v>
      </c>
      <c r="I29" s="30">
        <v>7.5333333333333341</v>
      </c>
    </row>
    <row r="30" spans="1:9" x14ac:dyDescent="0.25">
      <c r="A30" s="156" t="s">
        <v>20</v>
      </c>
      <c r="B30" s="27" t="s">
        <v>30</v>
      </c>
      <c r="C30" s="28">
        <v>391.02085802477092</v>
      </c>
      <c r="D30" s="29">
        <v>381.9633244850391</v>
      </c>
      <c r="E30" s="29">
        <v>144.04077500702226</v>
      </c>
      <c r="F30" s="29">
        <f t="shared" si="0"/>
        <v>0.36837107804079694</v>
      </c>
      <c r="G30" s="29">
        <v>91.841027269146821</v>
      </c>
      <c r="H30" s="29">
        <v>7.2307999672480188</v>
      </c>
      <c r="I30" s="30">
        <v>4.7178531073446353</v>
      </c>
    </row>
    <row r="31" spans="1:9" x14ac:dyDescent="0.25">
      <c r="A31" s="156"/>
      <c r="B31" s="27" t="s">
        <v>31</v>
      </c>
      <c r="C31" s="28">
        <v>177.15904044278511</v>
      </c>
      <c r="D31" s="29">
        <v>166.33334053480263</v>
      </c>
      <c r="E31" s="29">
        <v>110.29247276637079</v>
      </c>
      <c r="F31" s="29">
        <f t="shared" si="0"/>
        <v>0.622561922274526</v>
      </c>
      <c r="G31" s="29">
        <v>86.81416521651083</v>
      </c>
      <c r="H31" s="29">
        <v>5.1143359103974646</v>
      </c>
      <c r="I31" s="32">
        <v>0.21944444444444455</v>
      </c>
    </row>
    <row r="32" spans="1:9" x14ac:dyDescent="0.25">
      <c r="A32" s="156" t="s">
        <v>21</v>
      </c>
      <c r="B32" s="27" t="s">
        <v>30</v>
      </c>
      <c r="C32" s="28">
        <v>89.21690351877524</v>
      </c>
      <c r="D32" s="29">
        <v>82.928977822180812</v>
      </c>
      <c r="E32" s="29">
        <v>66.451810766097339</v>
      </c>
      <c r="F32" s="29">
        <f t="shared" si="0"/>
        <v>0.74483430992550526</v>
      </c>
      <c r="G32" s="29">
        <v>59.899617213226058</v>
      </c>
      <c r="H32" s="29">
        <v>1.1537815126050419</v>
      </c>
      <c r="I32" s="32">
        <v>0.16176470588235295</v>
      </c>
    </row>
    <row r="33" spans="1:9" x14ac:dyDescent="0.25">
      <c r="A33" s="156"/>
      <c r="B33" s="27" t="s">
        <v>31</v>
      </c>
      <c r="C33" s="28">
        <v>71.237344109703074</v>
      </c>
      <c r="D33" s="29">
        <v>58.008109466350774</v>
      </c>
      <c r="E33" s="29">
        <v>69.534510764921691</v>
      </c>
      <c r="F33" s="29">
        <f t="shared" si="0"/>
        <v>0.9760963387102265</v>
      </c>
      <c r="G33" s="29">
        <v>52.896404913498429</v>
      </c>
      <c r="H33" s="31">
        <v>0.44491525423728806</v>
      </c>
      <c r="I33" s="30">
        <v>0</v>
      </c>
    </row>
    <row r="34" spans="1:9" x14ac:dyDescent="0.25">
      <c r="A34" s="156" t="s">
        <v>22</v>
      </c>
      <c r="B34" s="27" t="s">
        <v>30</v>
      </c>
      <c r="C34" s="28">
        <v>230.26756956037713</v>
      </c>
      <c r="D34" s="29">
        <v>215.28386341065587</v>
      </c>
      <c r="E34" s="29">
        <v>524.2139427561342</v>
      </c>
      <c r="F34" s="29">
        <f t="shared" si="0"/>
        <v>2.2765426488712865</v>
      </c>
      <c r="G34" s="29">
        <v>400.13308641055886</v>
      </c>
      <c r="H34" s="31">
        <v>0.65555555555555622</v>
      </c>
      <c r="I34" s="32">
        <v>0.10925925925925936</v>
      </c>
    </row>
    <row r="35" spans="1:9" x14ac:dyDescent="0.25">
      <c r="A35" s="156"/>
      <c r="B35" s="27" t="s">
        <v>31</v>
      </c>
      <c r="C35" s="28">
        <v>78.082565839132215</v>
      </c>
      <c r="D35" s="29">
        <v>74.934376887468659</v>
      </c>
      <c r="E35" s="29">
        <v>278.82161096650236</v>
      </c>
      <c r="F35" s="29">
        <f t="shared" si="0"/>
        <v>3.5708561568140329</v>
      </c>
      <c r="G35" s="29">
        <v>232.22178356235642</v>
      </c>
      <c r="H35" s="29">
        <v>1.1440677966101693</v>
      </c>
      <c r="I35" s="32">
        <v>0.32352941176470584</v>
      </c>
    </row>
    <row r="36" spans="1:9" x14ac:dyDescent="0.25">
      <c r="A36" s="156" t="s">
        <v>23</v>
      </c>
      <c r="B36" s="27" t="s">
        <v>30</v>
      </c>
      <c r="C36" s="28">
        <v>1157.0675944600769</v>
      </c>
      <c r="D36" s="29">
        <v>1082.1473427497065</v>
      </c>
      <c r="E36" s="33"/>
      <c r="F36" s="33"/>
      <c r="G36" s="33"/>
      <c r="H36" s="29">
        <v>411.86440677966101</v>
      </c>
      <c r="I36" s="30">
        <v>274.57627118644064</v>
      </c>
    </row>
    <row r="37" spans="1:9" x14ac:dyDescent="0.25">
      <c r="A37" s="156"/>
      <c r="B37" s="27" t="s">
        <v>31</v>
      </c>
      <c r="C37" s="28">
        <v>392.34695078128027</v>
      </c>
      <c r="D37" s="29">
        <v>58.657995169082142</v>
      </c>
      <c r="E37" s="33"/>
      <c r="F37" s="33"/>
      <c r="G37" s="33"/>
      <c r="H37" s="29">
        <v>0</v>
      </c>
      <c r="I37" s="30">
        <v>0</v>
      </c>
    </row>
    <row r="38" spans="1:9" x14ac:dyDescent="0.25">
      <c r="A38" s="156" t="s">
        <v>24</v>
      </c>
      <c r="B38" s="27" t="s">
        <v>30</v>
      </c>
      <c r="C38" s="28">
        <v>28.423860392506683</v>
      </c>
      <c r="D38" s="29">
        <v>26.37122881355932</v>
      </c>
      <c r="E38" s="29">
        <v>25.878728813559317</v>
      </c>
      <c r="F38" s="29">
        <f t="shared" si="0"/>
        <v>0.91045792007836013</v>
      </c>
      <c r="G38" s="29">
        <v>25.82372881355932</v>
      </c>
      <c r="H38" s="29">
        <v>45.812711864406779</v>
      </c>
      <c r="I38" s="30">
        <v>25.473728813559315</v>
      </c>
    </row>
    <row r="39" spans="1:9" x14ac:dyDescent="0.25">
      <c r="A39" s="156"/>
      <c r="B39" s="27" t="s">
        <v>31</v>
      </c>
      <c r="C39" s="28">
        <v>9.6296296296296298</v>
      </c>
      <c r="D39" s="29">
        <v>9.6296296296296298</v>
      </c>
      <c r="E39" s="29">
        <v>19.25925925925926</v>
      </c>
      <c r="F39" s="29">
        <f t="shared" si="0"/>
        <v>2</v>
      </c>
      <c r="G39" s="29">
        <v>14.444444444444445</v>
      </c>
      <c r="H39" s="29">
        <v>1.925925925925926</v>
      </c>
      <c r="I39" s="32">
        <v>0.96296296296296302</v>
      </c>
    </row>
    <row r="40" spans="1:9" x14ac:dyDescent="0.25">
      <c r="A40" s="156" t="s">
        <v>25</v>
      </c>
      <c r="B40" s="27" t="s">
        <v>30</v>
      </c>
      <c r="C40" s="28">
        <v>27062.309819576414</v>
      </c>
      <c r="D40" s="29">
        <v>27060.257187997482</v>
      </c>
      <c r="E40" s="29">
        <v>194040.44490764296</v>
      </c>
      <c r="F40" s="29">
        <f t="shared" si="0"/>
        <v>7.1701361118583238</v>
      </c>
      <c r="G40" s="29">
        <v>187633.11143078262</v>
      </c>
      <c r="H40" s="29">
        <v>9756.1643588178613</v>
      </c>
      <c r="I40" s="30">
        <v>10251.503312609864</v>
      </c>
    </row>
    <row r="41" spans="1:9" x14ac:dyDescent="0.25">
      <c r="A41" s="156"/>
      <c r="B41" s="27" t="s">
        <v>31</v>
      </c>
      <c r="C41" s="28">
        <v>1098.533006244425</v>
      </c>
      <c r="D41" s="29">
        <v>1098.533006244425</v>
      </c>
      <c r="E41" s="29">
        <v>7463.6871840618496</v>
      </c>
      <c r="F41" s="29">
        <f t="shared" si="0"/>
        <v>6.794231162501065</v>
      </c>
      <c r="G41" s="29">
        <v>7371.3261968480556</v>
      </c>
      <c r="H41" s="29">
        <v>350.56407969075241</v>
      </c>
      <c r="I41" s="30">
        <v>321.72269303201512</v>
      </c>
    </row>
    <row r="42" spans="1:9" x14ac:dyDescent="0.25">
      <c r="A42" s="156" t="s">
        <v>26</v>
      </c>
      <c r="B42" s="27" t="s">
        <v>30</v>
      </c>
      <c r="C42" s="28">
        <v>1129.6513242565875</v>
      </c>
      <c r="D42" s="29">
        <v>1127.59869267764</v>
      </c>
      <c r="E42" s="29">
        <v>8424.9318246818257</v>
      </c>
      <c r="F42" s="29">
        <f t="shared" si="0"/>
        <v>7.4579931380385815</v>
      </c>
      <c r="G42" s="29">
        <v>8424.9318246818257</v>
      </c>
      <c r="H42" s="29">
        <v>416.28179683442841</v>
      </c>
      <c r="I42" s="30">
        <v>312.98958808432485</v>
      </c>
    </row>
    <row r="43" spans="1:9" x14ac:dyDescent="0.25">
      <c r="A43" s="156"/>
      <c r="B43" s="27" t="s">
        <v>31</v>
      </c>
      <c r="C43" s="34"/>
      <c r="D43" s="33"/>
      <c r="E43" s="33"/>
      <c r="F43" s="33"/>
      <c r="G43" s="33"/>
      <c r="H43" s="33"/>
      <c r="I43" s="35"/>
    </row>
    <row r="44" spans="1:9" x14ac:dyDescent="0.25">
      <c r="A44" s="156" t="s">
        <v>27</v>
      </c>
      <c r="B44" s="27" t="s">
        <v>30</v>
      </c>
      <c r="C44" s="28">
        <v>17.447368421052634</v>
      </c>
      <c r="D44" s="29">
        <v>15.394736842105264</v>
      </c>
      <c r="E44" s="29">
        <v>0</v>
      </c>
      <c r="F44" s="29"/>
      <c r="G44" s="29"/>
      <c r="H44" s="29">
        <v>1.5394736842105265</v>
      </c>
      <c r="I44" s="30">
        <v>0</v>
      </c>
    </row>
    <row r="45" spans="1:9" ht="15.75" thickBot="1" x14ac:dyDescent="0.3">
      <c r="A45" s="157"/>
      <c r="B45" s="36" t="s">
        <v>31</v>
      </c>
      <c r="C45" s="37"/>
      <c r="D45" s="38"/>
      <c r="E45" s="38"/>
      <c r="F45" s="38"/>
      <c r="G45" s="38"/>
      <c r="H45" s="38"/>
      <c r="I45" s="39"/>
    </row>
    <row r="46" spans="1:9" ht="15.75" thickTop="1" x14ac:dyDescent="0.25"/>
  </sheetData>
  <mergeCells count="22">
    <mergeCell ref="A40:A41"/>
    <mergeCell ref="A42:A43"/>
    <mergeCell ref="A44:A45"/>
    <mergeCell ref="A34:A35"/>
    <mergeCell ref="A36:A37"/>
    <mergeCell ref="A38:A39"/>
    <mergeCell ref="A28:A29"/>
    <mergeCell ref="A30:A31"/>
    <mergeCell ref="A32:A33"/>
    <mergeCell ref="A22:A23"/>
    <mergeCell ref="A24:A25"/>
    <mergeCell ref="A26:A27"/>
    <mergeCell ref="A18:A19"/>
    <mergeCell ref="A20:A21"/>
    <mergeCell ref="A10:A11"/>
    <mergeCell ref="A12:A13"/>
    <mergeCell ref="A14:A15"/>
    <mergeCell ref="A2:A3"/>
    <mergeCell ref="A4:A5"/>
    <mergeCell ref="A6:A7"/>
    <mergeCell ref="A8:A9"/>
    <mergeCell ref="A16:A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workbookViewId="0">
      <selection activeCell="E101" sqref="E101"/>
    </sheetView>
  </sheetViews>
  <sheetFormatPr defaultRowHeight="15" x14ac:dyDescent="0.25"/>
  <cols>
    <col min="1" max="1" width="11.28515625" customWidth="1"/>
    <col min="2" max="2" width="11.7109375" customWidth="1"/>
    <col min="5" max="5" width="9.85546875" bestFit="1" customWidth="1"/>
    <col min="6" max="6" width="10.28515625" customWidth="1"/>
    <col min="7" max="7" width="9.85546875" bestFit="1" customWidth="1"/>
  </cols>
  <sheetData>
    <row r="1" spans="1:9" ht="38.25" thickTop="1" thickBot="1" x14ac:dyDescent="0.3">
      <c r="A1" s="158"/>
      <c r="B1" s="159"/>
      <c r="C1" s="42" t="s">
        <v>33</v>
      </c>
      <c r="D1" s="43" t="s">
        <v>34</v>
      </c>
      <c r="E1" s="43" t="s">
        <v>2</v>
      </c>
      <c r="F1" s="43" t="s">
        <v>49</v>
      </c>
      <c r="G1" s="43" t="s">
        <v>3</v>
      </c>
      <c r="H1" s="43" t="s">
        <v>4</v>
      </c>
      <c r="I1" s="44" t="s">
        <v>5</v>
      </c>
    </row>
    <row r="2" spans="1:9" ht="15.75" customHeight="1" thickTop="1" x14ac:dyDescent="0.25">
      <c r="A2" s="160" t="s">
        <v>6</v>
      </c>
      <c r="B2" s="45" t="s">
        <v>38</v>
      </c>
      <c r="C2" s="46">
        <v>20720.846330827102</v>
      </c>
      <c r="D2" s="47">
        <v>20454.80425062661</v>
      </c>
      <c r="E2" s="47">
        <v>117724.50696741881</v>
      </c>
      <c r="F2" s="47">
        <f>E2/C2</f>
        <v>5.6814526341173668</v>
      </c>
      <c r="G2" s="47">
        <v>103860.87320802026</v>
      </c>
      <c r="H2" s="47">
        <v>5712.8502255639205</v>
      </c>
      <c r="I2" s="48">
        <v>5865.2643859649243</v>
      </c>
    </row>
    <row r="3" spans="1:9" x14ac:dyDescent="0.25">
      <c r="A3" s="161"/>
      <c r="B3" s="49" t="s">
        <v>39</v>
      </c>
      <c r="C3" s="50">
        <v>5448.9785714285726</v>
      </c>
      <c r="D3" s="51">
        <v>5420.7285714285726</v>
      </c>
      <c r="E3" s="51">
        <v>38612.35714285713</v>
      </c>
      <c r="F3" s="51">
        <f t="shared" ref="F3:F65" si="0">E3/C3</f>
        <v>7.0861642483453613</v>
      </c>
      <c r="G3" s="51">
        <v>37293.071428571413</v>
      </c>
      <c r="H3" s="51">
        <v>1763.4214285714295</v>
      </c>
      <c r="I3" s="52">
        <v>1496.7214285714274</v>
      </c>
    </row>
    <row r="4" spans="1:9" x14ac:dyDescent="0.25">
      <c r="A4" s="161"/>
      <c r="B4" s="49" t="s">
        <v>40</v>
      </c>
      <c r="C4" s="50">
        <v>2338.1422727272738</v>
      </c>
      <c r="D4" s="51">
        <v>2333.4604545454554</v>
      </c>
      <c r="E4" s="51">
        <v>8643.8030303030318</v>
      </c>
      <c r="F4" s="51">
        <f t="shared" si="0"/>
        <v>3.6968678643411468</v>
      </c>
      <c r="G4" s="51">
        <v>7127.348484848485</v>
      </c>
      <c r="H4" s="51">
        <v>474.95454545454555</v>
      </c>
      <c r="I4" s="52">
        <v>475.05303030303043</v>
      </c>
    </row>
    <row r="5" spans="1:9" x14ac:dyDescent="0.25">
      <c r="A5" s="161"/>
      <c r="B5" s="49" t="s">
        <v>41</v>
      </c>
      <c r="C5" s="50">
        <v>436.90217391304373</v>
      </c>
      <c r="D5" s="51">
        <v>420.72826086956542</v>
      </c>
      <c r="E5" s="51">
        <v>1495.337681159421</v>
      </c>
      <c r="F5" s="51">
        <f t="shared" si="0"/>
        <v>3.4225915329435663</v>
      </c>
      <c r="G5" s="51">
        <v>1011.3565217391309</v>
      </c>
      <c r="H5" s="51">
        <v>89.01956521739136</v>
      </c>
      <c r="I5" s="52">
        <v>89.558695652173967</v>
      </c>
    </row>
    <row r="6" spans="1:9" x14ac:dyDescent="0.25">
      <c r="A6" s="161"/>
      <c r="B6" s="49" t="s">
        <v>42</v>
      </c>
      <c r="C6" s="50">
        <v>5491.5919005847982</v>
      </c>
      <c r="D6" s="51">
        <v>5491.5919005847982</v>
      </c>
      <c r="E6" s="51">
        <v>39593.600146198849</v>
      </c>
      <c r="F6" s="51">
        <f t="shared" si="0"/>
        <v>7.2098584277507101</v>
      </c>
      <c r="G6" s="51">
        <v>37872.943713450324</v>
      </c>
      <c r="H6" s="51">
        <v>1710.491471734894</v>
      </c>
      <c r="I6" s="52">
        <v>1724.7135477582858</v>
      </c>
    </row>
    <row r="7" spans="1:9" x14ac:dyDescent="0.25">
      <c r="A7" s="161"/>
      <c r="B7" s="49" t="s">
        <v>43</v>
      </c>
      <c r="C7" s="50">
        <v>166.99999999999997</v>
      </c>
      <c r="D7" s="51">
        <v>164</v>
      </c>
      <c r="E7" s="51">
        <v>684.87999999999977</v>
      </c>
      <c r="F7" s="51">
        <f t="shared" si="0"/>
        <v>4.1010778443113765</v>
      </c>
      <c r="G7" s="51">
        <v>558.38000000000011</v>
      </c>
      <c r="H7" s="51">
        <v>25.299999999999997</v>
      </c>
      <c r="I7" s="52">
        <v>21.949999999999996</v>
      </c>
    </row>
    <row r="8" spans="1:9" x14ac:dyDescent="0.25">
      <c r="A8" s="161"/>
      <c r="B8" s="49" t="s">
        <v>44</v>
      </c>
      <c r="C8" s="50">
        <v>730.57070707070727</v>
      </c>
      <c r="D8" s="51">
        <v>726.57070707070704</v>
      </c>
      <c r="E8" s="51">
        <v>3536.204545454545</v>
      </c>
      <c r="F8" s="51">
        <f t="shared" si="0"/>
        <v>4.8403316903209728</v>
      </c>
      <c r="G8" s="51">
        <v>3374.2449494949487</v>
      </c>
      <c r="H8" s="51">
        <v>219.729292929293</v>
      </c>
      <c r="I8" s="52">
        <v>200.37222222222226</v>
      </c>
    </row>
    <row r="9" spans="1:9" x14ac:dyDescent="0.25">
      <c r="A9" s="161"/>
      <c r="B9" s="49" t="s">
        <v>45</v>
      </c>
      <c r="C9" s="50">
        <v>67.75</v>
      </c>
      <c r="D9" s="51">
        <v>66.249999999999986</v>
      </c>
      <c r="E9" s="51">
        <v>256.5</v>
      </c>
      <c r="F9" s="51">
        <f t="shared" si="0"/>
        <v>3.7859778597785976</v>
      </c>
      <c r="G9" s="51">
        <v>203.5</v>
      </c>
      <c r="H9" s="51">
        <v>12.149999999999999</v>
      </c>
      <c r="I9" s="52">
        <v>13.649999999999999</v>
      </c>
    </row>
    <row r="10" spans="1:9" x14ac:dyDescent="0.25">
      <c r="A10" s="161"/>
      <c r="B10" s="49" t="s">
        <v>46</v>
      </c>
      <c r="C10" s="50">
        <v>7381.5176569199275</v>
      </c>
      <c r="D10" s="51">
        <v>6788.0532641154323</v>
      </c>
      <c r="E10" s="51">
        <v>33962.596390849896</v>
      </c>
      <c r="F10" s="51">
        <f t="shared" si="0"/>
        <v>4.6010316535666744</v>
      </c>
      <c r="G10" s="51">
        <v>28906.163491638068</v>
      </c>
      <c r="H10" s="51">
        <v>1631.1477401375669</v>
      </c>
      <c r="I10" s="52">
        <v>1522.9482121948674</v>
      </c>
    </row>
    <row r="11" spans="1:9" x14ac:dyDescent="0.25">
      <c r="A11" s="161"/>
      <c r="B11" s="49" t="s">
        <v>47</v>
      </c>
      <c r="C11" s="50">
        <v>756.1550000000002</v>
      </c>
      <c r="D11" s="51">
        <v>740.65500000000009</v>
      </c>
      <c r="E11" s="51">
        <v>2678.3499999999995</v>
      </c>
      <c r="F11" s="51">
        <f t="shared" si="0"/>
        <v>3.5420647883039837</v>
      </c>
      <c r="G11" s="51">
        <v>2279.5</v>
      </c>
      <c r="H11" s="51">
        <v>144.54999999999995</v>
      </c>
      <c r="I11" s="52">
        <v>144.30000000000001</v>
      </c>
    </row>
    <row r="12" spans="1:9" x14ac:dyDescent="0.25">
      <c r="A12" s="161"/>
      <c r="B12" s="49" t="s">
        <v>48</v>
      </c>
      <c r="C12" s="50">
        <v>43539.454613471564</v>
      </c>
      <c r="D12" s="51">
        <v>42606.842409241275</v>
      </c>
      <c r="E12" s="51">
        <v>247188.13590424237</v>
      </c>
      <c r="F12" s="51">
        <f t="shared" si="0"/>
        <v>5.6773365238194735</v>
      </c>
      <c r="G12" s="51">
        <v>222487.38179776332</v>
      </c>
      <c r="H12" s="51">
        <v>11783.614269609074</v>
      </c>
      <c r="I12" s="52">
        <v>11554.531522666961</v>
      </c>
    </row>
    <row r="13" spans="1:9" x14ac:dyDescent="0.25">
      <c r="A13" s="161" t="s">
        <v>7</v>
      </c>
      <c r="B13" s="49" t="s">
        <v>38</v>
      </c>
      <c r="C13" s="50">
        <v>3599.5228070175467</v>
      </c>
      <c r="D13" s="51">
        <v>3576.8561403508793</v>
      </c>
      <c r="E13" s="51">
        <v>17071.657268170438</v>
      </c>
      <c r="F13" s="51">
        <f t="shared" si="0"/>
        <v>4.742755688306219</v>
      </c>
      <c r="G13" s="51">
        <v>17018.51441102758</v>
      </c>
      <c r="H13" s="51">
        <v>1287.6787969924817</v>
      </c>
      <c r="I13" s="52">
        <v>1496.0955388471184</v>
      </c>
    </row>
    <row r="14" spans="1:9" x14ac:dyDescent="0.25">
      <c r="A14" s="161"/>
      <c r="B14" s="49" t="s">
        <v>39</v>
      </c>
      <c r="C14" s="50">
        <v>40</v>
      </c>
      <c r="D14" s="51">
        <v>40</v>
      </c>
      <c r="E14" s="51">
        <v>260</v>
      </c>
      <c r="F14" s="51">
        <f t="shared" si="0"/>
        <v>6.5</v>
      </c>
      <c r="G14" s="51">
        <v>260</v>
      </c>
      <c r="H14" s="51">
        <v>14</v>
      </c>
      <c r="I14" s="52">
        <v>14</v>
      </c>
    </row>
    <row r="15" spans="1:9" x14ac:dyDescent="0.25">
      <c r="A15" s="161"/>
      <c r="B15" s="49" t="s">
        <v>40</v>
      </c>
      <c r="C15" s="50">
        <v>6.666666666666667</v>
      </c>
      <c r="D15" s="51">
        <v>6.666666666666667</v>
      </c>
      <c r="E15" s="51">
        <v>23.333333333333336</v>
      </c>
      <c r="F15" s="51">
        <f t="shared" si="0"/>
        <v>3.5</v>
      </c>
      <c r="G15" s="51">
        <v>23.333333333333336</v>
      </c>
      <c r="H15" s="51">
        <v>1.3333333333333335</v>
      </c>
      <c r="I15" s="53">
        <v>0.66666666666666674</v>
      </c>
    </row>
    <row r="16" spans="1:9" x14ac:dyDescent="0.25">
      <c r="A16" s="161"/>
      <c r="B16" s="49" t="s">
        <v>41</v>
      </c>
      <c r="C16" s="54"/>
      <c r="D16" s="55"/>
      <c r="E16" s="55"/>
      <c r="F16" s="55"/>
      <c r="G16" s="55"/>
      <c r="H16" s="55"/>
      <c r="I16" s="56"/>
    </row>
    <row r="17" spans="1:9" x14ac:dyDescent="0.25">
      <c r="A17" s="161"/>
      <c r="B17" s="49" t="s">
        <v>42</v>
      </c>
      <c r="C17" s="50">
        <v>1134.3995126705652</v>
      </c>
      <c r="D17" s="51">
        <v>1132.3468810916179</v>
      </c>
      <c r="E17" s="51">
        <v>5755.2621832358691</v>
      </c>
      <c r="F17" s="51">
        <f t="shared" si="0"/>
        <v>5.0733997317109427</v>
      </c>
      <c r="G17" s="51">
        <v>5212.341130604289</v>
      </c>
      <c r="H17" s="51">
        <v>327.9725146198831</v>
      </c>
      <c r="I17" s="52">
        <v>244.53304093567255</v>
      </c>
    </row>
    <row r="18" spans="1:9" x14ac:dyDescent="0.25">
      <c r="A18" s="161"/>
      <c r="B18" s="49" t="s">
        <v>43</v>
      </c>
      <c r="C18" s="54"/>
      <c r="D18" s="55"/>
      <c r="E18" s="55"/>
      <c r="F18" s="55"/>
      <c r="G18" s="55"/>
      <c r="H18" s="55"/>
      <c r="I18" s="56"/>
    </row>
    <row r="19" spans="1:9" x14ac:dyDescent="0.25">
      <c r="A19" s="161"/>
      <c r="B19" s="49" t="s">
        <v>44</v>
      </c>
      <c r="C19" s="50">
        <v>281.11111111111114</v>
      </c>
      <c r="D19" s="51">
        <v>281.11111111111114</v>
      </c>
      <c r="E19" s="51">
        <v>1686.6666666666667</v>
      </c>
      <c r="F19" s="51">
        <f t="shared" si="0"/>
        <v>6</v>
      </c>
      <c r="G19" s="51">
        <v>1686.6666666666667</v>
      </c>
      <c r="H19" s="51">
        <v>112.44444444444446</v>
      </c>
      <c r="I19" s="52">
        <v>98.3888888888889</v>
      </c>
    </row>
    <row r="20" spans="1:9" x14ac:dyDescent="0.25">
      <c r="A20" s="161"/>
      <c r="B20" s="49" t="s">
        <v>45</v>
      </c>
      <c r="C20" s="54"/>
      <c r="D20" s="55"/>
      <c r="E20" s="55"/>
      <c r="F20" s="55"/>
      <c r="G20" s="55"/>
      <c r="H20" s="55"/>
      <c r="I20" s="56"/>
    </row>
    <row r="21" spans="1:9" x14ac:dyDescent="0.25">
      <c r="A21" s="161"/>
      <c r="B21" s="49" t="s">
        <v>46</v>
      </c>
      <c r="C21" s="50">
        <v>864.09951726402358</v>
      </c>
      <c r="D21" s="51">
        <v>860.54396170846792</v>
      </c>
      <c r="E21" s="51">
        <v>4170.732631435023</v>
      </c>
      <c r="F21" s="51">
        <f t="shared" si="0"/>
        <v>4.8266808950903108</v>
      </c>
      <c r="G21" s="51">
        <v>3922.7653388682788</v>
      </c>
      <c r="H21" s="51">
        <v>439.05924678417199</v>
      </c>
      <c r="I21" s="52">
        <v>396.64383516118289</v>
      </c>
    </row>
    <row r="22" spans="1:9" x14ac:dyDescent="0.25">
      <c r="A22" s="161"/>
      <c r="B22" s="49" t="s">
        <v>47</v>
      </c>
      <c r="C22" s="54"/>
      <c r="D22" s="55"/>
      <c r="E22" s="55"/>
      <c r="F22" s="55"/>
      <c r="G22" s="55"/>
      <c r="H22" s="55"/>
      <c r="I22" s="56"/>
    </row>
    <row r="23" spans="1:9" x14ac:dyDescent="0.25">
      <c r="A23" s="161"/>
      <c r="B23" s="49" t="s">
        <v>48</v>
      </c>
      <c r="C23" s="50">
        <v>5925.7996147299145</v>
      </c>
      <c r="D23" s="51">
        <v>5897.5247609287444</v>
      </c>
      <c r="E23" s="51">
        <v>28967.652082841334</v>
      </c>
      <c r="F23" s="51">
        <f t="shared" si="0"/>
        <v>4.8883954851992781</v>
      </c>
      <c r="G23" s="51">
        <v>28123.620880500144</v>
      </c>
      <c r="H23" s="51">
        <v>2182.4883361743146</v>
      </c>
      <c r="I23" s="52">
        <v>2250.3279704995293</v>
      </c>
    </row>
    <row r="24" spans="1:9" x14ac:dyDescent="0.25">
      <c r="A24" s="161" t="s">
        <v>8</v>
      </c>
      <c r="B24" s="49" t="s">
        <v>38</v>
      </c>
      <c r="C24" s="50">
        <v>617.49949874686695</v>
      </c>
      <c r="D24" s="51">
        <v>592.49949874686729</v>
      </c>
      <c r="E24" s="51">
        <v>453.33333333333337</v>
      </c>
      <c r="F24" s="51">
        <f t="shared" si="0"/>
        <v>0.7341436458706655</v>
      </c>
      <c r="G24" s="51">
        <v>453.33333333333343</v>
      </c>
      <c r="H24" s="51">
        <v>170.90751879699249</v>
      </c>
      <c r="I24" s="52">
        <v>136.75313283208021</v>
      </c>
    </row>
    <row r="25" spans="1:9" x14ac:dyDescent="0.25">
      <c r="A25" s="161"/>
      <c r="B25" s="49" t="s">
        <v>39</v>
      </c>
      <c r="C25" s="50">
        <v>36.428571428571423</v>
      </c>
      <c r="D25" s="51">
        <v>36.428571428571423</v>
      </c>
      <c r="E25" s="51">
        <v>0</v>
      </c>
      <c r="F25" s="51">
        <f t="shared" si="0"/>
        <v>0</v>
      </c>
      <c r="G25" s="51">
        <v>0</v>
      </c>
      <c r="H25" s="51">
        <v>32.628571428571426</v>
      </c>
      <c r="I25" s="52">
        <v>2.6285714285714281</v>
      </c>
    </row>
    <row r="26" spans="1:9" x14ac:dyDescent="0.25">
      <c r="A26" s="161"/>
      <c r="B26" s="49" t="s">
        <v>40</v>
      </c>
      <c r="C26" s="50">
        <v>30</v>
      </c>
      <c r="D26" s="55"/>
      <c r="E26" s="55"/>
      <c r="F26" s="51">
        <f t="shared" si="0"/>
        <v>0</v>
      </c>
      <c r="G26" s="51">
        <v>0</v>
      </c>
      <c r="H26" s="57">
        <v>0.15</v>
      </c>
      <c r="I26" s="53">
        <v>0.15</v>
      </c>
    </row>
    <row r="27" spans="1:9" x14ac:dyDescent="0.25">
      <c r="A27" s="161"/>
      <c r="B27" s="49" t="s">
        <v>41</v>
      </c>
      <c r="C27" s="54"/>
      <c r="D27" s="55"/>
      <c r="E27" s="55"/>
      <c r="F27" s="55"/>
      <c r="G27" s="55"/>
      <c r="H27" s="55"/>
      <c r="I27" s="56"/>
    </row>
    <row r="28" spans="1:9" x14ac:dyDescent="0.25">
      <c r="A28" s="161"/>
      <c r="B28" s="49" t="s">
        <v>42</v>
      </c>
      <c r="C28" s="50">
        <v>297.37690058479535</v>
      </c>
      <c r="D28" s="51">
        <v>295.32426900584807</v>
      </c>
      <c r="E28" s="51">
        <v>0</v>
      </c>
      <c r="F28" s="51">
        <f t="shared" si="0"/>
        <v>0</v>
      </c>
      <c r="G28" s="51">
        <v>0</v>
      </c>
      <c r="H28" s="51">
        <v>86.725584795321623</v>
      </c>
      <c r="I28" s="52">
        <v>166.08576998050685</v>
      </c>
    </row>
    <row r="29" spans="1:9" x14ac:dyDescent="0.25">
      <c r="A29" s="161"/>
      <c r="B29" s="49" t="s">
        <v>43</v>
      </c>
      <c r="C29" s="50">
        <v>3</v>
      </c>
      <c r="D29" s="51">
        <v>3</v>
      </c>
      <c r="E29" s="51">
        <v>0</v>
      </c>
      <c r="F29" s="51">
        <f t="shared" si="0"/>
        <v>0</v>
      </c>
      <c r="G29" s="51">
        <v>0</v>
      </c>
      <c r="H29" s="57">
        <v>0.6</v>
      </c>
      <c r="I29" s="52">
        <v>0</v>
      </c>
    </row>
    <row r="30" spans="1:9" x14ac:dyDescent="0.25">
      <c r="A30" s="161"/>
      <c r="B30" s="49" t="s">
        <v>44</v>
      </c>
      <c r="C30" s="54"/>
      <c r="D30" s="55"/>
      <c r="E30" s="55"/>
      <c r="F30" s="55"/>
      <c r="G30" s="55"/>
      <c r="H30" s="55"/>
      <c r="I30" s="56"/>
    </row>
    <row r="31" spans="1:9" x14ac:dyDescent="0.25">
      <c r="A31" s="161"/>
      <c r="B31" s="49" t="s">
        <v>45</v>
      </c>
      <c r="C31" s="54"/>
      <c r="D31" s="55"/>
      <c r="E31" s="55"/>
      <c r="F31" s="55"/>
      <c r="G31" s="55"/>
      <c r="H31" s="55"/>
      <c r="I31" s="56"/>
    </row>
    <row r="32" spans="1:9" x14ac:dyDescent="0.25">
      <c r="A32" s="161"/>
      <c r="B32" s="49" t="s">
        <v>46</v>
      </c>
      <c r="C32" s="50">
        <v>774.38558971579891</v>
      </c>
      <c r="D32" s="51">
        <v>732.43643717342604</v>
      </c>
      <c r="E32" s="51">
        <v>1.9954191479615206</v>
      </c>
      <c r="F32" s="51">
        <f t="shared" si="0"/>
        <v>2.5767772211435953E-3</v>
      </c>
      <c r="G32" s="51">
        <v>0</v>
      </c>
      <c r="H32" s="51">
        <v>208.87245266971084</v>
      </c>
      <c r="I32" s="52">
        <v>147.49501481311052</v>
      </c>
    </row>
    <row r="33" spans="1:9" x14ac:dyDescent="0.25">
      <c r="A33" s="161"/>
      <c r="B33" s="49" t="s">
        <v>47</v>
      </c>
      <c r="C33" s="54"/>
      <c r="D33" s="55"/>
      <c r="E33" s="55"/>
      <c r="F33" s="55"/>
      <c r="G33" s="55"/>
      <c r="H33" s="55"/>
      <c r="I33" s="56"/>
    </row>
    <row r="34" spans="1:9" x14ac:dyDescent="0.25">
      <c r="A34" s="161"/>
      <c r="B34" s="49" t="s">
        <v>48</v>
      </c>
      <c r="C34" s="50">
        <v>1758.6905604760323</v>
      </c>
      <c r="D34" s="51">
        <v>1659.6887763547127</v>
      </c>
      <c r="E34" s="51">
        <v>455.32875248129471</v>
      </c>
      <c r="F34" s="51">
        <f t="shared" si="0"/>
        <v>0.25890214157858954</v>
      </c>
      <c r="G34" s="51">
        <v>453.33333333333314</v>
      </c>
      <c r="H34" s="51">
        <v>499.88412769059636</v>
      </c>
      <c r="I34" s="52">
        <v>453.11248905426891</v>
      </c>
    </row>
    <row r="35" spans="1:9" x14ac:dyDescent="0.25">
      <c r="A35" s="161" t="s">
        <v>9</v>
      </c>
      <c r="B35" s="49" t="s">
        <v>38</v>
      </c>
      <c r="C35" s="50">
        <v>39.190476190476197</v>
      </c>
      <c r="D35" s="51">
        <v>39.190476190476197</v>
      </c>
      <c r="E35" s="51">
        <v>0</v>
      </c>
      <c r="F35" s="51">
        <f t="shared" si="0"/>
        <v>0</v>
      </c>
      <c r="G35" s="51">
        <v>0</v>
      </c>
      <c r="H35" s="51">
        <v>92.84714285714287</v>
      </c>
      <c r="I35" s="52">
        <v>92.499523809523808</v>
      </c>
    </row>
    <row r="36" spans="1:9" x14ac:dyDescent="0.25">
      <c r="A36" s="161"/>
      <c r="B36" s="49" t="s">
        <v>39</v>
      </c>
      <c r="C36" s="50">
        <v>58.690714285714272</v>
      </c>
      <c r="D36" s="51">
        <v>57.940714285714279</v>
      </c>
      <c r="E36" s="51">
        <v>1.7142857142857142</v>
      </c>
      <c r="F36" s="51">
        <f t="shared" si="0"/>
        <v>2.9208806455146234E-2</v>
      </c>
      <c r="G36" s="51">
        <v>0</v>
      </c>
      <c r="H36" s="51">
        <v>7.364285714285713</v>
      </c>
      <c r="I36" s="52">
        <v>6.2142857142857135</v>
      </c>
    </row>
    <row r="37" spans="1:9" x14ac:dyDescent="0.25">
      <c r="A37" s="161"/>
      <c r="B37" s="49" t="s">
        <v>40</v>
      </c>
      <c r="C37" s="50">
        <v>1.1818181818181817</v>
      </c>
      <c r="D37" s="51">
        <v>1.1818181818181817</v>
      </c>
      <c r="E37" s="51">
        <v>0</v>
      </c>
      <c r="F37" s="51">
        <f t="shared" si="0"/>
        <v>0</v>
      </c>
      <c r="G37" s="51">
        <v>0</v>
      </c>
      <c r="H37" s="57">
        <v>0.38636363636363641</v>
      </c>
      <c r="I37" s="53">
        <v>0.33636363636363636</v>
      </c>
    </row>
    <row r="38" spans="1:9" x14ac:dyDescent="0.25">
      <c r="A38" s="161"/>
      <c r="B38" s="49" t="s">
        <v>41</v>
      </c>
      <c r="C38" s="50">
        <v>2.7581521739130435</v>
      </c>
      <c r="D38" s="51">
        <v>2.7581521739130435</v>
      </c>
      <c r="E38" s="51">
        <v>0</v>
      </c>
      <c r="F38" s="51">
        <f t="shared" si="0"/>
        <v>0</v>
      </c>
      <c r="G38" s="51">
        <v>0</v>
      </c>
      <c r="H38" s="51">
        <v>4.8891304347826088</v>
      </c>
      <c r="I38" s="52">
        <v>4.8891304347826088</v>
      </c>
    </row>
    <row r="39" spans="1:9" x14ac:dyDescent="0.25">
      <c r="A39" s="161"/>
      <c r="B39" s="49" t="s">
        <v>42</v>
      </c>
      <c r="C39" s="50">
        <v>85.475633528265107</v>
      </c>
      <c r="D39" s="51">
        <v>84.449317738791422</v>
      </c>
      <c r="E39" s="51">
        <v>0</v>
      </c>
      <c r="F39" s="51">
        <f t="shared" si="0"/>
        <v>0</v>
      </c>
      <c r="G39" s="51">
        <v>0</v>
      </c>
      <c r="H39" s="51">
        <v>21.337231968810922</v>
      </c>
      <c r="I39" s="52">
        <v>18.874074074074073</v>
      </c>
    </row>
    <row r="40" spans="1:9" x14ac:dyDescent="0.25">
      <c r="A40" s="161"/>
      <c r="B40" s="49" t="s">
        <v>43</v>
      </c>
      <c r="C40" s="50">
        <v>1.6</v>
      </c>
      <c r="D40" s="51">
        <v>1.6</v>
      </c>
      <c r="E40" s="51">
        <v>0</v>
      </c>
      <c r="F40" s="51">
        <f t="shared" si="0"/>
        <v>0</v>
      </c>
      <c r="G40" s="51">
        <v>0</v>
      </c>
      <c r="H40" s="51">
        <v>2</v>
      </c>
      <c r="I40" s="52">
        <v>2</v>
      </c>
    </row>
    <row r="41" spans="1:9" x14ac:dyDescent="0.25">
      <c r="A41" s="161"/>
      <c r="B41" s="49" t="s">
        <v>44</v>
      </c>
      <c r="C41" s="50">
        <v>1.2272727272727273</v>
      </c>
      <c r="D41" s="51">
        <v>1.2272727272727273</v>
      </c>
      <c r="E41" s="51">
        <v>0</v>
      </c>
      <c r="F41" s="51">
        <f t="shared" si="0"/>
        <v>0</v>
      </c>
      <c r="G41" s="51">
        <v>0</v>
      </c>
      <c r="H41" s="57">
        <v>0.24545454545454548</v>
      </c>
      <c r="I41" s="53">
        <v>0.24545454545454548</v>
      </c>
    </row>
    <row r="42" spans="1:9" x14ac:dyDescent="0.25">
      <c r="A42" s="161"/>
      <c r="B42" s="49" t="s">
        <v>45</v>
      </c>
      <c r="C42" s="50">
        <v>1.25</v>
      </c>
      <c r="D42" s="51">
        <v>1.25</v>
      </c>
      <c r="E42" s="51">
        <v>0</v>
      </c>
      <c r="F42" s="51">
        <f t="shared" si="0"/>
        <v>0</v>
      </c>
      <c r="G42" s="51">
        <v>0</v>
      </c>
      <c r="H42" s="57">
        <v>0.1</v>
      </c>
      <c r="I42" s="53">
        <v>0.2</v>
      </c>
    </row>
    <row r="43" spans="1:9" x14ac:dyDescent="0.25">
      <c r="A43" s="161"/>
      <c r="B43" s="49" t="s">
        <v>46</v>
      </c>
      <c r="C43" s="50">
        <v>28.891344058991105</v>
      </c>
      <c r="D43" s="51">
        <v>28.891344058991105</v>
      </c>
      <c r="E43" s="51">
        <v>0</v>
      </c>
      <c r="F43" s="51">
        <f t="shared" si="0"/>
        <v>0</v>
      </c>
      <c r="G43" s="51">
        <v>0</v>
      </c>
      <c r="H43" s="51">
        <v>2.97156862745098</v>
      </c>
      <c r="I43" s="52">
        <v>2.481960784313725</v>
      </c>
    </row>
    <row r="44" spans="1:9" x14ac:dyDescent="0.25">
      <c r="A44" s="161"/>
      <c r="B44" s="49" t="s">
        <v>47</v>
      </c>
      <c r="C44" s="54"/>
      <c r="D44" s="55"/>
      <c r="E44" s="55"/>
      <c r="F44" s="55"/>
      <c r="G44" s="55"/>
      <c r="H44" s="55"/>
      <c r="I44" s="56"/>
    </row>
    <row r="45" spans="1:9" x14ac:dyDescent="0.25">
      <c r="A45" s="161"/>
      <c r="B45" s="49" t="s">
        <v>48</v>
      </c>
      <c r="C45" s="50">
        <v>220.2654111464507</v>
      </c>
      <c r="D45" s="51">
        <v>218.48909535697695</v>
      </c>
      <c r="E45" s="51">
        <v>1.7142857142857142</v>
      </c>
      <c r="F45" s="51">
        <f t="shared" si="0"/>
        <v>7.7828184886728083E-3</v>
      </c>
      <c r="G45" s="51">
        <v>0</v>
      </c>
      <c r="H45" s="51">
        <v>132.14117778429124</v>
      </c>
      <c r="I45" s="52">
        <v>127.74079299879807</v>
      </c>
    </row>
    <row r="46" spans="1:9" x14ac:dyDescent="0.25">
      <c r="A46" s="161" t="s">
        <v>10</v>
      </c>
      <c r="B46" s="49" t="s">
        <v>38</v>
      </c>
      <c r="C46" s="50">
        <v>249.46115288220554</v>
      </c>
      <c r="D46" s="51">
        <v>205.89022556390981</v>
      </c>
      <c r="E46" s="51">
        <v>16.064285714285717</v>
      </c>
      <c r="F46" s="51">
        <f t="shared" si="0"/>
        <v>6.4395941126237005E-2</v>
      </c>
      <c r="G46" s="51">
        <v>15.964285714285715</v>
      </c>
      <c r="H46" s="51">
        <v>67.257142857142867</v>
      </c>
      <c r="I46" s="52">
        <v>67.257142857142867</v>
      </c>
    </row>
    <row r="47" spans="1:9" x14ac:dyDescent="0.25">
      <c r="A47" s="161"/>
      <c r="B47" s="49" t="s">
        <v>39</v>
      </c>
      <c r="C47" s="54"/>
      <c r="D47" s="55"/>
      <c r="E47" s="55"/>
      <c r="F47" s="55"/>
      <c r="G47" s="55"/>
      <c r="H47" s="55"/>
      <c r="I47" s="56"/>
    </row>
    <row r="48" spans="1:9" x14ac:dyDescent="0.25">
      <c r="A48" s="161"/>
      <c r="B48" s="49" t="s">
        <v>40</v>
      </c>
      <c r="C48" s="58">
        <v>0.25</v>
      </c>
      <c r="D48" s="57">
        <v>0.25</v>
      </c>
      <c r="E48" s="57">
        <v>0.25</v>
      </c>
      <c r="F48" s="51">
        <f t="shared" si="0"/>
        <v>1</v>
      </c>
      <c r="G48" s="51">
        <v>0</v>
      </c>
      <c r="H48" s="51">
        <v>0</v>
      </c>
      <c r="I48" s="52">
        <v>0</v>
      </c>
    </row>
    <row r="49" spans="1:9" x14ac:dyDescent="0.25">
      <c r="A49" s="161"/>
      <c r="B49" s="49" t="s">
        <v>41</v>
      </c>
      <c r="C49" s="50">
        <v>1.0833333333333333</v>
      </c>
      <c r="D49" s="51">
        <v>1.0833333333333333</v>
      </c>
      <c r="E49" s="51">
        <v>1.0833333333333333</v>
      </c>
      <c r="F49" s="57">
        <f t="shared" si="0"/>
        <v>1</v>
      </c>
      <c r="G49" s="57">
        <v>0.64999999999999991</v>
      </c>
      <c r="H49" s="51">
        <v>0</v>
      </c>
      <c r="I49" s="52">
        <v>0</v>
      </c>
    </row>
    <row r="50" spans="1:9" x14ac:dyDescent="0.25">
      <c r="A50" s="161"/>
      <c r="B50" s="49" t="s">
        <v>42</v>
      </c>
      <c r="C50" s="50">
        <v>77.505847953216374</v>
      </c>
      <c r="D50" s="51">
        <v>75.453216374269005</v>
      </c>
      <c r="E50" s="51">
        <v>73.615984405458079</v>
      </c>
      <c r="F50" s="51">
        <f t="shared" si="0"/>
        <v>0.94981199934608451</v>
      </c>
      <c r="G50" s="51">
        <v>61.578947368421048</v>
      </c>
      <c r="H50" s="51">
        <v>13.855263157894736</v>
      </c>
      <c r="I50" s="52">
        <v>13.342105263157892</v>
      </c>
    </row>
    <row r="51" spans="1:9" x14ac:dyDescent="0.25">
      <c r="A51" s="161"/>
      <c r="B51" s="49" t="s">
        <v>43</v>
      </c>
      <c r="C51" s="54"/>
      <c r="D51" s="55"/>
      <c r="E51" s="55"/>
      <c r="F51" s="55"/>
      <c r="G51" s="55"/>
      <c r="H51" s="55"/>
      <c r="I51" s="56"/>
    </row>
    <row r="52" spans="1:9" x14ac:dyDescent="0.25">
      <c r="A52" s="161"/>
      <c r="B52" s="49" t="s">
        <v>44</v>
      </c>
      <c r="C52" s="54"/>
      <c r="D52" s="55"/>
      <c r="E52" s="55"/>
      <c r="F52" s="55"/>
      <c r="G52" s="55"/>
      <c r="H52" s="55"/>
      <c r="I52" s="56"/>
    </row>
    <row r="53" spans="1:9" x14ac:dyDescent="0.25">
      <c r="A53" s="161"/>
      <c r="B53" s="49" t="s">
        <v>45</v>
      </c>
      <c r="C53" s="58">
        <v>0.75</v>
      </c>
      <c r="D53" s="57">
        <v>0.75</v>
      </c>
      <c r="E53" s="57">
        <v>0.2</v>
      </c>
      <c r="F53" s="51">
        <f t="shared" si="0"/>
        <v>0.26666666666666666</v>
      </c>
      <c r="G53" s="51">
        <v>0</v>
      </c>
      <c r="H53" s="51">
        <v>0</v>
      </c>
      <c r="I53" s="52">
        <v>0</v>
      </c>
    </row>
    <row r="54" spans="1:9" x14ac:dyDescent="0.25">
      <c r="A54" s="161"/>
      <c r="B54" s="49" t="s">
        <v>46</v>
      </c>
      <c r="C54" s="50">
        <v>172.50141185360528</v>
      </c>
      <c r="D54" s="51">
        <v>108.94208981970696</v>
      </c>
      <c r="E54" s="51">
        <v>84.73948524795982</v>
      </c>
      <c r="F54" s="51">
        <f t="shared" si="0"/>
        <v>0.49123937211525359</v>
      </c>
      <c r="G54" s="51">
        <v>84.73948524795982</v>
      </c>
      <c r="H54" s="51">
        <v>30.806161572263267</v>
      </c>
      <c r="I54" s="52">
        <v>21.438082476218071</v>
      </c>
    </row>
    <row r="55" spans="1:9" x14ac:dyDescent="0.25">
      <c r="A55" s="161"/>
      <c r="B55" s="49" t="s">
        <v>47</v>
      </c>
      <c r="C55" s="50">
        <v>4.5</v>
      </c>
      <c r="D55" s="51">
        <v>4.5</v>
      </c>
      <c r="E55" s="57">
        <v>0.75</v>
      </c>
      <c r="F55" s="55">
        <f t="shared" si="0"/>
        <v>0.16666666666666666</v>
      </c>
      <c r="G55" s="55"/>
      <c r="H55" s="55"/>
      <c r="I55" s="56"/>
    </row>
    <row r="56" spans="1:9" x14ac:dyDescent="0.25">
      <c r="A56" s="161"/>
      <c r="B56" s="49" t="s">
        <v>48</v>
      </c>
      <c r="C56" s="50">
        <v>506.05174602236048</v>
      </c>
      <c r="D56" s="51">
        <v>396.86886509121911</v>
      </c>
      <c r="E56" s="51">
        <v>176.70308870103699</v>
      </c>
      <c r="F56" s="51">
        <f t="shared" si="0"/>
        <v>0.34917988148435153</v>
      </c>
      <c r="G56" s="51">
        <v>162.9327183306666</v>
      </c>
      <c r="H56" s="51">
        <v>111.9185675873009</v>
      </c>
      <c r="I56" s="52">
        <v>102.03733059651884</v>
      </c>
    </row>
    <row r="57" spans="1:9" x14ac:dyDescent="0.25">
      <c r="A57" s="161" t="s">
        <v>11</v>
      </c>
      <c r="B57" s="49" t="s">
        <v>38</v>
      </c>
      <c r="C57" s="54"/>
      <c r="D57" s="55"/>
      <c r="E57" s="55"/>
      <c r="F57" s="55"/>
      <c r="G57" s="55"/>
      <c r="H57" s="55"/>
      <c r="I57" s="56"/>
    </row>
    <row r="58" spans="1:9" x14ac:dyDescent="0.25">
      <c r="A58" s="161"/>
      <c r="B58" s="49" t="s">
        <v>39</v>
      </c>
      <c r="C58" s="54"/>
      <c r="D58" s="55"/>
      <c r="E58" s="55"/>
      <c r="F58" s="55"/>
      <c r="G58" s="55"/>
      <c r="H58" s="55"/>
      <c r="I58" s="56"/>
    </row>
    <row r="59" spans="1:9" x14ac:dyDescent="0.25">
      <c r="A59" s="161"/>
      <c r="B59" s="49" t="s">
        <v>40</v>
      </c>
      <c r="C59" s="54"/>
      <c r="D59" s="55"/>
      <c r="E59" s="55"/>
      <c r="F59" s="55"/>
      <c r="G59" s="55"/>
      <c r="H59" s="55"/>
      <c r="I59" s="56"/>
    </row>
    <row r="60" spans="1:9" x14ac:dyDescent="0.25">
      <c r="A60" s="161"/>
      <c r="B60" s="49" t="s">
        <v>41</v>
      </c>
      <c r="C60" s="50">
        <v>1.9311594202898552</v>
      </c>
      <c r="D60" s="51">
        <v>1.9311594202898552</v>
      </c>
      <c r="E60" s="51">
        <v>1.4362318840579713</v>
      </c>
      <c r="F60" s="51">
        <f t="shared" si="0"/>
        <v>0.74371482176360237</v>
      </c>
      <c r="G60" s="51">
        <v>1.018840579710145</v>
      </c>
      <c r="H60" s="51">
        <v>0</v>
      </c>
      <c r="I60" s="52">
        <v>0</v>
      </c>
    </row>
    <row r="61" spans="1:9" x14ac:dyDescent="0.25">
      <c r="A61" s="161"/>
      <c r="B61" s="49" t="s">
        <v>42</v>
      </c>
      <c r="C61" s="50">
        <v>2.0526315789473686</v>
      </c>
      <c r="D61" s="51">
        <v>0</v>
      </c>
      <c r="E61" s="51">
        <v>0</v>
      </c>
      <c r="F61" s="51">
        <f t="shared" si="0"/>
        <v>0</v>
      </c>
      <c r="G61" s="51">
        <v>0</v>
      </c>
      <c r="H61" s="51">
        <v>0</v>
      </c>
      <c r="I61" s="52">
        <v>0</v>
      </c>
    </row>
    <row r="62" spans="1:9" x14ac:dyDescent="0.25">
      <c r="A62" s="161"/>
      <c r="B62" s="49" t="s">
        <v>43</v>
      </c>
      <c r="C62" s="54"/>
      <c r="D62" s="55"/>
      <c r="E62" s="55"/>
      <c r="F62" s="55"/>
      <c r="G62" s="55"/>
      <c r="H62" s="55"/>
      <c r="I62" s="56"/>
    </row>
    <row r="63" spans="1:9" x14ac:dyDescent="0.25">
      <c r="A63" s="161"/>
      <c r="B63" s="49" t="s">
        <v>44</v>
      </c>
      <c r="C63" s="50">
        <v>3.9722222222222223</v>
      </c>
      <c r="D63" s="51">
        <v>3.9722222222222223</v>
      </c>
      <c r="E63" s="51">
        <v>6.7222222222222232</v>
      </c>
      <c r="F63" s="51">
        <f t="shared" si="0"/>
        <v>1.6923076923076925</v>
      </c>
      <c r="G63" s="51">
        <v>3.5444444444444447</v>
      </c>
      <c r="H63" s="51">
        <v>0</v>
      </c>
      <c r="I63" s="52">
        <v>0</v>
      </c>
    </row>
    <row r="64" spans="1:9" x14ac:dyDescent="0.25">
      <c r="A64" s="161"/>
      <c r="B64" s="49" t="s">
        <v>45</v>
      </c>
      <c r="C64" s="58">
        <v>0.5</v>
      </c>
      <c r="D64" s="57">
        <v>0.5</v>
      </c>
      <c r="E64" s="51">
        <v>0</v>
      </c>
      <c r="F64" s="51">
        <f t="shared" si="0"/>
        <v>0</v>
      </c>
      <c r="G64" s="51">
        <v>0</v>
      </c>
      <c r="H64" s="51">
        <v>0</v>
      </c>
      <c r="I64" s="52">
        <v>0</v>
      </c>
    </row>
    <row r="65" spans="1:9" x14ac:dyDescent="0.25">
      <c r="A65" s="161"/>
      <c r="B65" s="49" t="s">
        <v>46</v>
      </c>
      <c r="C65" s="50">
        <v>31.421111665004982</v>
      </c>
      <c r="D65" s="51">
        <v>31.421111665004982</v>
      </c>
      <c r="E65" s="51">
        <v>43.855932203389827</v>
      </c>
      <c r="F65" s="55">
        <f t="shared" si="0"/>
        <v>1.3957473138111161</v>
      </c>
      <c r="G65" s="55"/>
      <c r="H65" s="55"/>
      <c r="I65" s="56"/>
    </row>
    <row r="66" spans="1:9" x14ac:dyDescent="0.25">
      <c r="A66" s="161"/>
      <c r="B66" s="49" t="s">
        <v>47</v>
      </c>
      <c r="C66" s="54"/>
      <c r="D66" s="55"/>
      <c r="E66" s="55"/>
      <c r="F66" s="55"/>
      <c r="G66" s="55"/>
      <c r="H66" s="55"/>
      <c r="I66" s="56"/>
    </row>
    <row r="67" spans="1:9" x14ac:dyDescent="0.25">
      <c r="A67" s="161"/>
      <c r="B67" s="49" t="s">
        <v>48</v>
      </c>
      <c r="C67" s="50">
        <v>39.877124886464429</v>
      </c>
      <c r="D67" s="51">
        <v>37.824493307517059</v>
      </c>
      <c r="E67" s="51">
        <v>52.014386309670023</v>
      </c>
      <c r="F67" s="51">
        <f t="shared" ref="F67:F129" si="1">E67/C67</f>
        <v>1.3043665123240962</v>
      </c>
      <c r="G67" s="51">
        <v>4.563285024154589</v>
      </c>
      <c r="H67" s="51">
        <v>0</v>
      </c>
      <c r="I67" s="52">
        <v>0</v>
      </c>
    </row>
    <row r="68" spans="1:9" x14ac:dyDescent="0.25">
      <c r="A68" s="161" t="s">
        <v>12</v>
      </c>
      <c r="B68" s="49" t="s">
        <v>38</v>
      </c>
      <c r="C68" s="50">
        <v>153.47619047619048</v>
      </c>
      <c r="D68" s="51">
        <v>152.95238095238096</v>
      </c>
      <c r="E68" s="51">
        <v>7.8571428571428594</v>
      </c>
      <c r="F68" s="51">
        <f t="shared" si="1"/>
        <v>5.119453924914677E-2</v>
      </c>
      <c r="G68" s="51">
        <v>0</v>
      </c>
      <c r="H68" s="51">
        <v>25.352380952380955</v>
      </c>
      <c r="I68" s="52">
        <v>25.457142857142856</v>
      </c>
    </row>
    <row r="69" spans="1:9" x14ac:dyDescent="0.25">
      <c r="A69" s="161"/>
      <c r="B69" s="49" t="s">
        <v>39</v>
      </c>
      <c r="C69" s="54"/>
      <c r="D69" s="55"/>
      <c r="E69" s="55"/>
      <c r="F69" s="55"/>
      <c r="G69" s="55"/>
      <c r="H69" s="55"/>
      <c r="I69" s="56"/>
    </row>
    <row r="70" spans="1:9" x14ac:dyDescent="0.25">
      <c r="A70" s="161"/>
      <c r="B70" s="49" t="s">
        <v>40</v>
      </c>
      <c r="C70" s="54"/>
      <c r="D70" s="55"/>
      <c r="E70" s="55"/>
      <c r="F70" s="55"/>
      <c r="G70" s="55"/>
      <c r="H70" s="55"/>
      <c r="I70" s="56"/>
    </row>
    <row r="71" spans="1:9" x14ac:dyDescent="0.25">
      <c r="A71" s="161"/>
      <c r="B71" s="49" t="s">
        <v>41</v>
      </c>
      <c r="C71" s="54"/>
      <c r="D71" s="55"/>
      <c r="E71" s="55"/>
      <c r="F71" s="55"/>
      <c r="G71" s="55"/>
      <c r="H71" s="55"/>
      <c r="I71" s="56"/>
    </row>
    <row r="72" spans="1:9" x14ac:dyDescent="0.25">
      <c r="A72" s="161"/>
      <c r="B72" s="49" t="s">
        <v>42</v>
      </c>
      <c r="C72" s="50">
        <v>12.315789473684212</v>
      </c>
      <c r="D72" s="51">
        <v>10.263157894736842</v>
      </c>
      <c r="E72" s="51">
        <v>0</v>
      </c>
      <c r="F72" s="51">
        <f t="shared" si="1"/>
        <v>0</v>
      </c>
      <c r="G72" s="51">
        <v>0</v>
      </c>
      <c r="H72" s="51">
        <v>2.0526315789473686</v>
      </c>
      <c r="I72" s="52">
        <v>1.642105263157895</v>
      </c>
    </row>
    <row r="73" spans="1:9" x14ac:dyDescent="0.25">
      <c r="A73" s="161"/>
      <c r="B73" s="49" t="s">
        <v>43</v>
      </c>
      <c r="C73" s="54"/>
      <c r="D73" s="55"/>
      <c r="E73" s="55"/>
      <c r="F73" s="55"/>
      <c r="G73" s="55"/>
      <c r="H73" s="55"/>
      <c r="I73" s="56"/>
    </row>
    <row r="74" spans="1:9" x14ac:dyDescent="0.25">
      <c r="A74" s="161"/>
      <c r="B74" s="49" t="s">
        <v>44</v>
      </c>
      <c r="C74" s="54"/>
      <c r="D74" s="55"/>
      <c r="E74" s="55"/>
      <c r="F74" s="55"/>
      <c r="G74" s="55"/>
      <c r="H74" s="55"/>
      <c r="I74" s="56"/>
    </row>
    <row r="75" spans="1:9" x14ac:dyDescent="0.25">
      <c r="A75" s="161"/>
      <c r="B75" s="49" t="s">
        <v>45</v>
      </c>
      <c r="C75" s="54"/>
      <c r="D75" s="55"/>
      <c r="E75" s="55"/>
      <c r="F75" s="55"/>
      <c r="G75" s="55"/>
      <c r="H75" s="55"/>
      <c r="I75" s="56"/>
    </row>
    <row r="76" spans="1:9" x14ac:dyDescent="0.25">
      <c r="A76" s="161"/>
      <c r="B76" s="49" t="s">
        <v>46</v>
      </c>
      <c r="C76" s="50">
        <v>5.0847457627118642</v>
      </c>
      <c r="D76" s="51">
        <v>5.0847457627118642</v>
      </c>
      <c r="E76" s="51">
        <v>5.0847457627118642</v>
      </c>
      <c r="F76" s="51">
        <f t="shared" si="1"/>
        <v>1</v>
      </c>
      <c r="G76" s="51">
        <v>0</v>
      </c>
      <c r="H76" s="51">
        <v>1.0169491525423728</v>
      </c>
      <c r="I76" s="56"/>
    </row>
    <row r="77" spans="1:9" x14ac:dyDescent="0.25">
      <c r="A77" s="161"/>
      <c r="B77" s="49" t="s">
        <v>47</v>
      </c>
      <c r="C77" s="50">
        <v>2</v>
      </c>
      <c r="D77" s="51">
        <v>1.25</v>
      </c>
      <c r="E77" s="57">
        <v>0.79999999999999993</v>
      </c>
      <c r="F77" s="57">
        <f t="shared" si="1"/>
        <v>0.39999999999999997</v>
      </c>
      <c r="G77" s="57">
        <v>0.25</v>
      </c>
      <c r="H77" s="55"/>
      <c r="I77" s="56"/>
    </row>
    <row r="78" spans="1:9" x14ac:dyDescent="0.25">
      <c r="A78" s="161"/>
      <c r="B78" s="49" t="s">
        <v>48</v>
      </c>
      <c r="C78" s="50">
        <v>172.87672571258648</v>
      </c>
      <c r="D78" s="51">
        <v>169.55028460982965</v>
      </c>
      <c r="E78" s="51">
        <v>13.741888619854722</v>
      </c>
      <c r="F78" s="57">
        <f t="shared" si="1"/>
        <v>7.9489523897514611E-2</v>
      </c>
      <c r="G78" s="57">
        <v>0.25</v>
      </c>
      <c r="H78" s="51">
        <v>28.421961683870688</v>
      </c>
      <c r="I78" s="52">
        <v>27.099248120300743</v>
      </c>
    </row>
    <row r="79" spans="1:9" x14ac:dyDescent="0.25">
      <c r="A79" s="161" t="s">
        <v>13</v>
      </c>
      <c r="B79" s="49" t="s">
        <v>38</v>
      </c>
      <c r="C79" s="50">
        <v>717.03022556390999</v>
      </c>
      <c r="D79" s="51">
        <v>709.9111779448624</v>
      </c>
      <c r="E79" s="51">
        <v>1822.3136842105268</v>
      </c>
      <c r="F79" s="51">
        <f t="shared" si="1"/>
        <v>2.5414740121692421</v>
      </c>
      <c r="G79" s="51">
        <v>1813.6103508771944</v>
      </c>
      <c r="H79" s="51">
        <v>169.47854636591484</v>
      </c>
      <c r="I79" s="52">
        <v>167.38378446115297</v>
      </c>
    </row>
    <row r="80" spans="1:9" ht="24.75" customHeight="1" x14ac:dyDescent="0.25">
      <c r="A80" s="161"/>
      <c r="B80" s="49" t="s">
        <v>39</v>
      </c>
      <c r="C80" s="50">
        <v>11.25</v>
      </c>
      <c r="D80" s="51">
        <v>11.25</v>
      </c>
      <c r="E80" s="51">
        <v>11.25</v>
      </c>
      <c r="F80" s="51">
        <f t="shared" si="1"/>
        <v>1</v>
      </c>
      <c r="G80" s="51">
        <v>5.1999999999999993</v>
      </c>
      <c r="H80" s="57">
        <v>0.2</v>
      </c>
      <c r="I80" s="52">
        <v>0</v>
      </c>
    </row>
    <row r="81" spans="1:9" x14ac:dyDescent="0.25">
      <c r="A81" s="161"/>
      <c r="B81" s="49" t="s">
        <v>40</v>
      </c>
      <c r="C81" s="50">
        <v>186.77840909090909</v>
      </c>
      <c r="D81" s="51">
        <v>184.77840909090915</v>
      </c>
      <c r="E81" s="51">
        <v>113.18939393939392</v>
      </c>
      <c r="F81" s="51">
        <f t="shared" si="1"/>
        <v>0.6060089840700067</v>
      </c>
      <c r="G81" s="51">
        <v>42.122727272727275</v>
      </c>
      <c r="H81" s="51">
        <v>0</v>
      </c>
      <c r="I81" s="52">
        <v>0</v>
      </c>
    </row>
    <row r="82" spans="1:9" x14ac:dyDescent="0.25">
      <c r="A82" s="161"/>
      <c r="B82" s="49" t="s">
        <v>41</v>
      </c>
      <c r="C82" s="58">
        <v>0.92391304347826075</v>
      </c>
      <c r="D82" s="57">
        <v>0.92391304347826075</v>
      </c>
      <c r="E82" s="57">
        <v>0.43695652173913041</v>
      </c>
      <c r="F82" s="57">
        <f t="shared" si="1"/>
        <v>0.47294117647058825</v>
      </c>
      <c r="G82" s="57">
        <v>0.05</v>
      </c>
      <c r="H82" s="57">
        <v>0.05</v>
      </c>
      <c r="I82" s="52">
        <v>0</v>
      </c>
    </row>
    <row r="83" spans="1:9" x14ac:dyDescent="0.25">
      <c r="A83" s="161"/>
      <c r="B83" s="49" t="s">
        <v>42</v>
      </c>
      <c r="C83" s="50">
        <v>24.631578947368425</v>
      </c>
      <c r="D83" s="51">
        <v>22.578947368421055</v>
      </c>
      <c r="E83" s="51">
        <v>0</v>
      </c>
      <c r="F83" s="51">
        <f t="shared" si="1"/>
        <v>0</v>
      </c>
      <c r="G83" s="51">
        <v>0</v>
      </c>
      <c r="H83" s="51">
        <v>5.6447368421052637</v>
      </c>
      <c r="I83" s="52">
        <v>5.6447368421052637</v>
      </c>
    </row>
    <row r="84" spans="1:9" x14ac:dyDescent="0.25">
      <c r="A84" s="161"/>
      <c r="B84" s="49" t="s">
        <v>43</v>
      </c>
      <c r="C84" s="50">
        <v>4</v>
      </c>
      <c r="D84" s="51">
        <v>4</v>
      </c>
      <c r="E84" s="51">
        <v>6.5</v>
      </c>
      <c r="F84" s="51">
        <f t="shared" si="1"/>
        <v>1.625</v>
      </c>
      <c r="G84" s="51">
        <v>5</v>
      </c>
      <c r="H84" s="51">
        <v>0</v>
      </c>
      <c r="I84" s="52">
        <v>0</v>
      </c>
    </row>
    <row r="85" spans="1:9" x14ac:dyDescent="0.25">
      <c r="A85" s="161"/>
      <c r="B85" s="49" t="s">
        <v>44</v>
      </c>
      <c r="C85" s="50">
        <v>3.666666666666667</v>
      </c>
      <c r="D85" s="51">
        <v>3.666666666666667</v>
      </c>
      <c r="E85" s="51">
        <v>2.4444444444444446</v>
      </c>
      <c r="F85" s="57">
        <f t="shared" si="1"/>
        <v>0.66666666666666663</v>
      </c>
      <c r="G85" s="57">
        <v>0.91666666666666685</v>
      </c>
      <c r="H85" s="51">
        <v>0</v>
      </c>
      <c r="I85" s="52">
        <v>0</v>
      </c>
    </row>
    <row r="86" spans="1:9" x14ac:dyDescent="0.25">
      <c r="A86" s="161"/>
      <c r="B86" s="49" t="s">
        <v>45</v>
      </c>
      <c r="C86" s="50">
        <v>10</v>
      </c>
      <c r="D86" s="51">
        <v>10</v>
      </c>
      <c r="E86" s="51">
        <v>10</v>
      </c>
      <c r="F86" s="51">
        <f t="shared" si="1"/>
        <v>1</v>
      </c>
      <c r="G86" s="51">
        <v>10</v>
      </c>
      <c r="H86" s="57">
        <v>0.5</v>
      </c>
      <c r="I86" s="52">
        <v>0</v>
      </c>
    </row>
    <row r="87" spans="1:9" x14ac:dyDescent="0.25">
      <c r="A87" s="161"/>
      <c r="B87" s="49" t="s">
        <v>46</v>
      </c>
      <c r="C87" s="50">
        <v>140.7985704049014</v>
      </c>
      <c r="D87" s="51">
        <v>128.12972508899725</v>
      </c>
      <c r="E87" s="51">
        <v>196.89013564910869</v>
      </c>
      <c r="F87" s="51">
        <f t="shared" si="1"/>
        <v>1.3983816389818591</v>
      </c>
      <c r="G87" s="51">
        <v>144.87527233115463</v>
      </c>
      <c r="H87" s="51">
        <v>5.8211584465821762</v>
      </c>
      <c r="I87" s="52">
        <v>3.8552857942688448</v>
      </c>
    </row>
    <row r="88" spans="1:9" x14ac:dyDescent="0.25">
      <c r="A88" s="161"/>
      <c r="B88" s="49" t="s">
        <v>47</v>
      </c>
      <c r="C88" s="50">
        <v>3.25</v>
      </c>
      <c r="D88" s="51">
        <v>1.5</v>
      </c>
      <c r="E88" s="51">
        <v>1</v>
      </c>
      <c r="F88" s="57">
        <f t="shared" si="1"/>
        <v>0.30769230769230771</v>
      </c>
      <c r="G88" s="57">
        <v>0.25</v>
      </c>
      <c r="H88" s="55"/>
      <c r="I88" s="56"/>
    </row>
    <row r="89" spans="1:9" x14ac:dyDescent="0.25">
      <c r="A89" s="161"/>
      <c r="B89" s="49" t="s">
        <v>48</v>
      </c>
      <c r="C89" s="50">
        <v>1102.3293637172337</v>
      </c>
      <c r="D89" s="51">
        <v>1076.7388392033354</v>
      </c>
      <c r="E89" s="51">
        <v>2164.024614765216</v>
      </c>
      <c r="F89" s="51">
        <f t="shared" si="1"/>
        <v>1.9631379567607392</v>
      </c>
      <c r="G89" s="51">
        <v>2022.0250171477455</v>
      </c>
      <c r="H89" s="51">
        <v>181.69444165460243</v>
      </c>
      <c r="I89" s="52">
        <v>176.88380709752724</v>
      </c>
    </row>
    <row r="90" spans="1:9" x14ac:dyDescent="0.25">
      <c r="A90" s="161" t="s">
        <v>14</v>
      </c>
      <c r="B90" s="49" t="s">
        <v>38</v>
      </c>
      <c r="C90" s="50">
        <v>486.75617794486294</v>
      </c>
      <c r="D90" s="51">
        <v>474.00080200501316</v>
      </c>
      <c r="E90" s="51">
        <v>408.12902255639136</v>
      </c>
      <c r="F90" s="51">
        <f t="shared" si="1"/>
        <v>0.83846706225600687</v>
      </c>
      <c r="G90" s="51">
        <v>337.33040100250662</v>
      </c>
      <c r="H90" s="51">
        <v>22.624060150375946</v>
      </c>
      <c r="I90" s="52">
        <v>0</v>
      </c>
    </row>
    <row r="91" spans="1:9" x14ac:dyDescent="0.25">
      <c r="A91" s="161"/>
      <c r="B91" s="49" t="s">
        <v>39</v>
      </c>
      <c r="C91" s="50">
        <v>121.86678571428575</v>
      </c>
      <c r="D91" s="51">
        <v>118.36678571428571</v>
      </c>
      <c r="E91" s="51">
        <v>132.42857142857147</v>
      </c>
      <c r="F91" s="51">
        <f t="shared" si="1"/>
        <v>1.0866666471293303</v>
      </c>
      <c r="G91" s="51">
        <v>115.12857142857145</v>
      </c>
      <c r="H91" s="51">
        <v>0</v>
      </c>
      <c r="I91" s="52">
        <v>0</v>
      </c>
    </row>
    <row r="92" spans="1:9" x14ac:dyDescent="0.25">
      <c r="A92" s="161"/>
      <c r="B92" s="49" t="s">
        <v>40</v>
      </c>
      <c r="C92" s="50">
        <v>88.607045454545442</v>
      </c>
      <c r="D92" s="51">
        <v>87.857045454545414</v>
      </c>
      <c r="E92" s="51">
        <v>51.331818181818178</v>
      </c>
      <c r="F92" s="51">
        <f t="shared" si="1"/>
        <v>0.57931982630152024</v>
      </c>
      <c r="G92" s="51">
        <v>39.104545454545452</v>
      </c>
      <c r="H92" s="51">
        <v>0</v>
      </c>
      <c r="I92" s="52">
        <v>1.9999999999999996</v>
      </c>
    </row>
    <row r="93" spans="1:9" x14ac:dyDescent="0.25">
      <c r="A93" s="161"/>
      <c r="B93" s="49" t="s">
        <v>41</v>
      </c>
      <c r="C93" s="50">
        <v>44.119565217391319</v>
      </c>
      <c r="D93" s="51">
        <v>44.119565217391319</v>
      </c>
      <c r="E93" s="51">
        <v>30.952898550724644</v>
      </c>
      <c r="F93" s="51">
        <f t="shared" si="1"/>
        <v>0.70156853083682347</v>
      </c>
      <c r="G93" s="51">
        <v>17.450724637681166</v>
      </c>
      <c r="H93" s="51">
        <v>0</v>
      </c>
      <c r="I93" s="52">
        <v>0</v>
      </c>
    </row>
    <row r="94" spans="1:9" x14ac:dyDescent="0.25">
      <c r="A94" s="161"/>
      <c r="B94" s="49" t="s">
        <v>42</v>
      </c>
      <c r="C94" s="54"/>
      <c r="D94" s="55"/>
      <c r="E94" s="55"/>
      <c r="F94" s="55"/>
      <c r="G94" s="55"/>
      <c r="H94" s="55"/>
      <c r="I94" s="56"/>
    </row>
    <row r="95" spans="1:9" x14ac:dyDescent="0.25">
      <c r="A95" s="161"/>
      <c r="B95" s="49" t="s">
        <v>43</v>
      </c>
      <c r="C95" s="50">
        <v>8.25</v>
      </c>
      <c r="D95" s="51">
        <v>8.25</v>
      </c>
      <c r="E95" s="51">
        <v>8.8999999999999986</v>
      </c>
      <c r="F95" s="51">
        <f t="shared" si="1"/>
        <v>1.0787878787878786</v>
      </c>
      <c r="G95" s="51">
        <v>6.55</v>
      </c>
      <c r="H95" s="51">
        <v>0</v>
      </c>
      <c r="I95" s="52">
        <v>0</v>
      </c>
    </row>
    <row r="96" spans="1:9" x14ac:dyDescent="0.25">
      <c r="A96" s="161"/>
      <c r="B96" s="49" t="s">
        <v>44</v>
      </c>
      <c r="C96" s="50">
        <v>3.8383838383838382</v>
      </c>
      <c r="D96" s="51">
        <v>3.8383838383838382</v>
      </c>
      <c r="E96" s="51">
        <v>2.8328282828282827</v>
      </c>
      <c r="F96" s="51">
        <f t="shared" si="1"/>
        <v>0.73802631578947364</v>
      </c>
      <c r="G96" s="51">
        <v>1.7469696969696971</v>
      </c>
      <c r="H96" s="51">
        <v>0</v>
      </c>
      <c r="I96" s="52">
        <v>0</v>
      </c>
    </row>
    <row r="97" spans="1:9" x14ac:dyDescent="0.25">
      <c r="A97" s="161"/>
      <c r="B97" s="49" t="s">
        <v>45</v>
      </c>
      <c r="C97" s="50">
        <v>1.5</v>
      </c>
      <c r="D97" s="51">
        <v>1.5</v>
      </c>
      <c r="E97" s="57">
        <v>0.35</v>
      </c>
      <c r="F97" s="57">
        <f t="shared" si="1"/>
        <v>0.23333333333333331</v>
      </c>
      <c r="G97" s="57">
        <v>0.25</v>
      </c>
      <c r="H97" s="51">
        <v>0</v>
      </c>
      <c r="I97" s="52">
        <v>0</v>
      </c>
    </row>
    <row r="98" spans="1:9" x14ac:dyDescent="0.25">
      <c r="A98" s="161"/>
      <c r="B98" s="49" t="s">
        <v>46</v>
      </c>
      <c r="C98" s="50">
        <v>547.28619672322066</v>
      </c>
      <c r="D98" s="51">
        <v>508.67889824827512</v>
      </c>
      <c r="E98" s="51">
        <v>871.44061723660923</v>
      </c>
      <c r="F98" s="51">
        <f t="shared" si="1"/>
        <v>1.5922941642858999</v>
      </c>
      <c r="G98" s="51">
        <v>814.14570754971498</v>
      </c>
      <c r="H98" s="51">
        <v>1.5254237288135593</v>
      </c>
      <c r="I98" s="52">
        <v>18.461538461538456</v>
      </c>
    </row>
    <row r="99" spans="1:9" x14ac:dyDescent="0.25">
      <c r="A99" s="161"/>
      <c r="B99" s="49" t="s">
        <v>47</v>
      </c>
      <c r="C99" s="50">
        <v>24.062499999999996</v>
      </c>
      <c r="D99" s="51">
        <v>23.662499999999998</v>
      </c>
      <c r="E99" s="51">
        <v>9.3000000000000007</v>
      </c>
      <c r="F99" s="51">
        <f t="shared" si="1"/>
        <v>0.38649350649350656</v>
      </c>
      <c r="G99" s="51">
        <v>6.4</v>
      </c>
      <c r="H99" s="55"/>
      <c r="I99" s="56"/>
    </row>
    <row r="100" spans="1:9" x14ac:dyDescent="0.25">
      <c r="A100" s="161"/>
      <c r="B100" s="49" t="s">
        <v>48</v>
      </c>
      <c r="C100" s="50">
        <v>1326.2866548926863</v>
      </c>
      <c r="D100" s="51">
        <v>1270.2739804778905</v>
      </c>
      <c r="E100" s="51">
        <v>1515.6657562369392</v>
      </c>
      <c r="F100" s="51">
        <f t="shared" si="1"/>
        <v>1.1427889669594662</v>
      </c>
      <c r="G100" s="51">
        <v>1338.1069197699858</v>
      </c>
      <c r="H100" s="51">
        <v>24.149483879189454</v>
      </c>
      <c r="I100" s="52">
        <v>20.461538461538456</v>
      </c>
    </row>
    <row r="101" spans="1:9" x14ac:dyDescent="0.25">
      <c r="A101" s="161" t="s">
        <v>15</v>
      </c>
      <c r="B101" s="49" t="s">
        <v>38</v>
      </c>
      <c r="C101" s="50">
        <v>28239.187117794576</v>
      </c>
      <c r="D101" s="51">
        <v>28044.535488721896</v>
      </c>
      <c r="E101" s="51">
        <v>80061.932130326037</v>
      </c>
      <c r="F101" s="51">
        <f t="shared" si="1"/>
        <v>2.835135862670636</v>
      </c>
      <c r="G101" s="51">
        <v>74653.006716792152</v>
      </c>
      <c r="H101" s="51">
        <v>6624.000075187987</v>
      </c>
      <c r="I101" s="52">
        <v>1054.6942105263186</v>
      </c>
    </row>
    <row r="102" spans="1:9" x14ac:dyDescent="0.25">
      <c r="A102" s="161"/>
      <c r="B102" s="49" t="s">
        <v>39</v>
      </c>
      <c r="C102" s="50">
        <v>11408.735714285714</v>
      </c>
      <c r="D102" s="51">
        <v>11406.735714285709</v>
      </c>
      <c r="E102" s="51">
        <v>35882.392857142855</v>
      </c>
      <c r="F102" s="51">
        <f t="shared" si="1"/>
        <v>3.1451682075702641</v>
      </c>
      <c r="G102" s="51">
        <v>35679.257142857146</v>
      </c>
      <c r="H102" s="51">
        <v>3650.8785714285714</v>
      </c>
      <c r="I102" s="52">
        <v>158.14999999999998</v>
      </c>
    </row>
    <row r="103" spans="1:9" x14ac:dyDescent="0.25">
      <c r="A103" s="161"/>
      <c r="B103" s="49" t="s">
        <v>40</v>
      </c>
      <c r="C103" s="50">
        <v>220.32409090909093</v>
      </c>
      <c r="D103" s="51">
        <v>212.62409090909088</v>
      </c>
      <c r="E103" s="51">
        <v>287.87878787878782</v>
      </c>
      <c r="F103" s="51">
        <f t="shared" si="1"/>
        <v>1.3066151172618294</v>
      </c>
      <c r="G103" s="51">
        <v>274.09848484848476</v>
      </c>
      <c r="H103" s="51">
        <v>5.0848484848484841</v>
      </c>
      <c r="I103" s="53">
        <v>0.35</v>
      </c>
    </row>
    <row r="104" spans="1:9" x14ac:dyDescent="0.25">
      <c r="A104" s="161"/>
      <c r="B104" s="49" t="s">
        <v>41</v>
      </c>
      <c r="C104" s="50">
        <v>21.364130434782609</v>
      </c>
      <c r="D104" s="51">
        <v>21.364130434782609</v>
      </c>
      <c r="E104" s="51">
        <v>25.814492753623188</v>
      </c>
      <c r="F104" s="51">
        <f t="shared" si="1"/>
        <v>1.2083100144153311</v>
      </c>
      <c r="G104" s="51">
        <v>23.27753623188406</v>
      </c>
      <c r="H104" s="51">
        <v>1.8681159420289852</v>
      </c>
      <c r="I104" s="53">
        <v>0.13478260869565217</v>
      </c>
    </row>
    <row r="105" spans="1:9" x14ac:dyDescent="0.25">
      <c r="A105" s="161"/>
      <c r="B105" s="49" t="s">
        <v>42</v>
      </c>
      <c r="C105" s="50">
        <v>11778.253411306046</v>
      </c>
      <c r="D105" s="51">
        <v>11750.542884990258</v>
      </c>
      <c r="E105" s="51">
        <v>31718.264132553624</v>
      </c>
      <c r="F105" s="51">
        <f t="shared" si="1"/>
        <v>2.6929514101052532</v>
      </c>
      <c r="G105" s="51">
        <v>28570.464912280702</v>
      </c>
      <c r="H105" s="51">
        <v>2502.5462475633535</v>
      </c>
      <c r="I105" s="52">
        <v>158.41057504873302</v>
      </c>
    </row>
    <row r="106" spans="1:9" x14ac:dyDescent="0.25">
      <c r="A106" s="161"/>
      <c r="B106" s="49" t="s">
        <v>43</v>
      </c>
      <c r="C106" s="50">
        <v>4.75</v>
      </c>
      <c r="D106" s="51">
        <v>4.75</v>
      </c>
      <c r="E106" s="51">
        <v>6.35</v>
      </c>
      <c r="F106" s="51">
        <f t="shared" si="1"/>
        <v>1.3368421052631578</v>
      </c>
      <c r="G106" s="51">
        <v>6.3000000000000007</v>
      </c>
      <c r="H106" s="51">
        <v>0</v>
      </c>
      <c r="I106" s="52">
        <v>0</v>
      </c>
    </row>
    <row r="107" spans="1:9" x14ac:dyDescent="0.25">
      <c r="A107" s="161"/>
      <c r="B107" s="49" t="s">
        <v>44</v>
      </c>
      <c r="C107" s="50">
        <v>809.48282828282811</v>
      </c>
      <c r="D107" s="51">
        <v>809.48282828282811</v>
      </c>
      <c r="E107" s="51">
        <v>1715.4631313131308</v>
      </c>
      <c r="F107" s="51">
        <f t="shared" si="1"/>
        <v>2.119208797735928</v>
      </c>
      <c r="G107" s="51">
        <v>1709.5757575757571</v>
      </c>
      <c r="H107" s="51">
        <v>238.33636363636359</v>
      </c>
      <c r="I107" s="52">
        <v>39.640909090909091</v>
      </c>
    </row>
    <row r="108" spans="1:9" x14ac:dyDescent="0.25">
      <c r="A108" s="161"/>
      <c r="B108" s="49" t="s">
        <v>45</v>
      </c>
      <c r="C108" s="50">
        <v>5.625</v>
      </c>
      <c r="D108" s="51">
        <v>5.625</v>
      </c>
      <c r="E108" s="51">
        <v>4.4000000000000004</v>
      </c>
      <c r="F108" s="57">
        <f t="shared" si="1"/>
        <v>0.78222222222222226</v>
      </c>
      <c r="G108" s="57">
        <v>0.90000000000000013</v>
      </c>
      <c r="H108" s="51">
        <v>0</v>
      </c>
      <c r="I108" s="52">
        <v>0</v>
      </c>
    </row>
    <row r="109" spans="1:9" x14ac:dyDescent="0.25">
      <c r="A109" s="161"/>
      <c r="B109" s="49" t="s">
        <v>46</v>
      </c>
      <c r="C109" s="50">
        <v>8559.8200376060558</v>
      </c>
      <c r="D109" s="51">
        <v>8551.6746404641453</v>
      </c>
      <c r="E109" s="51">
        <v>21706.454585324635</v>
      </c>
      <c r="F109" s="51">
        <f t="shared" si="1"/>
        <v>2.535854082207472</v>
      </c>
      <c r="G109" s="51">
        <v>20405.120711650361</v>
      </c>
      <c r="H109" s="51">
        <v>1782.0699152292866</v>
      </c>
      <c r="I109" s="52">
        <v>69.693892446783764</v>
      </c>
    </row>
    <row r="110" spans="1:9" x14ac:dyDescent="0.25">
      <c r="A110" s="161"/>
      <c r="B110" s="49" t="s">
        <v>47</v>
      </c>
      <c r="C110" s="50">
        <v>33.392499999999998</v>
      </c>
      <c r="D110" s="51">
        <v>33.392499999999998</v>
      </c>
      <c r="E110" s="51">
        <v>51.5</v>
      </c>
      <c r="F110" s="51">
        <f t="shared" si="1"/>
        <v>1.5422624840907391</v>
      </c>
      <c r="G110" s="51">
        <v>48.75</v>
      </c>
      <c r="H110" s="51">
        <v>4.8</v>
      </c>
      <c r="I110" s="56"/>
    </row>
    <row r="111" spans="1:9" x14ac:dyDescent="0.25">
      <c r="A111" s="161"/>
      <c r="B111" s="49" t="s">
        <v>48</v>
      </c>
      <c r="C111" s="50">
        <v>61080.934830619146</v>
      </c>
      <c r="D111" s="51">
        <v>60840.72727808878</v>
      </c>
      <c r="E111" s="51">
        <v>171460.45011729281</v>
      </c>
      <c r="F111" s="51">
        <f t="shared" si="1"/>
        <v>2.8071025859830443</v>
      </c>
      <c r="G111" s="51">
        <v>161370.75126223674</v>
      </c>
      <c r="H111" s="51">
        <v>14809.584137472462</v>
      </c>
      <c r="I111" s="52">
        <v>1481.0743697214421</v>
      </c>
    </row>
    <row r="112" spans="1:9" x14ac:dyDescent="0.25">
      <c r="A112" s="161" t="s">
        <v>16</v>
      </c>
      <c r="B112" s="49" t="s">
        <v>38</v>
      </c>
      <c r="C112" s="50">
        <v>291.83380952380941</v>
      </c>
      <c r="D112" s="51">
        <v>254.3814285714285</v>
      </c>
      <c r="E112" s="51">
        <v>194.49809523809526</v>
      </c>
      <c r="F112" s="51">
        <f t="shared" si="1"/>
        <v>0.66646868488425448</v>
      </c>
      <c r="G112" s="51">
        <v>194.49809523809526</v>
      </c>
      <c r="H112" s="51">
        <v>0</v>
      </c>
      <c r="I112" s="52">
        <v>0</v>
      </c>
    </row>
    <row r="113" spans="1:9" x14ac:dyDescent="0.25">
      <c r="A113" s="161"/>
      <c r="B113" s="49" t="s">
        <v>39</v>
      </c>
      <c r="C113" s="50">
        <v>2</v>
      </c>
      <c r="D113" s="51">
        <v>2</v>
      </c>
      <c r="E113" s="51">
        <v>7.2</v>
      </c>
      <c r="F113" s="51">
        <f t="shared" si="1"/>
        <v>3.6</v>
      </c>
      <c r="G113" s="51">
        <v>7.2</v>
      </c>
      <c r="H113" s="51">
        <v>0</v>
      </c>
      <c r="I113" s="52">
        <v>0</v>
      </c>
    </row>
    <row r="114" spans="1:9" x14ac:dyDescent="0.25">
      <c r="A114" s="161"/>
      <c r="B114" s="49" t="s">
        <v>40</v>
      </c>
      <c r="C114" s="50">
        <v>118.86499999999999</v>
      </c>
      <c r="D114" s="51">
        <v>118.86499999999999</v>
      </c>
      <c r="E114" s="51">
        <v>83.691090909090903</v>
      </c>
      <c r="F114" s="51">
        <f t="shared" si="1"/>
        <v>0.70408523037976622</v>
      </c>
      <c r="G114" s="51">
        <v>83.691090909090903</v>
      </c>
      <c r="H114" s="57">
        <v>0.13636363636363633</v>
      </c>
      <c r="I114" s="53">
        <v>0.13636363636363633</v>
      </c>
    </row>
    <row r="115" spans="1:9" x14ac:dyDescent="0.25">
      <c r="A115" s="161"/>
      <c r="B115" s="49" t="s">
        <v>41</v>
      </c>
      <c r="C115" s="54"/>
      <c r="D115" s="55"/>
      <c r="E115" s="55"/>
      <c r="F115" s="55"/>
      <c r="G115" s="55"/>
      <c r="H115" s="55"/>
      <c r="I115" s="56"/>
    </row>
    <row r="116" spans="1:9" x14ac:dyDescent="0.25">
      <c r="A116" s="161"/>
      <c r="B116" s="49" t="s">
        <v>42</v>
      </c>
      <c r="C116" s="50">
        <v>2.0526315789473686</v>
      </c>
      <c r="D116" s="51">
        <v>0</v>
      </c>
      <c r="E116" s="51">
        <v>0</v>
      </c>
      <c r="F116" s="51">
        <f t="shared" si="1"/>
        <v>0</v>
      </c>
      <c r="G116" s="51">
        <v>0</v>
      </c>
      <c r="H116" s="51">
        <v>0</v>
      </c>
      <c r="I116" s="52">
        <v>0</v>
      </c>
    </row>
    <row r="117" spans="1:9" x14ac:dyDescent="0.25">
      <c r="A117" s="161"/>
      <c r="B117" s="49" t="s">
        <v>43</v>
      </c>
      <c r="C117" s="54"/>
      <c r="D117" s="55"/>
      <c r="E117" s="55"/>
      <c r="F117" s="55"/>
      <c r="G117" s="55"/>
      <c r="H117" s="55"/>
      <c r="I117" s="56"/>
    </row>
    <row r="118" spans="1:9" x14ac:dyDescent="0.25">
      <c r="A118" s="161"/>
      <c r="B118" s="49" t="s">
        <v>44</v>
      </c>
      <c r="C118" s="54"/>
      <c r="D118" s="55"/>
      <c r="E118" s="55"/>
      <c r="F118" s="55"/>
      <c r="G118" s="55"/>
      <c r="H118" s="55"/>
      <c r="I118" s="56"/>
    </row>
    <row r="119" spans="1:9" x14ac:dyDescent="0.25">
      <c r="A119" s="161"/>
      <c r="B119" s="49" t="s">
        <v>45</v>
      </c>
      <c r="C119" s="54"/>
      <c r="D119" s="55"/>
      <c r="E119" s="55"/>
      <c r="F119" s="55"/>
      <c r="G119" s="55"/>
      <c r="H119" s="55"/>
      <c r="I119" s="56"/>
    </row>
    <row r="120" spans="1:9" x14ac:dyDescent="0.25">
      <c r="A120" s="161"/>
      <c r="B120" s="49" t="s">
        <v>46</v>
      </c>
      <c r="C120" s="50">
        <v>98.183781987371205</v>
      </c>
      <c r="D120" s="51">
        <v>79.850448654037876</v>
      </c>
      <c r="E120" s="51">
        <v>102.00141242937852</v>
      </c>
      <c r="F120" s="51">
        <f t="shared" si="1"/>
        <v>1.0388824953035356</v>
      </c>
      <c r="G120" s="51">
        <v>102.00141242937852</v>
      </c>
      <c r="H120" s="51">
        <v>10.169491525423728</v>
      </c>
      <c r="I120" s="52">
        <v>10.169491525423728</v>
      </c>
    </row>
    <row r="121" spans="1:9" x14ac:dyDescent="0.25">
      <c r="A121" s="161"/>
      <c r="B121" s="49" t="s">
        <v>47</v>
      </c>
      <c r="C121" s="54"/>
      <c r="D121" s="55"/>
      <c r="E121" s="55"/>
      <c r="F121" s="55"/>
      <c r="G121" s="55"/>
      <c r="H121" s="55"/>
      <c r="I121" s="56"/>
    </row>
    <row r="122" spans="1:9" x14ac:dyDescent="0.25">
      <c r="A122" s="161"/>
      <c r="B122" s="49" t="s">
        <v>48</v>
      </c>
      <c r="C122" s="50">
        <v>512.93522309012792</v>
      </c>
      <c r="D122" s="51">
        <v>455.09687722546647</v>
      </c>
      <c r="E122" s="51">
        <v>387.39059857656468</v>
      </c>
      <c r="F122" s="51">
        <f t="shared" si="1"/>
        <v>0.75524273073462966</v>
      </c>
      <c r="G122" s="51">
        <v>387.39059857656468</v>
      </c>
      <c r="H122" s="51">
        <v>10.305855161787363</v>
      </c>
      <c r="I122" s="52">
        <v>10.305855161787363</v>
      </c>
    </row>
    <row r="123" spans="1:9" x14ac:dyDescent="0.25">
      <c r="A123" s="161" t="s">
        <v>17</v>
      </c>
      <c r="B123" s="49" t="s">
        <v>38</v>
      </c>
      <c r="C123" s="50">
        <v>228.88095238095238</v>
      </c>
      <c r="D123" s="51">
        <v>228.88095238095238</v>
      </c>
      <c r="E123" s="51">
        <v>9952.7809523809537</v>
      </c>
      <c r="F123" s="51">
        <f t="shared" si="1"/>
        <v>43.484531363778224</v>
      </c>
      <c r="G123" s="51">
        <v>9952.7809523809537</v>
      </c>
      <c r="H123" s="51">
        <v>223.35238095238097</v>
      </c>
      <c r="I123" s="52">
        <v>79.61904761904762</v>
      </c>
    </row>
    <row r="124" spans="1:9" x14ac:dyDescent="0.25">
      <c r="A124" s="161"/>
      <c r="B124" s="49" t="s">
        <v>39</v>
      </c>
      <c r="C124" s="50">
        <v>65</v>
      </c>
      <c r="D124" s="51">
        <v>65</v>
      </c>
      <c r="E124" s="51">
        <v>2900</v>
      </c>
      <c r="F124" s="51">
        <f t="shared" si="1"/>
        <v>44.615384615384613</v>
      </c>
      <c r="G124" s="51">
        <v>2900</v>
      </c>
      <c r="H124" s="51">
        <v>76.5</v>
      </c>
      <c r="I124" s="52">
        <v>83</v>
      </c>
    </row>
    <row r="125" spans="1:9" x14ac:dyDescent="0.25">
      <c r="A125" s="161"/>
      <c r="B125" s="49" t="s">
        <v>40</v>
      </c>
      <c r="C125" s="54"/>
      <c r="D125" s="55"/>
      <c r="E125" s="55"/>
      <c r="F125" s="55"/>
      <c r="G125" s="55"/>
      <c r="H125" s="55"/>
      <c r="I125" s="56"/>
    </row>
    <row r="126" spans="1:9" x14ac:dyDescent="0.25">
      <c r="A126" s="161"/>
      <c r="B126" s="49" t="s">
        <v>41</v>
      </c>
      <c r="C126" s="58">
        <v>0.75</v>
      </c>
      <c r="D126" s="57">
        <v>0.75</v>
      </c>
      <c r="E126" s="57">
        <v>0.75</v>
      </c>
      <c r="F126" s="57">
        <f t="shared" si="1"/>
        <v>1</v>
      </c>
      <c r="G126" s="57">
        <v>0.75</v>
      </c>
      <c r="H126" s="57">
        <v>0.05</v>
      </c>
      <c r="I126" s="52">
        <v>0</v>
      </c>
    </row>
    <row r="127" spans="1:9" x14ac:dyDescent="0.25">
      <c r="A127" s="161"/>
      <c r="B127" s="49" t="s">
        <v>42</v>
      </c>
      <c r="C127" s="50">
        <v>435.55068226120864</v>
      </c>
      <c r="D127" s="51">
        <v>433.49805068226118</v>
      </c>
      <c r="E127" s="51">
        <v>15577.826510721248</v>
      </c>
      <c r="F127" s="51">
        <f t="shared" si="1"/>
        <v>35.765818181818176</v>
      </c>
      <c r="G127" s="51">
        <v>15577.826510721248</v>
      </c>
      <c r="H127" s="51">
        <v>480.25243664717351</v>
      </c>
      <c r="I127" s="52">
        <v>327.77358674463932</v>
      </c>
    </row>
    <row r="128" spans="1:9" x14ac:dyDescent="0.25">
      <c r="A128" s="161"/>
      <c r="B128" s="49" t="s">
        <v>43</v>
      </c>
      <c r="C128" s="54"/>
      <c r="D128" s="55"/>
      <c r="E128" s="55"/>
      <c r="F128" s="55"/>
      <c r="G128" s="55"/>
      <c r="H128" s="55"/>
      <c r="I128" s="56"/>
    </row>
    <row r="129" spans="1:9" x14ac:dyDescent="0.25">
      <c r="A129" s="161"/>
      <c r="B129" s="49" t="s">
        <v>44</v>
      </c>
      <c r="C129" s="58">
        <v>0.61111111111111116</v>
      </c>
      <c r="D129" s="57">
        <v>0.61111111111111116</v>
      </c>
      <c r="E129" s="51">
        <v>24.444444444444446</v>
      </c>
      <c r="F129" s="51">
        <f t="shared" si="1"/>
        <v>40</v>
      </c>
      <c r="G129" s="51">
        <v>24.444444444444446</v>
      </c>
      <c r="H129" s="57">
        <v>0.67222222222222228</v>
      </c>
      <c r="I129" s="53">
        <v>0.55000000000000004</v>
      </c>
    </row>
    <row r="130" spans="1:9" x14ac:dyDescent="0.25">
      <c r="A130" s="161"/>
      <c r="B130" s="49" t="s">
        <v>45</v>
      </c>
      <c r="C130" s="54"/>
      <c r="D130" s="55"/>
      <c r="E130" s="55"/>
      <c r="F130" s="55"/>
      <c r="G130" s="55"/>
      <c r="H130" s="55"/>
      <c r="I130" s="56"/>
    </row>
    <row r="131" spans="1:9" x14ac:dyDescent="0.25">
      <c r="A131" s="161"/>
      <c r="B131" s="49" t="s">
        <v>46</v>
      </c>
      <c r="C131" s="50">
        <v>40.942946161515451</v>
      </c>
      <c r="D131" s="51">
        <v>39.105909124478409</v>
      </c>
      <c r="E131" s="51">
        <v>1907.9650640670575</v>
      </c>
      <c r="F131" s="51">
        <f t="shared" ref="F131:F188" si="2">E131/C131</f>
        <v>46.600580635803382</v>
      </c>
      <c r="G131" s="51">
        <v>1907.9650640670575</v>
      </c>
      <c r="H131" s="51">
        <v>45.821971123666046</v>
      </c>
      <c r="I131" s="52">
        <v>45.821971123666046</v>
      </c>
    </row>
    <row r="132" spans="1:9" x14ac:dyDescent="0.25">
      <c r="A132" s="161"/>
      <c r="B132" s="49" t="s">
        <v>47</v>
      </c>
      <c r="C132" s="54"/>
      <c r="D132" s="55"/>
      <c r="E132" s="55"/>
      <c r="F132" s="55"/>
      <c r="G132" s="55"/>
      <c r="H132" s="55"/>
      <c r="I132" s="56"/>
    </row>
    <row r="133" spans="1:9" x14ac:dyDescent="0.25">
      <c r="A133" s="161"/>
      <c r="B133" s="49" t="s">
        <v>48</v>
      </c>
      <c r="C133" s="50">
        <v>771.73569191478759</v>
      </c>
      <c r="D133" s="51">
        <v>767.84602329880317</v>
      </c>
      <c r="E133" s="51">
        <v>30363.766971613713</v>
      </c>
      <c r="F133" s="51">
        <f t="shared" si="2"/>
        <v>39.344774758670063</v>
      </c>
      <c r="G133" s="51">
        <v>30363.766971613713</v>
      </c>
      <c r="H133" s="51">
        <v>826.64901094544291</v>
      </c>
      <c r="I133" s="52">
        <v>536.76460548735315</v>
      </c>
    </row>
    <row r="134" spans="1:9" x14ac:dyDescent="0.25">
      <c r="A134" s="161" t="s">
        <v>18</v>
      </c>
      <c r="B134" s="49" t="s">
        <v>38</v>
      </c>
      <c r="C134" s="50">
        <v>3813.80827067669</v>
      </c>
      <c r="D134" s="51">
        <v>3722.8609022556361</v>
      </c>
      <c r="E134" s="51">
        <v>10112.483558897236</v>
      </c>
      <c r="F134" s="51">
        <f t="shared" si="2"/>
        <v>2.6515448185083943</v>
      </c>
      <c r="G134" s="51">
        <v>10012.664260651622</v>
      </c>
      <c r="H134" s="51">
        <v>2063.6482706766901</v>
      </c>
      <c r="I134" s="52">
        <v>583.12200501253096</v>
      </c>
    </row>
    <row r="135" spans="1:9" x14ac:dyDescent="0.25">
      <c r="A135" s="161"/>
      <c r="B135" s="49" t="s">
        <v>39</v>
      </c>
      <c r="C135" s="54"/>
      <c r="D135" s="55"/>
      <c r="E135" s="55"/>
      <c r="F135" s="55"/>
      <c r="G135" s="55"/>
      <c r="H135" s="55"/>
      <c r="I135" s="56"/>
    </row>
    <row r="136" spans="1:9" x14ac:dyDescent="0.25">
      <c r="A136" s="161"/>
      <c r="B136" s="49" t="s">
        <v>40</v>
      </c>
      <c r="C136" s="50">
        <v>95.14196969696971</v>
      </c>
      <c r="D136" s="51">
        <v>95.14196969696971</v>
      </c>
      <c r="E136" s="51">
        <v>148.4818181818182</v>
      </c>
      <c r="F136" s="51">
        <f t="shared" si="2"/>
        <v>1.560634267450397</v>
      </c>
      <c r="G136" s="51">
        <v>148.4818181818182</v>
      </c>
      <c r="H136" s="51">
        <v>42.742424242424249</v>
      </c>
      <c r="I136" s="52">
        <v>26.001515151515147</v>
      </c>
    </row>
    <row r="137" spans="1:9" x14ac:dyDescent="0.25">
      <c r="A137" s="161"/>
      <c r="B137" s="49" t="s">
        <v>41</v>
      </c>
      <c r="C137" s="54"/>
      <c r="D137" s="55"/>
      <c r="E137" s="55"/>
      <c r="F137" s="55"/>
      <c r="G137" s="55"/>
      <c r="H137" s="55"/>
      <c r="I137" s="56"/>
    </row>
    <row r="138" spans="1:9" x14ac:dyDescent="0.25">
      <c r="A138" s="161"/>
      <c r="B138" s="49" t="s">
        <v>42</v>
      </c>
      <c r="C138" s="50">
        <v>194.64522417153992</v>
      </c>
      <c r="D138" s="51">
        <v>192.59259259259258</v>
      </c>
      <c r="E138" s="51">
        <v>457.40740740740739</v>
      </c>
      <c r="F138" s="51">
        <f t="shared" si="2"/>
        <v>2.3499544330165345</v>
      </c>
      <c r="G138" s="51">
        <v>457.40740740740739</v>
      </c>
      <c r="H138" s="51">
        <v>89.074074074074062</v>
      </c>
      <c r="I138" s="52">
        <v>34.907407407407405</v>
      </c>
    </row>
    <row r="139" spans="1:9" x14ac:dyDescent="0.25">
      <c r="A139" s="161"/>
      <c r="B139" s="49" t="s">
        <v>43</v>
      </c>
      <c r="C139" s="54"/>
      <c r="D139" s="55"/>
      <c r="E139" s="55"/>
      <c r="F139" s="55"/>
      <c r="G139" s="55"/>
      <c r="H139" s="55"/>
      <c r="I139" s="56"/>
    </row>
    <row r="140" spans="1:9" x14ac:dyDescent="0.25">
      <c r="A140" s="161"/>
      <c r="B140" s="49" t="s">
        <v>44</v>
      </c>
      <c r="C140" s="54"/>
      <c r="D140" s="55"/>
      <c r="E140" s="55"/>
      <c r="F140" s="55"/>
      <c r="G140" s="55"/>
      <c r="H140" s="55"/>
      <c r="I140" s="56"/>
    </row>
    <row r="141" spans="1:9" x14ac:dyDescent="0.25">
      <c r="A141" s="161"/>
      <c r="B141" s="49" t="s">
        <v>45</v>
      </c>
      <c r="C141" s="54"/>
      <c r="D141" s="55"/>
      <c r="E141" s="55"/>
      <c r="F141" s="55"/>
      <c r="G141" s="55"/>
      <c r="H141" s="55"/>
      <c r="I141" s="56"/>
    </row>
    <row r="142" spans="1:9" x14ac:dyDescent="0.25">
      <c r="A142" s="161"/>
      <c r="B142" s="49" t="s">
        <v>46</v>
      </c>
      <c r="C142" s="50">
        <v>1763.4708862708867</v>
      </c>
      <c r="D142" s="51">
        <v>1742.8883036883039</v>
      </c>
      <c r="E142" s="51">
        <v>4659.3030723030733</v>
      </c>
      <c r="F142" s="51">
        <f t="shared" si="2"/>
        <v>2.6421207792978318</v>
      </c>
      <c r="G142" s="51">
        <v>4605.8020328020339</v>
      </c>
      <c r="H142" s="51">
        <v>1197.3680757680756</v>
      </c>
      <c r="I142" s="52">
        <v>316.76372526372535</v>
      </c>
    </row>
    <row r="143" spans="1:9" x14ac:dyDescent="0.25">
      <c r="A143" s="161"/>
      <c r="B143" s="49" t="s">
        <v>47</v>
      </c>
      <c r="C143" s="50">
        <v>27.157499999999999</v>
      </c>
      <c r="D143" s="51">
        <v>27.157499999999999</v>
      </c>
      <c r="E143" s="51">
        <v>29.799999999999997</v>
      </c>
      <c r="F143" s="51">
        <f t="shared" si="2"/>
        <v>1.0973027708736076</v>
      </c>
      <c r="G143" s="51">
        <v>29.799999999999997</v>
      </c>
      <c r="H143" s="51">
        <v>9.75</v>
      </c>
      <c r="I143" s="52">
        <v>2.7</v>
      </c>
    </row>
    <row r="144" spans="1:9" x14ac:dyDescent="0.25">
      <c r="A144" s="161"/>
      <c r="B144" s="49" t="s">
        <v>48</v>
      </c>
      <c r="C144" s="50">
        <v>5894.2238508160826</v>
      </c>
      <c r="D144" s="51">
        <v>5780.6412682335031</v>
      </c>
      <c r="E144" s="51">
        <v>15407.475856789521</v>
      </c>
      <c r="F144" s="51">
        <f t="shared" si="2"/>
        <v>2.6139957094870572</v>
      </c>
      <c r="G144" s="51">
        <v>15254.15551904287</v>
      </c>
      <c r="H144" s="51">
        <v>3402.5828447612612</v>
      </c>
      <c r="I144" s="52">
        <v>963.49465283517736</v>
      </c>
    </row>
    <row r="145" spans="1:9" x14ac:dyDescent="0.25">
      <c r="A145" s="161" t="s">
        <v>19</v>
      </c>
      <c r="B145" s="49" t="s">
        <v>38</v>
      </c>
      <c r="C145" s="50">
        <v>66.999999999999986</v>
      </c>
      <c r="D145" s="51">
        <v>66.999999999999986</v>
      </c>
      <c r="E145" s="51">
        <v>128.66666666666663</v>
      </c>
      <c r="F145" s="51">
        <f t="shared" si="2"/>
        <v>1.9203980099502487</v>
      </c>
      <c r="G145" s="51">
        <v>128.66666666666663</v>
      </c>
      <c r="H145" s="51">
        <v>33.5</v>
      </c>
      <c r="I145" s="52">
        <v>6.6999999999999984</v>
      </c>
    </row>
    <row r="146" spans="1:9" x14ac:dyDescent="0.25">
      <c r="A146" s="161"/>
      <c r="B146" s="49" t="s">
        <v>39</v>
      </c>
      <c r="C146" s="54"/>
      <c r="D146" s="55"/>
      <c r="E146" s="55"/>
      <c r="F146" s="55"/>
      <c r="G146" s="55"/>
      <c r="H146" s="55"/>
      <c r="I146" s="56"/>
    </row>
    <row r="147" spans="1:9" x14ac:dyDescent="0.25">
      <c r="A147" s="161"/>
      <c r="B147" s="49" t="s">
        <v>40</v>
      </c>
      <c r="C147" s="50">
        <v>76.49499999999999</v>
      </c>
      <c r="D147" s="51">
        <v>76.49499999999999</v>
      </c>
      <c r="E147" s="51">
        <v>92.733333333333334</v>
      </c>
      <c r="F147" s="51">
        <f t="shared" si="2"/>
        <v>1.2122796696951872</v>
      </c>
      <c r="G147" s="51">
        <v>92.733333333333334</v>
      </c>
      <c r="H147" s="51">
        <v>22.683333333333334</v>
      </c>
      <c r="I147" s="52">
        <v>16.216666666666669</v>
      </c>
    </row>
    <row r="148" spans="1:9" x14ac:dyDescent="0.25">
      <c r="A148" s="161"/>
      <c r="B148" s="49" t="s">
        <v>41</v>
      </c>
      <c r="C148" s="54"/>
      <c r="D148" s="55"/>
      <c r="E148" s="55"/>
      <c r="F148" s="55"/>
      <c r="G148" s="55"/>
      <c r="H148" s="55"/>
      <c r="I148" s="56"/>
    </row>
    <row r="149" spans="1:9" x14ac:dyDescent="0.25">
      <c r="A149" s="161"/>
      <c r="B149" s="49" t="s">
        <v>42</v>
      </c>
      <c r="C149" s="50">
        <v>2.0526315789473686</v>
      </c>
      <c r="D149" s="51">
        <v>0</v>
      </c>
      <c r="E149" s="51">
        <v>0</v>
      </c>
      <c r="F149" s="51">
        <f t="shared" si="2"/>
        <v>0</v>
      </c>
      <c r="G149" s="51">
        <v>0</v>
      </c>
      <c r="H149" s="51">
        <v>0</v>
      </c>
      <c r="I149" s="52">
        <v>0</v>
      </c>
    </row>
    <row r="150" spans="1:9" x14ac:dyDescent="0.25">
      <c r="A150" s="161"/>
      <c r="B150" s="49" t="s">
        <v>43</v>
      </c>
      <c r="C150" s="54"/>
      <c r="D150" s="55"/>
      <c r="E150" s="55"/>
      <c r="F150" s="55"/>
      <c r="G150" s="55"/>
      <c r="H150" s="55"/>
      <c r="I150" s="56"/>
    </row>
    <row r="151" spans="1:9" x14ac:dyDescent="0.25">
      <c r="A151" s="161"/>
      <c r="B151" s="49" t="s">
        <v>44</v>
      </c>
      <c r="C151" s="54"/>
      <c r="D151" s="55"/>
      <c r="E151" s="55"/>
      <c r="F151" s="55"/>
      <c r="G151" s="55"/>
      <c r="H151" s="55"/>
      <c r="I151" s="56"/>
    </row>
    <row r="152" spans="1:9" x14ac:dyDescent="0.25">
      <c r="A152" s="161"/>
      <c r="B152" s="49" t="s">
        <v>45</v>
      </c>
      <c r="C152" s="54"/>
      <c r="D152" s="55"/>
      <c r="E152" s="55"/>
      <c r="F152" s="55"/>
      <c r="G152" s="55"/>
      <c r="H152" s="55"/>
      <c r="I152" s="56"/>
    </row>
    <row r="153" spans="1:9" x14ac:dyDescent="0.25">
      <c r="A153" s="161"/>
      <c r="B153" s="49" t="s">
        <v>46</v>
      </c>
      <c r="C153" s="50">
        <v>17.777777777777779</v>
      </c>
      <c r="D153" s="51">
        <v>17.777777777777779</v>
      </c>
      <c r="E153" s="51">
        <v>10.666666666666666</v>
      </c>
      <c r="F153" s="51">
        <f t="shared" si="2"/>
        <v>0.6</v>
      </c>
      <c r="G153" s="51">
        <v>10.666666666666666</v>
      </c>
      <c r="H153" s="51">
        <v>1.1851851851851851</v>
      </c>
      <c r="I153" s="52">
        <v>1.1851851851851851</v>
      </c>
    </row>
    <row r="154" spans="1:9" x14ac:dyDescent="0.25">
      <c r="A154" s="161"/>
      <c r="B154" s="49" t="s">
        <v>47</v>
      </c>
      <c r="C154" s="54"/>
      <c r="D154" s="55"/>
      <c r="E154" s="55"/>
      <c r="F154" s="55"/>
      <c r="G154" s="55"/>
      <c r="H154" s="55"/>
      <c r="I154" s="56"/>
    </row>
    <row r="155" spans="1:9" x14ac:dyDescent="0.25">
      <c r="A155" s="161"/>
      <c r="B155" s="49" t="s">
        <v>48</v>
      </c>
      <c r="C155" s="50">
        <v>163.32540935672515</v>
      </c>
      <c r="D155" s="51">
        <v>161.27277777777778</v>
      </c>
      <c r="E155" s="51">
        <v>232.06666666666675</v>
      </c>
      <c r="F155" s="51">
        <f t="shared" si="2"/>
        <v>1.4208852595605699</v>
      </c>
      <c r="G155" s="51">
        <v>232.06666666666675</v>
      </c>
      <c r="H155" s="51">
        <v>57.368518518518528</v>
      </c>
      <c r="I155" s="52">
        <v>24.101851851851858</v>
      </c>
    </row>
    <row r="156" spans="1:9" x14ac:dyDescent="0.25">
      <c r="A156" s="161" t="s">
        <v>20</v>
      </c>
      <c r="B156" s="49" t="s">
        <v>38</v>
      </c>
      <c r="C156" s="50">
        <v>273.11197368421074</v>
      </c>
      <c r="D156" s="51">
        <v>263.17137844611534</v>
      </c>
      <c r="E156" s="51">
        <v>85.571654135338392</v>
      </c>
      <c r="F156" s="51">
        <f t="shared" si="2"/>
        <v>0.3133207708948042</v>
      </c>
      <c r="G156" s="51">
        <v>58.911002506265675</v>
      </c>
      <c r="H156" s="51">
        <v>4.9833333333333334</v>
      </c>
      <c r="I156" s="52">
        <v>3.23</v>
      </c>
    </row>
    <row r="157" spans="1:9" x14ac:dyDescent="0.25">
      <c r="A157" s="161"/>
      <c r="B157" s="49" t="s">
        <v>39</v>
      </c>
      <c r="C157" s="50">
        <v>20.607142857142854</v>
      </c>
      <c r="D157" s="51">
        <v>19.607142857142858</v>
      </c>
      <c r="E157" s="51">
        <v>10.492857142857144</v>
      </c>
      <c r="F157" s="51">
        <f t="shared" si="2"/>
        <v>0.50918544194107462</v>
      </c>
      <c r="G157" s="51">
        <v>8.1000000000000014</v>
      </c>
      <c r="H157" s="57">
        <v>0.70000000000000018</v>
      </c>
      <c r="I157" s="53">
        <v>9.9999999999999992E-2</v>
      </c>
    </row>
    <row r="158" spans="1:9" x14ac:dyDescent="0.25">
      <c r="A158" s="161"/>
      <c r="B158" s="49" t="s">
        <v>40</v>
      </c>
      <c r="C158" s="50">
        <v>21.74818181818182</v>
      </c>
      <c r="D158" s="51">
        <v>21.74818181818182</v>
      </c>
      <c r="E158" s="51">
        <v>16.209090909090907</v>
      </c>
      <c r="F158" s="51">
        <f t="shared" si="2"/>
        <v>0.74530786272624661</v>
      </c>
      <c r="G158" s="51">
        <v>10.513636363636365</v>
      </c>
      <c r="H158" s="51">
        <v>2.4999999999999991</v>
      </c>
      <c r="I158" s="52">
        <v>0</v>
      </c>
    </row>
    <row r="159" spans="1:9" x14ac:dyDescent="0.25">
      <c r="A159" s="161"/>
      <c r="B159" s="49" t="s">
        <v>41</v>
      </c>
      <c r="C159" s="50">
        <v>48.235507246376841</v>
      </c>
      <c r="D159" s="51">
        <v>47.898550724637687</v>
      </c>
      <c r="E159" s="51">
        <v>35.510869565217412</v>
      </c>
      <c r="F159" s="51">
        <f t="shared" si="2"/>
        <v>0.73619770149477948</v>
      </c>
      <c r="G159" s="51">
        <v>18.446376811594213</v>
      </c>
      <c r="H159" s="57">
        <v>0.18405797101449292</v>
      </c>
      <c r="I159" s="53">
        <v>0.11666666666666674</v>
      </c>
    </row>
    <row r="160" spans="1:9" x14ac:dyDescent="0.25">
      <c r="A160" s="161"/>
      <c r="B160" s="49" t="s">
        <v>42</v>
      </c>
      <c r="C160" s="50">
        <v>12.738669590643276</v>
      </c>
      <c r="D160" s="51">
        <v>10.084186159844055</v>
      </c>
      <c r="E160" s="51">
        <v>21.258040935672515</v>
      </c>
      <c r="F160" s="51">
        <f t="shared" si="2"/>
        <v>1.6687803058560238</v>
      </c>
      <c r="G160" s="51">
        <v>20.054337231968812</v>
      </c>
      <c r="H160" s="51">
        <v>1.2461500974658868</v>
      </c>
      <c r="I160" s="53">
        <v>6.0185185185185196E-2</v>
      </c>
    </row>
    <row r="161" spans="1:9" x14ac:dyDescent="0.25">
      <c r="A161" s="161"/>
      <c r="B161" s="49" t="s">
        <v>43</v>
      </c>
      <c r="C161" s="50">
        <v>33.4</v>
      </c>
      <c r="D161" s="51">
        <v>31.8</v>
      </c>
      <c r="E161" s="51">
        <v>30.490000000000006</v>
      </c>
      <c r="F161" s="51">
        <f t="shared" si="2"/>
        <v>0.91287425149700618</v>
      </c>
      <c r="G161" s="51">
        <v>20.64</v>
      </c>
      <c r="H161" s="57">
        <v>0.3600000000000001</v>
      </c>
      <c r="I161" s="52">
        <v>0</v>
      </c>
    </row>
    <row r="162" spans="1:9" x14ac:dyDescent="0.25">
      <c r="A162" s="161"/>
      <c r="B162" s="49" t="s">
        <v>44</v>
      </c>
      <c r="C162" s="50">
        <v>75.068181818181799</v>
      </c>
      <c r="D162" s="51">
        <v>75.068181818181799</v>
      </c>
      <c r="E162" s="51">
        <v>40.451010101010091</v>
      </c>
      <c r="F162" s="51">
        <f t="shared" si="2"/>
        <v>0.53885693140915669</v>
      </c>
      <c r="G162" s="51">
        <v>37.926767676767668</v>
      </c>
      <c r="H162" s="57">
        <v>0.40555555555555556</v>
      </c>
      <c r="I162" s="53">
        <v>0.1</v>
      </c>
    </row>
    <row r="163" spans="1:9" x14ac:dyDescent="0.25">
      <c r="A163" s="161"/>
      <c r="B163" s="49" t="s">
        <v>45</v>
      </c>
      <c r="C163" s="50">
        <v>4</v>
      </c>
      <c r="D163" s="51">
        <v>4</v>
      </c>
      <c r="E163" s="57">
        <v>0.7</v>
      </c>
      <c r="F163" s="57">
        <f t="shared" si="2"/>
        <v>0.17499999999999999</v>
      </c>
      <c r="G163" s="57">
        <v>0.64999999999999991</v>
      </c>
      <c r="H163" s="51">
        <v>0</v>
      </c>
      <c r="I163" s="52">
        <v>0</v>
      </c>
    </row>
    <row r="164" spans="1:9" x14ac:dyDescent="0.25">
      <c r="A164" s="161"/>
      <c r="B164" s="49" t="s">
        <v>46</v>
      </c>
      <c r="C164" s="50">
        <v>78.770241452818723</v>
      </c>
      <c r="D164" s="51">
        <v>74.419043195738098</v>
      </c>
      <c r="E164" s="51">
        <v>13.149724984206541</v>
      </c>
      <c r="F164" s="51">
        <f t="shared" si="2"/>
        <v>0.16693772599494794</v>
      </c>
      <c r="G164" s="51">
        <v>3.4130718954248365</v>
      </c>
      <c r="H164" s="51">
        <v>1.9660389202762083</v>
      </c>
      <c r="I164" s="52">
        <v>1.3304456999372254</v>
      </c>
    </row>
    <row r="165" spans="1:9" x14ac:dyDescent="0.25">
      <c r="A165" s="161"/>
      <c r="B165" s="49" t="s">
        <v>47</v>
      </c>
      <c r="C165" s="58">
        <v>0.5</v>
      </c>
      <c r="D165" s="57">
        <v>0.5</v>
      </c>
      <c r="E165" s="57">
        <v>0.5</v>
      </c>
      <c r="F165" s="55">
        <f t="shared" si="2"/>
        <v>1</v>
      </c>
      <c r="G165" s="55"/>
      <c r="H165" s="55"/>
      <c r="I165" s="56"/>
    </row>
    <row r="166" spans="1:9" x14ac:dyDescent="0.25">
      <c r="A166" s="161"/>
      <c r="B166" s="49" t="s">
        <v>48</v>
      </c>
      <c r="C166" s="50">
        <v>568.17989846755597</v>
      </c>
      <c r="D166" s="51">
        <v>548.29666501984184</v>
      </c>
      <c r="E166" s="51">
        <v>254.33324777339283</v>
      </c>
      <c r="F166" s="51">
        <f t="shared" si="2"/>
        <v>0.44762802848069377</v>
      </c>
      <c r="G166" s="51">
        <v>178.65519248565761</v>
      </c>
      <c r="H166" s="51">
        <v>12.345135877645481</v>
      </c>
      <c r="I166" s="52">
        <v>4.9372975517890776</v>
      </c>
    </row>
    <row r="167" spans="1:9" x14ac:dyDescent="0.25">
      <c r="A167" s="161" t="s">
        <v>21</v>
      </c>
      <c r="B167" s="49" t="s">
        <v>38</v>
      </c>
      <c r="C167" s="50">
        <v>49.253251879699249</v>
      </c>
      <c r="D167" s="51">
        <v>37.647061403508772</v>
      </c>
      <c r="E167" s="51">
        <v>20.870000000000005</v>
      </c>
      <c r="F167" s="51">
        <f t="shared" si="2"/>
        <v>0.42372836723501722</v>
      </c>
      <c r="G167" s="51">
        <v>7.8323809523809533</v>
      </c>
      <c r="H167" s="57">
        <v>0.838095238095238</v>
      </c>
      <c r="I167" s="52">
        <v>0</v>
      </c>
    </row>
    <row r="168" spans="1:9" x14ac:dyDescent="0.25">
      <c r="A168" s="161"/>
      <c r="B168" s="49" t="s">
        <v>39</v>
      </c>
      <c r="C168" s="54"/>
      <c r="D168" s="55"/>
      <c r="E168" s="55"/>
      <c r="F168" s="55"/>
      <c r="G168" s="55"/>
      <c r="H168" s="55"/>
      <c r="I168" s="56"/>
    </row>
    <row r="169" spans="1:9" x14ac:dyDescent="0.25">
      <c r="A169" s="161"/>
      <c r="B169" s="49" t="s">
        <v>40</v>
      </c>
      <c r="C169" s="50">
        <v>4.8749999999999991</v>
      </c>
      <c r="D169" s="51">
        <v>4.5340909090909092</v>
      </c>
      <c r="E169" s="51">
        <v>4.8999999999999995</v>
      </c>
      <c r="F169" s="51">
        <f t="shared" si="2"/>
        <v>1.0051282051282051</v>
      </c>
      <c r="G169" s="51">
        <v>2.2999999999999998</v>
      </c>
      <c r="H169" s="51">
        <v>0</v>
      </c>
      <c r="I169" s="52">
        <v>0</v>
      </c>
    </row>
    <row r="170" spans="1:9" x14ac:dyDescent="0.25">
      <c r="A170" s="161"/>
      <c r="B170" s="49" t="s">
        <v>41</v>
      </c>
      <c r="C170" s="50">
        <v>2.5942028985507246</v>
      </c>
      <c r="D170" s="51">
        <v>2.5942028985507246</v>
      </c>
      <c r="E170" s="51">
        <v>1.4594202898550726</v>
      </c>
      <c r="F170" s="51">
        <f t="shared" si="2"/>
        <v>0.56256983240223468</v>
      </c>
      <c r="G170" s="51">
        <v>1.0405797101449277</v>
      </c>
      <c r="H170" s="51">
        <v>0</v>
      </c>
      <c r="I170" s="52">
        <v>0</v>
      </c>
    </row>
    <row r="171" spans="1:9" x14ac:dyDescent="0.25">
      <c r="A171" s="161"/>
      <c r="B171" s="49" t="s">
        <v>42</v>
      </c>
      <c r="C171" s="50">
        <v>49.453216374269005</v>
      </c>
      <c r="D171" s="51">
        <v>46.196881091617925</v>
      </c>
      <c r="E171" s="51">
        <v>47.65399610136452</v>
      </c>
      <c r="F171" s="51">
        <f t="shared" si="2"/>
        <v>0.96361772995131945</v>
      </c>
      <c r="G171" s="51">
        <v>44.283625730994153</v>
      </c>
      <c r="H171" s="51">
        <v>0</v>
      </c>
      <c r="I171" s="52">
        <v>0</v>
      </c>
    </row>
    <row r="172" spans="1:9" x14ac:dyDescent="0.25">
      <c r="A172" s="161"/>
      <c r="B172" s="49" t="s">
        <v>43</v>
      </c>
      <c r="C172" s="54"/>
      <c r="D172" s="55"/>
      <c r="E172" s="55"/>
      <c r="F172" s="55"/>
      <c r="G172" s="55"/>
      <c r="H172" s="55"/>
      <c r="I172" s="56"/>
    </row>
    <row r="173" spans="1:9" x14ac:dyDescent="0.25">
      <c r="A173" s="161"/>
      <c r="B173" s="49" t="s">
        <v>44</v>
      </c>
      <c r="C173" s="50">
        <v>24.545454545454547</v>
      </c>
      <c r="D173" s="51">
        <v>24.545454545454547</v>
      </c>
      <c r="E173" s="51">
        <v>49.090909090909093</v>
      </c>
      <c r="F173" s="51">
        <f t="shared" si="2"/>
        <v>2</v>
      </c>
      <c r="G173" s="51">
        <v>49.090909090909093</v>
      </c>
      <c r="H173" s="51">
        <v>0</v>
      </c>
      <c r="I173" s="52">
        <v>0</v>
      </c>
    </row>
    <row r="174" spans="1:9" x14ac:dyDescent="0.25">
      <c r="A174" s="161"/>
      <c r="B174" s="49" t="s">
        <v>45</v>
      </c>
      <c r="C174" s="54"/>
      <c r="D174" s="55"/>
      <c r="E174" s="55"/>
      <c r="F174" s="55"/>
      <c r="G174" s="55"/>
      <c r="H174" s="55"/>
      <c r="I174" s="56"/>
    </row>
    <row r="175" spans="1:9" x14ac:dyDescent="0.25">
      <c r="A175" s="161"/>
      <c r="B175" s="49" t="s">
        <v>46</v>
      </c>
      <c r="C175" s="50">
        <v>28.983121930504776</v>
      </c>
      <c r="D175" s="51">
        <v>24.669396440308699</v>
      </c>
      <c r="E175" s="51">
        <v>10.761996048890364</v>
      </c>
      <c r="F175" s="51">
        <f t="shared" si="2"/>
        <v>0.37131942082344649</v>
      </c>
      <c r="G175" s="51">
        <v>7.6985266422953353</v>
      </c>
      <c r="H175" s="57">
        <v>0.6606015287470921</v>
      </c>
      <c r="I175" s="53">
        <v>0.16176470588235292</v>
      </c>
    </row>
    <row r="176" spans="1:9" x14ac:dyDescent="0.25">
      <c r="A176" s="161"/>
      <c r="B176" s="49" t="s">
        <v>47</v>
      </c>
      <c r="C176" s="58">
        <v>0.75</v>
      </c>
      <c r="D176" s="57">
        <v>0.75</v>
      </c>
      <c r="E176" s="51">
        <v>1.25</v>
      </c>
      <c r="F176" s="57">
        <f t="shared" si="2"/>
        <v>1.6666666666666667</v>
      </c>
      <c r="G176" s="57">
        <v>0.55000000000000004</v>
      </c>
      <c r="H176" s="57">
        <v>0.1</v>
      </c>
      <c r="I176" s="56"/>
    </row>
    <row r="177" spans="1:9" x14ac:dyDescent="0.25">
      <c r="A177" s="161"/>
      <c r="B177" s="49" t="s">
        <v>48</v>
      </c>
      <c r="C177" s="50">
        <v>160.45424762847824</v>
      </c>
      <c r="D177" s="51">
        <v>140.93708728853159</v>
      </c>
      <c r="E177" s="51">
        <v>135.98632153101903</v>
      </c>
      <c r="F177" s="51">
        <f t="shared" si="2"/>
        <v>0.84750839283411705</v>
      </c>
      <c r="G177" s="51">
        <v>112.79602212672449</v>
      </c>
      <c r="H177" s="51">
        <v>1.5986967668423306</v>
      </c>
      <c r="I177" s="53">
        <v>0.16176470588235292</v>
      </c>
    </row>
    <row r="178" spans="1:9" x14ac:dyDescent="0.25">
      <c r="A178" s="161" t="s">
        <v>22</v>
      </c>
      <c r="B178" s="49" t="s">
        <v>38</v>
      </c>
      <c r="C178" s="50">
        <v>50.228926065162909</v>
      </c>
      <c r="D178" s="51">
        <v>47.200993734335832</v>
      </c>
      <c r="E178" s="51">
        <v>115.39304511278195</v>
      </c>
      <c r="F178" s="51">
        <f t="shared" si="2"/>
        <v>2.2973424708121457</v>
      </c>
      <c r="G178" s="51">
        <v>88.225187969924804</v>
      </c>
      <c r="H178" s="57">
        <v>0.24999999999999994</v>
      </c>
      <c r="I178" s="53">
        <v>5.000000000000001E-2</v>
      </c>
    </row>
    <row r="179" spans="1:9" x14ac:dyDescent="0.25">
      <c r="A179" s="161"/>
      <c r="B179" s="49" t="s">
        <v>39</v>
      </c>
      <c r="C179" s="50">
        <v>11.785714285714286</v>
      </c>
      <c r="D179" s="51">
        <v>11.535714285714286</v>
      </c>
      <c r="E179" s="51">
        <v>50.453571428571429</v>
      </c>
      <c r="F179" s="51">
        <f t="shared" si="2"/>
        <v>4.2809090909090903</v>
      </c>
      <c r="G179" s="51">
        <v>42.107142857142854</v>
      </c>
      <c r="H179" s="51">
        <v>0</v>
      </c>
      <c r="I179" s="52">
        <v>0</v>
      </c>
    </row>
    <row r="180" spans="1:9" x14ac:dyDescent="0.25">
      <c r="A180" s="161"/>
      <c r="B180" s="49" t="s">
        <v>40</v>
      </c>
      <c r="C180" s="50">
        <v>5.169545454545454</v>
      </c>
      <c r="D180" s="51">
        <v>4.669545454545454</v>
      </c>
      <c r="E180" s="51">
        <v>10.022727272727272</v>
      </c>
      <c r="F180" s="51">
        <f t="shared" si="2"/>
        <v>1.9388024268003166</v>
      </c>
      <c r="G180" s="51">
        <v>6.7499999999999991</v>
      </c>
      <c r="H180" s="51">
        <v>0</v>
      </c>
      <c r="I180" s="52">
        <v>0</v>
      </c>
    </row>
    <row r="181" spans="1:9" x14ac:dyDescent="0.25">
      <c r="A181" s="161"/>
      <c r="B181" s="49" t="s">
        <v>41</v>
      </c>
      <c r="C181" s="50">
        <v>12.09329710144927</v>
      </c>
      <c r="D181" s="51">
        <v>12.09329710144927</v>
      </c>
      <c r="E181" s="51">
        <v>34.83115942028985</v>
      </c>
      <c r="F181" s="51">
        <f t="shared" si="2"/>
        <v>2.8802037300576746</v>
      </c>
      <c r="G181" s="51">
        <v>21.836594202898539</v>
      </c>
      <c r="H181" s="51">
        <v>0</v>
      </c>
      <c r="I181" s="52">
        <v>0</v>
      </c>
    </row>
    <row r="182" spans="1:9" x14ac:dyDescent="0.25">
      <c r="A182" s="161"/>
      <c r="B182" s="49" t="s">
        <v>42</v>
      </c>
      <c r="C182" s="50">
        <v>2.0526315789473686</v>
      </c>
      <c r="D182" s="51">
        <v>0</v>
      </c>
      <c r="E182" s="51">
        <v>0</v>
      </c>
      <c r="F182" s="51">
        <f t="shared" si="2"/>
        <v>0</v>
      </c>
      <c r="G182" s="51">
        <v>0</v>
      </c>
      <c r="H182" s="51">
        <v>0</v>
      </c>
      <c r="I182" s="52">
        <v>0</v>
      </c>
    </row>
    <row r="183" spans="1:9" x14ac:dyDescent="0.25">
      <c r="A183" s="161"/>
      <c r="B183" s="49" t="s">
        <v>43</v>
      </c>
      <c r="C183" s="50">
        <v>6.1999999999999993</v>
      </c>
      <c r="D183" s="51">
        <v>4.5999999999999996</v>
      </c>
      <c r="E183" s="51">
        <v>38.875</v>
      </c>
      <c r="F183" s="51">
        <f t="shared" si="2"/>
        <v>6.270161290322581</v>
      </c>
      <c r="G183" s="51">
        <v>33.749999999999986</v>
      </c>
      <c r="H183" s="51">
        <v>0</v>
      </c>
      <c r="I183" s="52">
        <v>0</v>
      </c>
    </row>
    <row r="184" spans="1:9" x14ac:dyDescent="0.25">
      <c r="A184" s="161"/>
      <c r="B184" s="49" t="s">
        <v>44</v>
      </c>
      <c r="C184" s="50">
        <v>3.6691919191919191</v>
      </c>
      <c r="D184" s="51">
        <v>3.6691919191919191</v>
      </c>
      <c r="E184" s="51">
        <v>22.517171717171717</v>
      </c>
      <c r="F184" s="51">
        <f t="shared" si="2"/>
        <v>6.1368203716448724</v>
      </c>
      <c r="G184" s="51">
        <v>5.125</v>
      </c>
      <c r="H184" s="51">
        <v>0</v>
      </c>
      <c r="I184" s="52">
        <v>0</v>
      </c>
    </row>
    <row r="185" spans="1:9" x14ac:dyDescent="0.25">
      <c r="A185" s="161"/>
      <c r="B185" s="49" t="s">
        <v>45</v>
      </c>
      <c r="C185" s="58">
        <v>0.25</v>
      </c>
      <c r="D185" s="57">
        <v>0.25</v>
      </c>
      <c r="E185" s="51">
        <v>0</v>
      </c>
      <c r="F185" s="51">
        <f t="shared" si="2"/>
        <v>0</v>
      </c>
      <c r="G185" s="51">
        <v>0</v>
      </c>
      <c r="H185" s="51">
        <v>0</v>
      </c>
      <c r="I185" s="52">
        <v>0</v>
      </c>
    </row>
    <row r="186" spans="1:9" x14ac:dyDescent="0.25">
      <c r="A186" s="161"/>
      <c r="B186" s="49" t="s">
        <v>46</v>
      </c>
      <c r="C186" s="50">
        <v>213.06582899449805</v>
      </c>
      <c r="D186" s="51">
        <v>202.36449780288751</v>
      </c>
      <c r="E186" s="51">
        <v>525.06787877109423</v>
      </c>
      <c r="F186" s="51">
        <f t="shared" si="2"/>
        <v>2.4643457904488897</v>
      </c>
      <c r="G186" s="51">
        <v>431.36094494294872</v>
      </c>
      <c r="H186" s="51">
        <v>1.4996233521657247</v>
      </c>
      <c r="I186" s="53">
        <v>0.38278867102396508</v>
      </c>
    </row>
    <row r="187" spans="1:9" x14ac:dyDescent="0.25">
      <c r="A187" s="161"/>
      <c r="B187" s="49" t="s">
        <v>47</v>
      </c>
      <c r="C187" s="50">
        <v>3.835</v>
      </c>
      <c r="D187" s="51">
        <v>3.835</v>
      </c>
      <c r="E187" s="51">
        <v>5.875</v>
      </c>
      <c r="F187" s="51">
        <f t="shared" si="2"/>
        <v>1.531942633637549</v>
      </c>
      <c r="G187" s="51">
        <v>3.1999999999999993</v>
      </c>
      <c r="H187" s="57">
        <v>0.05</v>
      </c>
      <c r="I187" s="56"/>
    </row>
    <row r="188" spans="1:9" x14ac:dyDescent="0.25">
      <c r="A188" s="161"/>
      <c r="B188" s="49" t="s">
        <v>48</v>
      </c>
      <c r="C188" s="50">
        <v>308.35013539950984</v>
      </c>
      <c r="D188" s="51">
        <v>290.21824029812507</v>
      </c>
      <c r="E188" s="51">
        <v>803.03555372263793</v>
      </c>
      <c r="F188" s="51">
        <f t="shared" si="2"/>
        <v>2.6042977172109731</v>
      </c>
      <c r="G188" s="51">
        <v>632.35486997291628</v>
      </c>
      <c r="H188" s="51">
        <v>1.7996233521657252</v>
      </c>
      <c r="I188" s="53">
        <v>0.43278867102396523</v>
      </c>
    </row>
    <row r="189" spans="1:9" x14ac:dyDescent="0.25">
      <c r="A189" s="161" t="s">
        <v>23</v>
      </c>
      <c r="B189" s="49" t="s">
        <v>38</v>
      </c>
      <c r="C189" s="50">
        <v>49.286340852130344</v>
      </c>
      <c r="D189" s="51">
        <v>45.404761904761912</v>
      </c>
      <c r="E189" s="55"/>
      <c r="F189" s="55"/>
      <c r="G189" s="55"/>
      <c r="H189" s="51">
        <v>0</v>
      </c>
      <c r="I189" s="52">
        <v>0</v>
      </c>
    </row>
    <row r="190" spans="1:9" x14ac:dyDescent="0.25">
      <c r="A190" s="161"/>
      <c r="B190" s="49" t="s">
        <v>39</v>
      </c>
      <c r="C190" s="50">
        <v>18.428571428571423</v>
      </c>
      <c r="D190" s="51">
        <v>4.4107142857142856</v>
      </c>
      <c r="E190" s="55"/>
      <c r="F190" s="55"/>
      <c r="G190" s="55"/>
      <c r="H190" s="51">
        <v>0</v>
      </c>
      <c r="I190" s="52">
        <v>0</v>
      </c>
    </row>
    <row r="191" spans="1:9" x14ac:dyDescent="0.25">
      <c r="A191" s="161"/>
      <c r="B191" s="49" t="s">
        <v>40</v>
      </c>
      <c r="C191" s="50">
        <v>6.7811363636363637</v>
      </c>
      <c r="D191" s="51">
        <v>2.0993181818181816</v>
      </c>
      <c r="E191" s="55"/>
      <c r="F191" s="55"/>
      <c r="G191" s="55"/>
      <c r="H191" s="51">
        <v>0</v>
      </c>
      <c r="I191" s="52">
        <v>0</v>
      </c>
    </row>
    <row r="192" spans="1:9" x14ac:dyDescent="0.25">
      <c r="A192" s="161"/>
      <c r="B192" s="49" t="s">
        <v>41</v>
      </c>
      <c r="C192" s="50">
        <v>476.41304347826105</v>
      </c>
      <c r="D192" s="51">
        <v>106.71014492753629</v>
      </c>
      <c r="E192" s="55"/>
      <c r="F192" s="55"/>
      <c r="G192" s="55"/>
      <c r="H192" s="51">
        <v>0</v>
      </c>
      <c r="I192" s="52">
        <v>0</v>
      </c>
    </row>
    <row r="193" spans="1:9" x14ac:dyDescent="0.25">
      <c r="A193" s="161"/>
      <c r="B193" s="49" t="s">
        <v>42</v>
      </c>
      <c r="C193" s="54"/>
      <c r="D193" s="55"/>
      <c r="E193" s="55"/>
      <c r="F193" s="55"/>
      <c r="G193" s="55"/>
      <c r="H193" s="55"/>
      <c r="I193" s="56"/>
    </row>
    <row r="194" spans="1:9" x14ac:dyDescent="0.25">
      <c r="A194" s="161"/>
      <c r="B194" s="49" t="s">
        <v>43</v>
      </c>
      <c r="C194" s="50">
        <v>2.25</v>
      </c>
      <c r="D194" s="51">
        <v>2.25</v>
      </c>
      <c r="E194" s="55"/>
      <c r="F194" s="55"/>
      <c r="G194" s="55"/>
      <c r="H194" s="51">
        <v>0</v>
      </c>
      <c r="I194" s="52">
        <v>0</v>
      </c>
    </row>
    <row r="195" spans="1:9" x14ac:dyDescent="0.25">
      <c r="A195" s="161"/>
      <c r="B195" s="49" t="s">
        <v>44</v>
      </c>
      <c r="C195" s="50">
        <v>8.2146464646464654</v>
      </c>
      <c r="D195" s="57">
        <v>0.30555555555555552</v>
      </c>
      <c r="E195" s="55"/>
      <c r="F195" s="55"/>
      <c r="G195" s="55"/>
      <c r="H195" s="51">
        <v>0</v>
      </c>
      <c r="I195" s="52">
        <v>0</v>
      </c>
    </row>
    <row r="196" spans="1:9" x14ac:dyDescent="0.25">
      <c r="A196" s="161"/>
      <c r="B196" s="49" t="s">
        <v>45</v>
      </c>
      <c r="C196" s="50">
        <v>2.3800000000000003</v>
      </c>
      <c r="D196" s="51">
        <v>2.375</v>
      </c>
      <c r="E196" s="55"/>
      <c r="F196" s="55"/>
      <c r="G196" s="55"/>
      <c r="H196" s="51">
        <v>0</v>
      </c>
      <c r="I196" s="52">
        <v>0</v>
      </c>
    </row>
    <row r="197" spans="1:9" x14ac:dyDescent="0.25">
      <c r="A197" s="161"/>
      <c r="B197" s="49" t="s">
        <v>46</v>
      </c>
      <c r="C197" s="50">
        <v>973.25580665411167</v>
      </c>
      <c r="D197" s="51">
        <v>970.24984306340241</v>
      </c>
      <c r="E197" s="55"/>
      <c r="F197" s="55"/>
      <c r="G197" s="55"/>
      <c r="H197" s="51">
        <v>411.86440677966101</v>
      </c>
      <c r="I197" s="52">
        <v>274.57627118644069</v>
      </c>
    </row>
    <row r="198" spans="1:9" x14ac:dyDescent="0.25">
      <c r="A198" s="161"/>
      <c r="B198" s="49" t="s">
        <v>47</v>
      </c>
      <c r="C198" s="50">
        <v>12.405000000000001</v>
      </c>
      <c r="D198" s="51">
        <v>7</v>
      </c>
      <c r="E198" s="55"/>
      <c r="F198" s="55"/>
      <c r="G198" s="55"/>
      <c r="H198" s="55"/>
      <c r="I198" s="56"/>
    </row>
    <row r="199" spans="1:9" x14ac:dyDescent="0.25">
      <c r="A199" s="161"/>
      <c r="B199" s="49" t="s">
        <v>48</v>
      </c>
      <c r="C199" s="50">
        <v>1549.414545241357</v>
      </c>
      <c r="D199" s="51">
        <v>1140.8053379187886</v>
      </c>
      <c r="E199" s="55"/>
      <c r="F199" s="55"/>
      <c r="G199" s="55"/>
      <c r="H199" s="51">
        <v>411.86440677966101</v>
      </c>
      <c r="I199" s="52">
        <v>274.57627118644064</v>
      </c>
    </row>
    <row r="200" spans="1:9" x14ac:dyDescent="0.25">
      <c r="A200" s="161" t="s">
        <v>24</v>
      </c>
      <c r="B200" s="49" t="s">
        <v>38</v>
      </c>
      <c r="C200" s="58">
        <v>0.40500000000000003</v>
      </c>
      <c r="D200" s="57">
        <v>0.40500000000000003</v>
      </c>
      <c r="E200" s="57">
        <v>0.2</v>
      </c>
      <c r="F200" s="57">
        <f t="shared" ref="F200:F232" si="3">E200/C200</f>
        <v>0.49382716049382713</v>
      </c>
      <c r="G200" s="57">
        <v>0.2</v>
      </c>
      <c r="H200" s="51">
        <v>0</v>
      </c>
      <c r="I200" s="52">
        <v>0</v>
      </c>
    </row>
    <row r="201" spans="1:9" x14ac:dyDescent="0.25">
      <c r="A201" s="161"/>
      <c r="B201" s="49" t="s">
        <v>39</v>
      </c>
      <c r="C201" s="54"/>
      <c r="D201" s="55"/>
      <c r="E201" s="55"/>
      <c r="F201" s="55"/>
      <c r="G201" s="55"/>
      <c r="H201" s="55"/>
      <c r="I201" s="56"/>
    </row>
    <row r="202" spans="1:9" x14ac:dyDescent="0.25">
      <c r="A202" s="161"/>
      <c r="B202" s="49" t="s">
        <v>40</v>
      </c>
      <c r="C202" s="54"/>
      <c r="D202" s="55"/>
      <c r="E202" s="55"/>
      <c r="F202" s="55"/>
      <c r="G202" s="55"/>
      <c r="H202" s="55"/>
      <c r="I202" s="56"/>
    </row>
    <row r="203" spans="1:9" x14ac:dyDescent="0.25">
      <c r="A203" s="161"/>
      <c r="B203" s="49" t="s">
        <v>41</v>
      </c>
      <c r="C203" s="54"/>
      <c r="D203" s="55"/>
      <c r="E203" s="55"/>
      <c r="F203" s="55"/>
      <c r="G203" s="55"/>
      <c r="H203" s="55"/>
      <c r="I203" s="56"/>
    </row>
    <row r="204" spans="1:9" x14ac:dyDescent="0.25">
      <c r="A204" s="161"/>
      <c r="B204" s="49" t="s">
        <v>42</v>
      </c>
      <c r="C204" s="50">
        <v>11.682261208577001</v>
      </c>
      <c r="D204" s="51">
        <v>9.6296296296296315</v>
      </c>
      <c r="E204" s="51">
        <v>19.259259259259263</v>
      </c>
      <c r="F204" s="51">
        <f t="shared" si="3"/>
        <v>1.6485900216919738</v>
      </c>
      <c r="G204" s="51">
        <v>14.444444444444448</v>
      </c>
      <c r="H204" s="51">
        <v>1.9259259259259263</v>
      </c>
      <c r="I204" s="53">
        <v>0.96296296296296313</v>
      </c>
    </row>
    <row r="205" spans="1:9" x14ac:dyDescent="0.25">
      <c r="A205" s="161"/>
      <c r="B205" s="49" t="s">
        <v>43</v>
      </c>
      <c r="C205" s="54"/>
      <c r="D205" s="55"/>
      <c r="E205" s="55"/>
      <c r="F205" s="55"/>
      <c r="G205" s="55"/>
      <c r="H205" s="55"/>
      <c r="I205" s="56"/>
    </row>
    <row r="206" spans="1:9" x14ac:dyDescent="0.25">
      <c r="A206" s="161"/>
      <c r="B206" s="49" t="s">
        <v>44</v>
      </c>
      <c r="C206" s="54"/>
      <c r="D206" s="55"/>
      <c r="E206" s="55"/>
      <c r="F206" s="55"/>
      <c r="G206" s="55"/>
      <c r="H206" s="55"/>
      <c r="I206" s="56"/>
    </row>
    <row r="207" spans="1:9" x14ac:dyDescent="0.25">
      <c r="A207" s="161"/>
      <c r="B207" s="49" t="s">
        <v>45</v>
      </c>
      <c r="C207" s="54"/>
      <c r="D207" s="55"/>
      <c r="E207" s="55"/>
      <c r="F207" s="55"/>
      <c r="G207" s="55"/>
      <c r="H207" s="55"/>
      <c r="I207" s="56"/>
    </row>
    <row r="208" spans="1:9" x14ac:dyDescent="0.25">
      <c r="A208" s="161"/>
      <c r="B208" s="49" t="s">
        <v>46</v>
      </c>
      <c r="C208" s="50">
        <v>25.561228813559325</v>
      </c>
      <c r="D208" s="51">
        <v>25.561228813559325</v>
      </c>
      <c r="E208" s="51">
        <v>25.478728813559322</v>
      </c>
      <c r="F208" s="51">
        <f t="shared" si="3"/>
        <v>0.99677245563576977</v>
      </c>
      <c r="G208" s="51">
        <v>25.423728813559322</v>
      </c>
      <c r="H208" s="51">
        <v>45.762711864406775</v>
      </c>
      <c r="I208" s="52">
        <v>25.423728813559322</v>
      </c>
    </row>
    <row r="209" spans="1:9" x14ac:dyDescent="0.25">
      <c r="A209" s="161"/>
      <c r="B209" s="49" t="s">
        <v>47</v>
      </c>
      <c r="C209" s="58">
        <v>0.40500000000000003</v>
      </c>
      <c r="D209" s="57">
        <v>0.40500000000000003</v>
      </c>
      <c r="E209" s="57">
        <v>0.2</v>
      </c>
      <c r="F209" s="57">
        <f t="shared" si="3"/>
        <v>0.49382716049382713</v>
      </c>
      <c r="G209" s="57">
        <v>0.2</v>
      </c>
      <c r="H209" s="57">
        <v>0.05</v>
      </c>
      <c r="I209" s="53">
        <v>0.05</v>
      </c>
    </row>
    <row r="210" spans="1:9" x14ac:dyDescent="0.25">
      <c r="A210" s="161"/>
      <c r="B210" s="49" t="s">
        <v>48</v>
      </c>
      <c r="C210" s="50">
        <v>38.05349002213633</v>
      </c>
      <c r="D210" s="51">
        <v>36.000858443188946</v>
      </c>
      <c r="E210" s="51">
        <v>45.137988072818594</v>
      </c>
      <c r="F210" s="51">
        <f t="shared" si="3"/>
        <v>1.1861720973966146</v>
      </c>
      <c r="G210" s="51">
        <v>40.268173258003763</v>
      </c>
      <c r="H210" s="51">
        <v>47.738637790332696</v>
      </c>
      <c r="I210" s="52">
        <v>26.436691776522277</v>
      </c>
    </row>
    <row r="211" spans="1:9" x14ac:dyDescent="0.25">
      <c r="A211" s="161" t="s">
        <v>25</v>
      </c>
      <c r="B211" s="49" t="s">
        <v>38</v>
      </c>
      <c r="C211" s="50">
        <v>13323.939348370934</v>
      </c>
      <c r="D211" s="51">
        <v>13323.939348370934</v>
      </c>
      <c r="E211" s="51">
        <v>99758.274436090229</v>
      </c>
      <c r="F211" s="51">
        <f t="shared" si="3"/>
        <v>7.4871456427251966</v>
      </c>
      <c r="G211" s="51">
        <v>96917.227969924774</v>
      </c>
      <c r="H211" s="51">
        <v>4940.5344862155398</v>
      </c>
      <c r="I211" s="52">
        <v>4870.3574436090239</v>
      </c>
    </row>
    <row r="212" spans="1:9" x14ac:dyDescent="0.25">
      <c r="A212" s="161"/>
      <c r="B212" s="49" t="s">
        <v>39</v>
      </c>
      <c r="C212" s="50">
        <v>3871.0000000000005</v>
      </c>
      <c r="D212" s="51">
        <v>3871.0000000000005</v>
      </c>
      <c r="E212" s="51">
        <v>28690</v>
      </c>
      <c r="F212" s="51">
        <f t="shared" si="3"/>
        <v>7.4115215706535773</v>
      </c>
      <c r="G212" s="51">
        <v>28550</v>
      </c>
      <c r="H212" s="51">
        <v>1529.8000000000002</v>
      </c>
      <c r="I212" s="52">
        <v>1551.3000000000004</v>
      </c>
    </row>
    <row r="213" spans="1:9" x14ac:dyDescent="0.25">
      <c r="A213" s="161"/>
      <c r="B213" s="49" t="s">
        <v>40</v>
      </c>
      <c r="C213" s="50">
        <v>30</v>
      </c>
      <c r="D213" s="51">
        <v>30</v>
      </c>
      <c r="E213" s="51">
        <v>120</v>
      </c>
      <c r="F213" s="51">
        <f t="shared" si="3"/>
        <v>4</v>
      </c>
      <c r="G213" s="51">
        <v>120</v>
      </c>
      <c r="H213" s="51">
        <v>12</v>
      </c>
      <c r="I213" s="52">
        <v>12</v>
      </c>
    </row>
    <row r="214" spans="1:9" x14ac:dyDescent="0.25">
      <c r="A214" s="161"/>
      <c r="B214" s="49" t="s">
        <v>41</v>
      </c>
      <c r="C214" s="54"/>
      <c r="D214" s="55"/>
      <c r="E214" s="55"/>
      <c r="F214" s="55"/>
      <c r="G214" s="55"/>
      <c r="H214" s="55"/>
      <c r="I214" s="56"/>
    </row>
    <row r="215" spans="1:9" x14ac:dyDescent="0.25">
      <c r="A215" s="161"/>
      <c r="B215" s="49" t="s">
        <v>42</v>
      </c>
      <c r="C215" s="50">
        <v>7275.033138401559</v>
      </c>
      <c r="D215" s="51">
        <v>7272.9805068226142</v>
      </c>
      <c r="E215" s="51">
        <v>48509.726803118923</v>
      </c>
      <c r="F215" s="51">
        <f t="shared" si="3"/>
        <v>6.6679733109473212</v>
      </c>
      <c r="G215" s="51">
        <v>45026.493372319717</v>
      </c>
      <c r="H215" s="51">
        <v>2359.9149610136456</v>
      </c>
      <c r="I215" s="52">
        <v>2691.7393274853807</v>
      </c>
    </row>
    <row r="216" spans="1:9" x14ac:dyDescent="0.25">
      <c r="A216" s="161"/>
      <c r="B216" s="49" t="s">
        <v>43</v>
      </c>
      <c r="C216" s="54"/>
      <c r="D216" s="55"/>
      <c r="E216" s="55"/>
      <c r="F216" s="55"/>
      <c r="G216" s="55"/>
      <c r="H216" s="55"/>
      <c r="I216" s="56"/>
    </row>
    <row r="217" spans="1:9" x14ac:dyDescent="0.25">
      <c r="A217" s="161"/>
      <c r="B217" s="49" t="s">
        <v>44</v>
      </c>
      <c r="C217" s="54"/>
      <c r="D217" s="55"/>
      <c r="E217" s="55"/>
      <c r="F217" s="55"/>
      <c r="G217" s="55"/>
      <c r="H217" s="55"/>
      <c r="I217" s="56"/>
    </row>
    <row r="218" spans="1:9" x14ac:dyDescent="0.25">
      <c r="A218" s="161"/>
      <c r="B218" s="49" t="s">
        <v>45</v>
      </c>
      <c r="C218" s="54"/>
      <c r="D218" s="55"/>
      <c r="E218" s="55"/>
      <c r="F218" s="55"/>
      <c r="G218" s="55"/>
      <c r="H218" s="55"/>
      <c r="I218" s="56"/>
    </row>
    <row r="219" spans="1:9" x14ac:dyDescent="0.25">
      <c r="A219" s="161"/>
      <c r="B219" s="49" t="s">
        <v>46</v>
      </c>
      <c r="C219" s="50">
        <v>3660.8703390483042</v>
      </c>
      <c r="D219" s="51">
        <v>3660.8703390483042</v>
      </c>
      <c r="E219" s="51">
        <v>24426.130852495255</v>
      </c>
      <c r="F219" s="51">
        <f t="shared" si="3"/>
        <v>6.6722196063478112</v>
      </c>
      <c r="G219" s="51">
        <v>24390.71628538577</v>
      </c>
      <c r="H219" s="51">
        <v>1264.4789912794147</v>
      </c>
      <c r="I219" s="52">
        <v>1447.8292345474545</v>
      </c>
    </row>
    <row r="220" spans="1:9" x14ac:dyDescent="0.25">
      <c r="A220" s="161"/>
      <c r="B220" s="49" t="s">
        <v>47</v>
      </c>
      <c r="C220" s="54"/>
      <c r="D220" s="55"/>
      <c r="E220" s="55"/>
      <c r="F220" s="55"/>
      <c r="G220" s="55"/>
      <c r="H220" s="55"/>
      <c r="I220" s="56"/>
    </row>
    <row r="221" spans="1:9" x14ac:dyDescent="0.25">
      <c r="A221" s="161"/>
      <c r="B221" s="49" t="s">
        <v>48</v>
      </c>
      <c r="C221" s="50">
        <v>28160.842825820859</v>
      </c>
      <c r="D221" s="51">
        <v>28158.790194241923</v>
      </c>
      <c r="E221" s="51">
        <v>201504.13209170484</v>
      </c>
      <c r="F221" s="51">
        <f t="shared" si="3"/>
        <v>7.1554723464080556</v>
      </c>
      <c r="G221" s="51">
        <v>195004.43762763069</v>
      </c>
      <c r="H221" s="51">
        <v>10106.728438508622</v>
      </c>
      <c r="I221" s="52">
        <v>10573.226005641873</v>
      </c>
    </row>
    <row r="222" spans="1:9" x14ac:dyDescent="0.25">
      <c r="A222" s="161" t="s">
        <v>26</v>
      </c>
      <c r="B222" s="49" t="s">
        <v>38</v>
      </c>
      <c r="C222" s="50">
        <v>532.39598997493749</v>
      </c>
      <c r="D222" s="51">
        <v>532.39598997493749</v>
      </c>
      <c r="E222" s="51">
        <v>3916.095238095239</v>
      </c>
      <c r="F222" s="51">
        <f t="shared" si="3"/>
        <v>7.3556061875664938</v>
      </c>
      <c r="G222" s="51">
        <v>3916.095238095239</v>
      </c>
      <c r="H222" s="51">
        <v>200.04335839598997</v>
      </c>
      <c r="I222" s="52">
        <v>136.76566416040103</v>
      </c>
    </row>
    <row r="223" spans="1:9" x14ac:dyDescent="0.25">
      <c r="A223" s="161"/>
      <c r="B223" s="49" t="s">
        <v>39</v>
      </c>
      <c r="C223" s="50">
        <v>250</v>
      </c>
      <c r="D223" s="51">
        <v>250</v>
      </c>
      <c r="E223" s="51">
        <v>2000</v>
      </c>
      <c r="F223" s="51">
        <f t="shared" si="3"/>
        <v>8</v>
      </c>
      <c r="G223" s="51">
        <v>2000</v>
      </c>
      <c r="H223" s="51">
        <v>100</v>
      </c>
      <c r="I223" s="52">
        <v>87.5</v>
      </c>
    </row>
    <row r="224" spans="1:9" x14ac:dyDescent="0.25">
      <c r="A224" s="161"/>
      <c r="B224" s="49" t="s">
        <v>40</v>
      </c>
      <c r="C224" s="54"/>
      <c r="D224" s="55"/>
      <c r="E224" s="55"/>
      <c r="F224" s="55"/>
      <c r="G224" s="55"/>
      <c r="H224" s="55"/>
      <c r="I224" s="56"/>
    </row>
    <row r="225" spans="1:9" x14ac:dyDescent="0.25">
      <c r="A225" s="161"/>
      <c r="B225" s="49" t="s">
        <v>41</v>
      </c>
      <c r="C225" s="54"/>
      <c r="D225" s="55"/>
      <c r="E225" s="55"/>
      <c r="F225" s="55"/>
      <c r="G225" s="55"/>
      <c r="H225" s="55"/>
      <c r="I225" s="56"/>
    </row>
    <row r="226" spans="1:9" x14ac:dyDescent="0.25">
      <c r="A226" s="161"/>
      <c r="B226" s="49" t="s">
        <v>42</v>
      </c>
      <c r="C226" s="50">
        <v>320.55263157894746</v>
      </c>
      <c r="D226" s="51">
        <v>318.50000000000006</v>
      </c>
      <c r="E226" s="51">
        <v>2372.6203703703713</v>
      </c>
      <c r="F226" s="51">
        <f t="shared" si="3"/>
        <v>7.4016561919443467</v>
      </c>
      <c r="G226" s="51">
        <v>2372.6203703703713</v>
      </c>
      <c r="H226" s="51">
        <v>106.02222222222224</v>
      </c>
      <c r="I226" s="52">
        <v>85.318518518518545</v>
      </c>
    </row>
    <row r="227" spans="1:9" x14ac:dyDescent="0.25">
      <c r="A227" s="161"/>
      <c r="B227" s="49" t="s">
        <v>43</v>
      </c>
      <c r="C227" s="54"/>
      <c r="D227" s="55"/>
      <c r="E227" s="55"/>
      <c r="F227" s="55"/>
      <c r="G227" s="55"/>
      <c r="H227" s="55"/>
      <c r="I227" s="56"/>
    </row>
    <row r="228" spans="1:9" x14ac:dyDescent="0.25">
      <c r="A228" s="161"/>
      <c r="B228" s="49" t="s">
        <v>44</v>
      </c>
      <c r="C228" s="54"/>
      <c r="D228" s="55"/>
      <c r="E228" s="55"/>
      <c r="F228" s="55"/>
      <c r="G228" s="55"/>
      <c r="H228" s="55"/>
      <c r="I228" s="56"/>
    </row>
    <row r="229" spans="1:9" x14ac:dyDescent="0.25">
      <c r="A229" s="161"/>
      <c r="B229" s="49" t="s">
        <v>45</v>
      </c>
      <c r="C229" s="50">
        <v>4</v>
      </c>
      <c r="D229" s="51">
        <v>4</v>
      </c>
      <c r="E229" s="51">
        <v>0</v>
      </c>
      <c r="F229" s="51">
        <f t="shared" si="3"/>
        <v>0</v>
      </c>
      <c r="G229" s="51">
        <v>0</v>
      </c>
      <c r="H229" s="51">
        <v>0</v>
      </c>
      <c r="I229" s="52">
        <v>0</v>
      </c>
    </row>
    <row r="230" spans="1:9" x14ac:dyDescent="0.25">
      <c r="A230" s="161"/>
      <c r="B230" s="49" t="s">
        <v>46</v>
      </c>
      <c r="C230" s="50">
        <v>22.702702702702702</v>
      </c>
      <c r="D230" s="51">
        <v>22.702702702702702</v>
      </c>
      <c r="E230" s="51">
        <v>136.2162162162162</v>
      </c>
      <c r="F230" s="51">
        <f t="shared" si="3"/>
        <v>5.9999999999999991</v>
      </c>
      <c r="G230" s="51">
        <v>136.2162162162162</v>
      </c>
      <c r="H230" s="51">
        <v>10.216216216216216</v>
      </c>
      <c r="I230" s="52">
        <v>3.4054054054054053</v>
      </c>
    </row>
    <row r="231" spans="1:9" x14ac:dyDescent="0.25">
      <c r="A231" s="161"/>
      <c r="B231" s="49" t="s">
        <v>47</v>
      </c>
      <c r="C231" s="54"/>
      <c r="D231" s="55"/>
      <c r="E231" s="55"/>
      <c r="F231" s="55"/>
      <c r="G231" s="55"/>
      <c r="H231" s="55"/>
      <c r="I231" s="56"/>
    </row>
    <row r="232" spans="1:9" x14ac:dyDescent="0.25">
      <c r="A232" s="161"/>
      <c r="B232" s="49" t="s">
        <v>48</v>
      </c>
      <c r="C232" s="50">
        <v>1129.6513242565875</v>
      </c>
      <c r="D232" s="51">
        <v>1127.59869267764</v>
      </c>
      <c r="E232" s="51">
        <v>8424.9318246818257</v>
      </c>
      <c r="F232" s="51">
        <f t="shared" si="3"/>
        <v>7.4579931380385815</v>
      </c>
      <c r="G232" s="51">
        <v>8424.9318246818257</v>
      </c>
      <c r="H232" s="51">
        <v>416.28179683442841</v>
      </c>
      <c r="I232" s="52">
        <v>312.98958808432485</v>
      </c>
    </row>
    <row r="233" spans="1:9" x14ac:dyDescent="0.25">
      <c r="A233" s="161" t="s">
        <v>27</v>
      </c>
      <c r="B233" s="49" t="s">
        <v>38</v>
      </c>
      <c r="C233" s="54"/>
      <c r="D233" s="55"/>
      <c r="E233" s="55"/>
      <c r="F233" s="55"/>
      <c r="G233" s="55"/>
      <c r="H233" s="55"/>
      <c r="I233" s="56"/>
    </row>
    <row r="234" spans="1:9" x14ac:dyDescent="0.25">
      <c r="A234" s="161"/>
      <c r="B234" s="49" t="s">
        <v>39</v>
      </c>
      <c r="C234" s="54"/>
      <c r="D234" s="55"/>
      <c r="E234" s="55"/>
      <c r="F234" s="55"/>
      <c r="G234" s="55"/>
      <c r="H234" s="55"/>
      <c r="I234" s="56"/>
    </row>
    <row r="235" spans="1:9" x14ac:dyDescent="0.25">
      <c r="A235" s="161"/>
      <c r="B235" s="49" t="s">
        <v>40</v>
      </c>
      <c r="C235" s="54"/>
      <c r="D235" s="55"/>
      <c r="E235" s="55"/>
      <c r="F235" s="55"/>
      <c r="G235" s="55"/>
      <c r="H235" s="55"/>
      <c r="I235" s="56"/>
    </row>
    <row r="236" spans="1:9" x14ac:dyDescent="0.25">
      <c r="A236" s="161"/>
      <c r="B236" s="49" t="s">
        <v>41</v>
      </c>
      <c r="C236" s="54"/>
      <c r="D236" s="55"/>
      <c r="E236" s="55"/>
      <c r="F236" s="55"/>
      <c r="G236" s="55"/>
      <c r="H236" s="55"/>
      <c r="I236" s="56"/>
    </row>
    <row r="237" spans="1:9" x14ac:dyDescent="0.25">
      <c r="A237" s="161"/>
      <c r="B237" s="49" t="s">
        <v>42</v>
      </c>
      <c r="C237" s="50">
        <v>17.447368421052634</v>
      </c>
      <c r="D237" s="51">
        <v>15.394736842105264</v>
      </c>
      <c r="E237" s="51"/>
      <c r="F237" s="51"/>
      <c r="G237" s="51">
        <v>0</v>
      </c>
      <c r="H237" s="51">
        <v>1.5394736842105265</v>
      </c>
      <c r="I237" s="52">
        <v>0</v>
      </c>
    </row>
    <row r="238" spans="1:9" x14ac:dyDescent="0.25">
      <c r="A238" s="161"/>
      <c r="B238" s="49" t="s">
        <v>43</v>
      </c>
      <c r="C238" s="54"/>
      <c r="D238" s="55"/>
      <c r="E238" s="55"/>
      <c r="F238" s="55"/>
      <c r="G238" s="55"/>
      <c r="H238" s="55"/>
      <c r="I238" s="56"/>
    </row>
    <row r="239" spans="1:9" x14ac:dyDescent="0.25">
      <c r="A239" s="161"/>
      <c r="B239" s="49" t="s">
        <v>44</v>
      </c>
      <c r="C239" s="54"/>
      <c r="D239" s="55"/>
      <c r="E239" s="55"/>
      <c r="F239" s="55"/>
      <c r="G239" s="55"/>
      <c r="H239" s="55"/>
      <c r="I239" s="56"/>
    </row>
    <row r="240" spans="1:9" x14ac:dyDescent="0.25">
      <c r="A240" s="161"/>
      <c r="B240" s="49" t="s">
        <v>45</v>
      </c>
      <c r="C240" s="54"/>
      <c r="D240" s="55"/>
      <c r="E240" s="55"/>
      <c r="F240" s="55"/>
      <c r="G240" s="55"/>
      <c r="H240" s="55"/>
      <c r="I240" s="56"/>
    </row>
    <row r="241" spans="1:9" x14ac:dyDescent="0.25">
      <c r="A241" s="161"/>
      <c r="B241" s="49" t="s">
        <v>46</v>
      </c>
      <c r="C241" s="54"/>
      <c r="D241" s="55"/>
      <c r="E241" s="55"/>
      <c r="F241" s="55"/>
      <c r="G241" s="55"/>
      <c r="H241" s="55"/>
      <c r="I241" s="56"/>
    </row>
    <row r="242" spans="1:9" x14ac:dyDescent="0.25">
      <c r="A242" s="161"/>
      <c r="B242" s="49" t="s">
        <v>47</v>
      </c>
      <c r="C242" s="54"/>
      <c r="D242" s="55"/>
      <c r="E242" s="55"/>
      <c r="F242" s="55"/>
      <c r="G242" s="55"/>
      <c r="H242" s="55"/>
      <c r="I242" s="56"/>
    </row>
    <row r="243" spans="1:9" ht="15.75" thickBot="1" x14ac:dyDescent="0.3">
      <c r="A243" s="162"/>
      <c r="B243" s="59" t="s">
        <v>48</v>
      </c>
      <c r="C243" s="60">
        <v>17.447368421052634</v>
      </c>
      <c r="D243" s="61">
        <v>15.394736842105264</v>
      </c>
      <c r="E243" s="61"/>
      <c r="F243" s="61"/>
      <c r="G243" s="61">
        <v>0</v>
      </c>
      <c r="H243" s="61">
        <v>1.5394736842105265</v>
      </c>
      <c r="I243" s="62">
        <v>0</v>
      </c>
    </row>
    <row r="244" spans="1:9" ht="15.75" thickTop="1" x14ac:dyDescent="0.25"/>
  </sheetData>
  <mergeCells count="23">
    <mergeCell ref="A211:A221"/>
    <mergeCell ref="A222:A232"/>
    <mergeCell ref="A233:A243"/>
    <mergeCell ref="A178:A188"/>
    <mergeCell ref="A189:A199"/>
    <mergeCell ref="A200:A210"/>
    <mergeCell ref="A145:A155"/>
    <mergeCell ref="A156:A166"/>
    <mergeCell ref="A167:A177"/>
    <mergeCell ref="A112:A122"/>
    <mergeCell ref="A123:A133"/>
    <mergeCell ref="A134:A144"/>
    <mergeCell ref="A79:A89"/>
    <mergeCell ref="A90:A100"/>
    <mergeCell ref="A101:A111"/>
    <mergeCell ref="A46:A56"/>
    <mergeCell ref="A57:A67"/>
    <mergeCell ref="A68:A78"/>
    <mergeCell ref="A1:B1"/>
    <mergeCell ref="A2:A12"/>
    <mergeCell ref="A13:A23"/>
    <mergeCell ref="A24:A34"/>
    <mergeCell ref="A35:A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8"/>
  <sheetViews>
    <sheetView workbookViewId="0">
      <selection activeCell="G17" sqref="G17"/>
    </sheetView>
  </sheetViews>
  <sheetFormatPr defaultRowHeight="15" x14ac:dyDescent="0.25"/>
  <cols>
    <col min="1" max="1" width="11.140625" customWidth="1"/>
    <col min="2" max="2" width="14.42578125" customWidth="1"/>
    <col min="3" max="3" width="13.5703125" customWidth="1"/>
    <col min="4" max="5" width="10" style="91" bestFit="1" customWidth="1"/>
    <col min="6" max="6" width="11" style="76" bestFit="1" customWidth="1"/>
    <col min="7" max="7" width="9.28515625" style="80" bestFit="1" customWidth="1"/>
    <col min="8" max="8" width="11" style="76" bestFit="1" customWidth="1"/>
    <col min="9" max="9" width="9.28515625" style="76" bestFit="1" customWidth="1"/>
    <col min="10" max="10" width="11.7109375" style="76" customWidth="1"/>
  </cols>
  <sheetData>
    <row r="1" spans="1:10" ht="55.5" customHeight="1" thickTop="1" thickBot="1" x14ac:dyDescent="0.3">
      <c r="A1" s="63" t="s">
        <v>28</v>
      </c>
      <c r="B1" s="63" t="s">
        <v>37</v>
      </c>
      <c r="C1" s="64" t="s">
        <v>50</v>
      </c>
      <c r="D1" s="83" t="s">
        <v>104</v>
      </c>
      <c r="E1" s="84" t="s">
        <v>105</v>
      </c>
      <c r="F1" s="68" t="s">
        <v>106</v>
      </c>
      <c r="G1" s="77" t="s">
        <v>49</v>
      </c>
      <c r="H1" s="68" t="s">
        <v>107</v>
      </c>
      <c r="I1" s="68" t="s">
        <v>108</v>
      </c>
      <c r="J1" s="69" t="s">
        <v>109</v>
      </c>
    </row>
    <row r="2" spans="1:10" ht="15.75" thickTop="1" x14ac:dyDescent="0.25">
      <c r="A2" s="155" t="s">
        <v>6</v>
      </c>
      <c r="B2" s="155" t="s">
        <v>38</v>
      </c>
      <c r="C2" s="23" t="s">
        <v>51</v>
      </c>
      <c r="D2" s="85">
        <v>4634.1428571428578</v>
      </c>
      <c r="E2" s="86">
        <v>4602.7142857142862</v>
      </c>
      <c r="F2" s="9">
        <v>29687.690476190484</v>
      </c>
      <c r="G2" s="17">
        <f>F2/D2</f>
        <v>6.4062959195207423</v>
      </c>
      <c r="H2" s="9">
        <v>27251.976190476198</v>
      </c>
      <c r="I2" s="9">
        <v>1458.4428571428568</v>
      </c>
      <c r="J2" s="70">
        <v>1525.3333333333333</v>
      </c>
    </row>
    <row r="3" spans="1:10" x14ac:dyDescent="0.25">
      <c r="A3" s="156"/>
      <c r="B3" s="156"/>
      <c r="C3" s="27" t="s">
        <v>52</v>
      </c>
      <c r="D3" s="81">
        <v>1974.55</v>
      </c>
      <c r="E3" s="82">
        <v>1965.4833333333331</v>
      </c>
      <c r="F3" s="12">
        <v>7086.0533333333351</v>
      </c>
      <c r="G3" s="18">
        <f t="shared" ref="G3:G63" si="0">F3/D3</f>
        <v>3.5886927823217114</v>
      </c>
      <c r="H3" s="12">
        <v>5571.5233333333344</v>
      </c>
      <c r="I3" s="12">
        <v>363.12000000000006</v>
      </c>
      <c r="J3" s="71">
        <v>403.07000000000011</v>
      </c>
    </row>
    <row r="4" spans="1:10" x14ac:dyDescent="0.25">
      <c r="A4" s="156"/>
      <c r="B4" s="156"/>
      <c r="C4" s="27" t="s">
        <v>53</v>
      </c>
      <c r="D4" s="81">
        <v>2879.5</v>
      </c>
      <c r="E4" s="82">
        <v>2826</v>
      </c>
      <c r="F4" s="12">
        <v>11788.5</v>
      </c>
      <c r="G4" s="18">
        <f t="shared" si="0"/>
        <v>4.0939399201250213</v>
      </c>
      <c r="H4" s="12">
        <v>11092.75</v>
      </c>
      <c r="I4" s="12">
        <v>643.00000000000011</v>
      </c>
      <c r="J4" s="71">
        <v>619.05000000000007</v>
      </c>
    </row>
    <row r="5" spans="1:10" x14ac:dyDescent="0.25">
      <c r="A5" s="156"/>
      <c r="B5" s="156"/>
      <c r="C5" s="27" t="s">
        <v>54</v>
      </c>
      <c r="D5" s="81">
        <v>8595.7894736842118</v>
      </c>
      <c r="E5" s="82">
        <v>8576.0526315789502</v>
      </c>
      <c r="F5" s="12">
        <v>55237.763157894726</v>
      </c>
      <c r="G5" s="18">
        <f t="shared" si="0"/>
        <v>6.426141929953463</v>
      </c>
      <c r="H5" s="12">
        <v>51818.223684210527</v>
      </c>
      <c r="I5" s="12">
        <v>2615.197368421052</v>
      </c>
      <c r="J5" s="71">
        <v>2703.4210526315792</v>
      </c>
    </row>
    <row r="6" spans="1:10" x14ac:dyDescent="0.25">
      <c r="A6" s="156"/>
      <c r="B6" s="156"/>
      <c r="C6" s="27" t="s">
        <v>55</v>
      </c>
      <c r="D6" s="81">
        <v>2548.46</v>
      </c>
      <c r="E6" s="82">
        <v>2396.15</v>
      </c>
      <c r="F6" s="12">
        <v>13450.5</v>
      </c>
      <c r="G6" s="18">
        <f t="shared" si="0"/>
        <v>5.2778933159633663</v>
      </c>
      <c r="H6" s="12">
        <v>7856.4</v>
      </c>
      <c r="I6" s="12">
        <v>614.85</v>
      </c>
      <c r="J6" s="71">
        <v>597.34999999999991</v>
      </c>
    </row>
    <row r="7" spans="1:10" x14ac:dyDescent="0.25">
      <c r="A7" s="156"/>
      <c r="B7" s="156"/>
      <c r="C7" s="27" t="s">
        <v>56</v>
      </c>
      <c r="D7" s="81">
        <v>88.403999999999996</v>
      </c>
      <c r="E7" s="82">
        <v>88.403999999999996</v>
      </c>
      <c r="F7" s="12">
        <v>474</v>
      </c>
      <c r="G7" s="18">
        <f t="shared" si="0"/>
        <v>5.3617483371793133</v>
      </c>
      <c r="H7" s="12">
        <v>270</v>
      </c>
      <c r="I7" s="12">
        <v>18.240000000000002</v>
      </c>
      <c r="J7" s="71">
        <v>17.04</v>
      </c>
    </row>
    <row r="8" spans="1:10" s="66" customFormat="1" x14ac:dyDescent="0.25">
      <c r="A8" s="156"/>
      <c r="B8" s="156"/>
      <c r="C8" s="65" t="s">
        <v>103</v>
      </c>
      <c r="D8" s="87">
        <v>20720.846330827069</v>
      </c>
      <c r="E8" s="88">
        <v>20454.80425062657</v>
      </c>
      <c r="F8" s="72">
        <v>117724.50696741854</v>
      </c>
      <c r="G8" s="78">
        <f t="shared" si="0"/>
        <v>5.6814526341173623</v>
      </c>
      <c r="H8" s="72">
        <v>103860.87320802006</v>
      </c>
      <c r="I8" s="72">
        <v>5712.8502255639096</v>
      </c>
      <c r="J8" s="73">
        <v>5865.2643859649133</v>
      </c>
    </row>
    <row r="9" spans="1:10" x14ac:dyDescent="0.25">
      <c r="A9" s="156"/>
      <c r="B9" s="156" t="s">
        <v>39</v>
      </c>
      <c r="C9" s="27" t="s">
        <v>57</v>
      </c>
      <c r="D9" s="81">
        <v>181</v>
      </c>
      <c r="E9" s="82">
        <v>181</v>
      </c>
      <c r="F9" s="12">
        <v>608.5</v>
      </c>
      <c r="G9" s="18">
        <f t="shared" si="0"/>
        <v>3.3618784530386741</v>
      </c>
      <c r="H9" s="12">
        <v>608.5</v>
      </c>
      <c r="I9" s="12">
        <v>21.4</v>
      </c>
      <c r="J9" s="71">
        <v>20.9</v>
      </c>
    </row>
    <row r="10" spans="1:10" x14ac:dyDescent="0.25">
      <c r="A10" s="156"/>
      <c r="B10" s="156"/>
      <c r="C10" s="27" t="s">
        <v>58</v>
      </c>
      <c r="D10" s="81">
        <v>109.5</v>
      </c>
      <c r="E10" s="82">
        <v>102.5</v>
      </c>
      <c r="F10" s="12">
        <v>468</v>
      </c>
      <c r="G10" s="18">
        <f t="shared" si="0"/>
        <v>4.2739726027397262</v>
      </c>
      <c r="H10" s="12">
        <v>423.5</v>
      </c>
      <c r="I10" s="12">
        <v>20</v>
      </c>
      <c r="J10" s="71">
        <v>20</v>
      </c>
    </row>
    <row r="11" spans="1:10" x14ac:dyDescent="0.25">
      <c r="A11" s="156"/>
      <c r="B11" s="156"/>
      <c r="C11" s="27" t="s">
        <v>59</v>
      </c>
      <c r="D11" s="81">
        <v>103.75</v>
      </c>
      <c r="E11" s="82">
        <v>103.75</v>
      </c>
      <c r="F11" s="12">
        <v>475.75</v>
      </c>
      <c r="G11" s="18">
        <f t="shared" si="0"/>
        <v>4.5855421686746984</v>
      </c>
      <c r="H11" s="12">
        <v>230</v>
      </c>
      <c r="I11" s="12">
        <v>27.4</v>
      </c>
      <c r="J11" s="71">
        <v>27.05</v>
      </c>
    </row>
    <row r="12" spans="1:10" x14ac:dyDescent="0.25">
      <c r="A12" s="156"/>
      <c r="B12" s="156"/>
      <c r="C12" s="27" t="s">
        <v>60</v>
      </c>
      <c r="D12" s="81">
        <v>93.828571428571422</v>
      </c>
      <c r="E12" s="82">
        <v>93.828571428571422</v>
      </c>
      <c r="F12" s="12">
        <v>474.85714285714283</v>
      </c>
      <c r="G12" s="18">
        <f t="shared" si="0"/>
        <v>5.060901339829476</v>
      </c>
      <c r="H12" s="12">
        <v>260.57142857142856</v>
      </c>
      <c r="I12" s="12">
        <v>24.171428571428571</v>
      </c>
      <c r="J12" s="71">
        <v>24.171428571428571</v>
      </c>
    </row>
    <row r="13" spans="1:10" x14ac:dyDescent="0.25">
      <c r="A13" s="156"/>
      <c r="B13" s="156"/>
      <c r="C13" s="27" t="s">
        <v>61</v>
      </c>
      <c r="D13" s="81">
        <v>152</v>
      </c>
      <c r="E13" s="82">
        <v>152</v>
      </c>
      <c r="F13" s="12">
        <v>666.75</v>
      </c>
      <c r="G13" s="18">
        <f t="shared" si="0"/>
        <v>4.3865131578947372</v>
      </c>
      <c r="H13" s="12">
        <v>588.5</v>
      </c>
      <c r="I13" s="12">
        <v>25.5</v>
      </c>
      <c r="J13" s="71">
        <v>25.5</v>
      </c>
    </row>
    <row r="14" spans="1:10" x14ac:dyDescent="0.25">
      <c r="A14" s="156"/>
      <c r="B14" s="156"/>
      <c r="C14" s="27" t="s">
        <v>62</v>
      </c>
      <c r="D14" s="81">
        <v>45</v>
      </c>
      <c r="E14" s="82">
        <v>45</v>
      </c>
      <c r="F14" s="12">
        <v>205</v>
      </c>
      <c r="G14" s="18">
        <f t="shared" si="0"/>
        <v>4.5555555555555554</v>
      </c>
      <c r="H14" s="12">
        <v>110</v>
      </c>
      <c r="I14" s="12">
        <v>10.1</v>
      </c>
      <c r="J14" s="71">
        <v>10.100000000000001</v>
      </c>
    </row>
    <row r="15" spans="1:10" x14ac:dyDescent="0.25">
      <c r="A15" s="156"/>
      <c r="B15" s="156"/>
      <c r="C15" s="27" t="s">
        <v>63</v>
      </c>
      <c r="D15" s="81">
        <v>4279</v>
      </c>
      <c r="E15" s="82">
        <v>4260</v>
      </c>
      <c r="F15" s="12">
        <v>31715.5</v>
      </c>
      <c r="G15" s="18">
        <f t="shared" si="0"/>
        <v>7.4118953026408043</v>
      </c>
      <c r="H15" s="12">
        <v>31246</v>
      </c>
      <c r="I15" s="12">
        <v>1476.05</v>
      </c>
      <c r="J15" s="71">
        <v>1193.25</v>
      </c>
    </row>
    <row r="16" spans="1:10" x14ac:dyDescent="0.25">
      <c r="A16" s="156"/>
      <c r="B16" s="156"/>
      <c r="C16" s="27" t="s">
        <v>64</v>
      </c>
      <c r="D16" s="81">
        <v>298.5</v>
      </c>
      <c r="E16" s="82">
        <v>298.5</v>
      </c>
      <c r="F16" s="12">
        <v>2955</v>
      </c>
      <c r="G16" s="18">
        <f t="shared" si="0"/>
        <v>9.8994974874371859</v>
      </c>
      <c r="H16" s="12">
        <v>2952.5</v>
      </c>
      <c r="I16" s="12">
        <v>103.65</v>
      </c>
      <c r="J16" s="71">
        <v>118.2</v>
      </c>
    </row>
    <row r="17" spans="1:10" x14ac:dyDescent="0.25">
      <c r="A17" s="156"/>
      <c r="B17" s="156"/>
      <c r="C17" s="27" t="s">
        <v>65</v>
      </c>
      <c r="D17" s="81">
        <v>186.4</v>
      </c>
      <c r="E17" s="82">
        <v>184.14999999999998</v>
      </c>
      <c r="F17" s="12">
        <v>1043</v>
      </c>
      <c r="G17" s="18">
        <f t="shared" si="0"/>
        <v>5.5954935622317592</v>
      </c>
      <c r="H17" s="12">
        <v>873.5</v>
      </c>
      <c r="I17" s="12">
        <v>55.15</v>
      </c>
      <c r="J17" s="71">
        <v>57.55</v>
      </c>
    </row>
    <row r="18" spans="1:10" s="66" customFormat="1" x14ac:dyDescent="0.25">
      <c r="A18" s="156"/>
      <c r="B18" s="156"/>
      <c r="C18" s="65" t="s">
        <v>103</v>
      </c>
      <c r="D18" s="87">
        <v>5448.9785714285708</v>
      </c>
      <c r="E18" s="88">
        <v>5420.7285714285717</v>
      </c>
      <c r="F18" s="72">
        <v>38612.357142857145</v>
      </c>
      <c r="G18" s="78">
        <f t="shared" si="0"/>
        <v>7.0861642483453657</v>
      </c>
      <c r="H18" s="72">
        <v>37293.071428571428</v>
      </c>
      <c r="I18" s="72">
        <v>1763.4214285714288</v>
      </c>
      <c r="J18" s="73">
        <v>1496.7214285714285</v>
      </c>
    </row>
    <row r="19" spans="1:10" x14ac:dyDescent="0.25">
      <c r="A19" s="156"/>
      <c r="B19" s="156" t="s">
        <v>40</v>
      </c>
      <c r="C19" s="27" t="s">
        <v>66</v>
      </c>
      <c r="D19" s="81">
        <v>222.75000000000003</v>
      </c>
      <c r="E19" s="82">
        <v>222.75000000000003</v>
      </c>
      <c r="F19" s="12">
        <v>891.66666666666674</v>
      </c>
      <c r="G19" s="18">
        <f t="shared" si="0"/>
        <v>4.0029928918817808</v>
      </c>
      <c r="H19" s="12">
        <v>691.66666666666674</v>
      </c>
      <c r="I19" s="12">
        <v>57.5</v>
      </c>
      <c r="J19" s="71">
        <v>56.666666666666664</v>
      </c>
    </row>
    <row r="20" spans="1:10" x14ac:dyDescent="0.25">
      <c r="A20" s="156"/>
      <c r="B20" s="156"/>
      <c r="C20" s="27" t="s">
        <v>67</v>
      </c>
      <c r="D20" s="81">
        <v>675.2700000000001</v>
      </c>
      <c r="E20" s="82">
        <v>672.2700000000001</v>
      </c>
      <c r="F20" s="12">
        <v>2175</v>
      </c>
      <c r="G20" s="18">
        <f t="shared" si="0"/>
        <v>3.2209338486827486</v>
      </c>
      <c r="H20" s="12">
        <v>1500</v>
      </c>
      <c r="I20" s="12">
        <v>109.95</v>
      </c>
      <c r="J20" s="71">
        <v>110.7</v>
      </c>
    </row>
    <row r="21" spans="1:10" x14ac:dyDescent="0.25">
      <c r="A21" s="156"/>
      <c r="B21" s="156"/>
      <c r="C21" s="27" t="s">
        <v>68</v>
      </c>
      <c r="D21" s="81">
        <v>302.72727272727269</v>
      </c>
      <c r="E21" s="82">
        <v>302.04545454545456</v>
      </c>
      <c r="F21" s="12">
        <v>1116.1363636363635</v>
      </c>
      <c r="G21" s="18">
        <f t="shared" si="0"/>
        <v>3.6869369369369371</v>
      </c>
      <c r="H21" s="12">
        <v>953.18181818181813</v>
      </c>
      <c r="I21" s="12">
        <v>40.704545454545453</v>
      </c>
      <c r="J21" s="71">
        <v>42.136363636363633</v>
      </c>
    </row>
    <row r="22" spans="1:10" x14ac:dyDescent="0.25">
      <c r="A22" s="156"/>
      <c r="B22" s="156"/>
      <c r="C22" s="27" t="s">
        <v>69</v>
      </c>
      <c r="D22" s="81">
        <v>513.89499999999998</v>
      </c>
      <c r="E22" s="82">
        <v>512.89499999999998</v>
      </c>
      <c r="F22" s="12">
        <v>2343.5</v>
      </c>
      <c r="G22" s="18">
        <f t="shared" si="0"/>
        <v>4.560270094085368</v>
      </c>
      <c r="H22" s="12">
        <v>2090</v>
      </c>
      <c r="I22" s="12">
        <v>119.8</v>
      </c>
      <c r="J22" s="71">
        <v>120.10000000000001</v>
      </c>
    </row>
    <row r="23" spans="1:10" x14ac:dyDescent="0.25">
      <c r="A23" s="156"/>
      <c r="B23" s="156"/>
      <c r="C23" s="27" t="s">
        <v>70</v>
      </c>
      <c r="D23" s="81">
        <v>189</v>
      </c>
      <c r="E23" s="82">
        <v>189</v>
      </c>
      <c r="F23" s="12">
        <v>675</v>
      </c>
      <c r="G23" s="18">
        <f t="shared" si="0"/>
        <v>3.5714285714285716</v>
      </c>
      <c r="H23" s="12">
        <v>627.5</v>
      </c>
      <c r="I23" s="12">
        <v>40.799999999999997</v>
      </c>
      <c r="J23" s="71">
        <v>36.799999999999997</v>
      </c>
    </row>
    <row r="24" spans="1:10" x14ac:dyDescent="0.25">
      <c r="A24" s="156"/>
      <c r="B24" s="156"/>
      <c r="C24" s="27" t="s">
        <v>71</v>
      </c>
      <c r="D24" s="81">
        <v>434.5</v>
      </c>
      <c r="E24" s="82">
        <v>434.5</v>
      </c>
      <c r="F24" s="12">
        <v>1442.5</v>
      </c>
      <c r="G24" s="18">
        <f t="shared" si="0"/>
        <v>3.3199079401611047</v>
      </c>
      <c r="H24" s="12">
        <v>1265</v>
      </c>
      <c r="I24" s="12">
        <v>106.2</v>
      </c>
      <c r="J24" s="71">
        <v>108.64999999999999</v>
      </c>
    </row>
    <row r="25" spans="1:10" s="66" customFormat="1" x14ac:dyDescent="0.25">
      <c r="A25" s="156"/>
      <c r="B25" s="156"/>
      <c r="C25" s="65" t="s">
        <v>103</v>
      </c>
      <c r="D25" s="87">
        <v>2338.1422727272729</v>
      </c>
      <c r="E25" s="88">
        <v>2333.4604545454549</v>
      </c>
      <c r="F25" s="72">
        <v>8643.8030303030318</v>
      </c>
      <c r="G25" s="78">
        <f t="shared" si="0"/>
        <v>3.6968678643411481</v>
      </c>
      <c r="H25" s="72">
        <v>7127.3484848484841</v>
      </c>
      <c r="I25" s="72">
        <v>474.95454545454544</v>
      </c>
      <c r="J25" s="73">
        <v>475.05303030303031</v>
      </c>
    </row>
    <row r="26" spans="1:10" x14ac:dyDescent="0.25">
      <c r="A26" s="156"/>
      <c r="B26" s="156" t="s">
        <v>41</v>
      </c>
      <c r="C26" s="27" t="s">
        <v>72</v>
      </c>
      <c r="D26" s="81">
        <v>6</v>
      </c>
      <c r="E26" s="82">
        <v>6</v>
      </c>
      <c r="F26" s="12">
        <v>30</v>
      </c>
      <c r="G26" s="18">
        <f t="shared" si="0"/>
        <v>5</v>
      </c>
      <c r="H26" s="12">
        <v>27</v>
      </c>
      <c r="I26" s="12">
        <v>1.2000000000000002</v>
      </c>
      <c r="J26" s="71">
        <v>1.2000000000000002</v>
      </c>
    </row>
    <row r="27" spans="1:10" x14ac:dyDescent="0.25">
      <c r="A27" s="156"/>
      <c r="B27" s="156"/>
      <c r="C27" s="27" t="s">
        <v>73</v>
      </c>
      <c r="D27" s="81">
        <v>26.833333333333336</v>
      </c>
      <c r="E27" s="82">
        <v>26.833333333333336</v>
      </c>
      <c r="F27" s="12">
        <v>106.16666666666667</v>
      </c>
      <c r="G27" s="18">
        <f t="shared" si="0"/>
        <v>3.9565217391304346</v>
      </c>
      <c r="H27" s="12">
        <v>53.666666666666671</v>
      </c>
      <c r="I27" s="12">
        <v>5.3666666666666671</v>
      </c>
      <c r="J27" s="71">
        <v>5.3666666666666671</v>
      </c>
    </row>
    <row r="28" spans="1:10" x14ac:dyDescent="0.25">
      <c r="A28" s="156"/>
      <c r="B28" s="156"/>
      <c r="C28" s="27" t="s">
        <v>74</v>
      </c>
      <c r="D28" s="81">
        <v>192.40217391304347</v>
      </c>
      <c r="E28" s="82">
        <v>176.22826086956516</v>
      </c>
      <c r="F28" s="12">
        <v>623.50434782608704</v>
      </c>
      <c r="G28" s="18">
        <f t="shared" si="0"/>
        <v>3.2406304728546416</v>
      </c>
      <c r="H28" s="12">
        <v>473.35652173913047</v>
      </c>
      <c r="I28" s="12">
        <v>40.569565217391307</v>
      </c>
      <c r="J28" s="71">
        <v>41.108695652173914</v>
      </c>
    </row>
    <row r="29" spans="1:10" x14ac:dyDescent="0.25">
      <c r="A29" s="156"/>
      <c r="B29" s="156"/>
      <c r="C29" s="27" t="s">
        <v>75</v>
      </c>
      <c r="D29" s="81">
        <v>51</v>
      </c>
      <c r="E29" s="82">
        <v>51</v>
      </c>
      <c r="F29" s="12">
        <v>126.5</v>
      </c>
      <c r="G29" s="18">
        <f t="shared" si="0"/>
        <v>2.4803921568627452</v>
      </c>
      <c r="H29" s="12">
        <v>111.5</v>
      </c>
      <c r="I29" s="12">
        <v>10.15</v>
      </c>
      <c r="J29" s="71">
        <v>10.15</v>
      </c>
    </row>
    <row r="30" spans="1:10" x14ac:dyDescent="0.25">
      <c r="A30" s="156"/>
      <c r="B30" s="156"/>
      <c r="C30" s="27" t="s">
        <v>76</v>
      </c>
      <c r="D30" s="81">
        <v>20</v>
      </c>
      <c r="E30" s="82">
        <v>20</v>
      </c>
      <c r="F30" s="12">
        <v>80</v>
      </c>
      <c r="G30" s="18">
        <f t="shared" si="0"/>
        <v>4</v>
      </c>
      <c r="H30" s="12">
        <v>0</v>
      </c>
      <c r="I30" s="12">
        <v>3.6</v>
      </c>
      <c r="J30" s="71">
        <v>3.6</v>
      </c>
    </row>
    <row r="31" spans="1:10" x14ac:dyDescent="0.25">
      <c r="A31" s="156"/>
      <c r="B31" s="156"/>
      <c r="C31" s="27" t="s">
        <v>77</v>
      </c>
      <c r="D31" s="81">
        <v>80</v>
      </c>
      <c r="E31" s="82">
        <v>80</v>
      </c>
      <c r="F31" s="12">
        <v>280</v>
      </c>
      <c r="G31" s="18">
        <f t="shared" si="0"/>
        <v>3.5</v>
      </c>
      <c r="H31" s="12">
        <v>140</v>
      </c>
      <c r="I31" s="12">
        <v>16</v>
      </c>
      <c r="J31" s="71">
        <v>16</v>
      </c>
    </row>
    <row r="32" spans="1:10" x14ac:dyDescent="0.25">
      <c r="A32" s="156"/>
      <c r="B32" s="156"/>
      <c r="C32" s="27" t="s">
        <v>78</v>
      </c>
      <c r="D32" s="81">
        <v>60.666666666666664</v>
      </c>
      <c r="E32" s="82">
        <v>60.666666666666664</v>
      </c>
      <c r="F32" s="12">
        <v>249.16666666666666</v>
      </c>
      <c r="G32" s="18">
        <f t="shared" si="0"/>
        <v>4.1071428571428568</v>
      </c>
      <c r="H32" s="12">
        <v>205.83333333333331</v>
      </c>
      <c r="I32" s="12">
        <v>12.133333333333333</v>
      </c>
      <c r="J32" s="71">
        <v>12.133333333333333</v>
      </c>
    </row>
    <row r="33" spans="1:10" s="66" customFormat="1" x14ac:dyDescent="0.25">
      <c r="A33" s="156"/>
      <c r="B33" s="156"/>
      <c r="C33" s="65" t="s">
        <v>103</v>
      </c>
      <c r="D33" s="87">
        <v>436.9021739130435</v>
      </c>
      <c r="E33" s="88">
        <v>420.72826086956519</v>
      </c>
      <c r="F33" s="72">
        <v>1495.3376811594205</v>
      </c>
      <c r="G33" s="78">
        <f t="shared" si="0"/>
        <v>3.4225915329435672</v>
      </c>
      <c r="H33" s="72">
        <v>1011.3565217391304</v>
      </c>
      <c r="I33" s="72">
        <v>89.019565217391303</v>
      </c>
      <c r="J33" s="73">
        <v>89.558695652173924</v>
      </c>
    </row>
    <row r="34" spans="1:10" x14ac:dyDescent="0.25">
      <c r="A34" s="156"/>
      <c r="B34" s="156" t="s">
        <v>42</v>
      </c>
      <c r="C34" s="27" t="s">
        <v>79</v>
      </c>
      <c r="D34" s="81">
        <v>2340.3611111111104</v>
      </c>
      <c r="E34" s="82">
        <v>2340.3611111111104</v>
      </c>
      <c r="F34" s="12">
        <v>18199.277777777777</v>
      </c>
      <c r="G34" s="18">
        <f t="shared" si="0"/>
        <v>7.7762690942755768</v>
      </c>
      <c r="H34" s="12">
        <v>17997.055555555555</v>
      </c>
      <c r="I34" s="12">
        <v>716.50462962962956</v>
      </c>
      <c r="J34" s="71">
        <v>727.69907407407402</v>
      </c>
    </row>
    <row r="35" spans="1:10" x14ac:dyDescent="0.25">
      <c r="A35" s="156"/>
      <c r="B35" s="156"/>
      <c r="C35" s="27" t="s">
        <v>80</v>
      </c>
      <c r="D35" s="81">
        <v>3151.2307894736841</v>
      </c>
      <c r="E35" s="82">
        <v>3151.2307894736841</v>
      </c>
      <c r="F35" s="12">
        <v>21394.322368421053</v>
      </c>
      <c r="G35" s="18">
        <f t="shared" si="0"/>
        <v>6.7891956501206678</v>
      </c>
      <c r="H35" s="12">
        <v>19875.88815789474</v>
      </c>
      <c r="I35" s="12">
        <v>993.98684210526335</v>
      </c>
      <c r="J35" s="71">
        <v>997.01447368421054</v>
      </c>
    </row>
    <row r="36" spans="1:10" s="66" customFormat="1" x14ac:dyDescent="0.25">
      <c r="A36" s="156"/>
      <c r="B36" s="156"/>
      <c r="C36" s="65" t="s">
        <v>103</v>
      </c>
      <c r="D36" s="87">
        <v>5491.5919005847945</v>
      </c>
      <c r="E36" s="88">
        <v>5491.5919005847945</v>
      </c>
      <c r="F36" s="72">
        <v>39593.600146198834</v>
      </c>
      <c r="G36" s="78">
        <f t="shared" si="0"/>
        <v>7.2098584277507127</v>
      </c>
      <c r="H36" s="72">
        <v>37872.943713450295</v>
      </c>
      <c r="I36" s="72">
        <v>1710.4914717348929</v>
      </c>
      <c r="J36" s="73">
        <v>1724.7135477582847</v>
      </c>
    </row>
    <row r="37" spans="1:10" x14ac:dyDescent="0.25">
      <c r="A37" s="156"/>
      <c r="B37" s="156" t="s">
        <v>43</v>
      </c>
      <c r="C37" s="27" t="s">
        <v>81</v>
      </c>
      <c r="D37" s="81">
        <v>52</v>
      </c>
      <c r="E37" s="82">
        <v>52</v>
      </c>
      <c r="F37" s="12">
        <v>286.08000000000004</v>
      </c>
      <c r="G37" s="18">
        <f t="shared" si="0"/>
        <v>5.5015384615384626</v>
      </c>
      <c r="H37" s="12">
        <v>260.08000000000004</v>
      </c>
      <c r="I37" s="12">
        <v>12.000000000000004</v>
      </c>
      <c r="J37" s="71">
        <v>8.8000000000000007</v>
      </c>
    </row>
    <row r="38" spans="1:10" x14ac:dyDescent="0.25">
      <c r="A38" s="156"/>
      <c r="B38" s="156"/>
      <c r="C38" s="27" t="s">
        <v>82</v>
      </c>
      <c r="D38" s="81">
        <v>105</v>
      </c>
      <c r="E38" s="82">
        <v>102</v>
      </c>
      <c r="F38" s="12">
        <v>349.8</v>
      </c>
      <c r="G38" s="18">
        <f t="shared" si="0"/>
        <v>3.3314285714285714</v>
      </c>
      <c r="H38" s="12">
        <v>265.8</v>
      </c>
      <c r="I38" s="12">
        <v>11.900000000000002</v>
      </c>
      <c r="J38" s="71">
        <v>11.75</v>
      </c>
    </row>
    <row r="39" spans="1:10" x14ac:dyDescent="0.25">
      <c r="A39" s="156"/>
      <c r="B39" s="156"/>
      <c r="C39" s="27" t="s">
        <v>83</v>
      </c>
      <c r="D39" s="81">
        <v>10</v>
      </c>
      <c r="E39" s="82">
        <v>10</v>
      </c>
      <c r="F39" s="12">
        <v>49</v>
      </c>
      <c r="G39" s="18">
        <f t="shared" si="0"/>
        <v>4.9000000000000004</v>
      </c>
      <c r="H39" s="12">
        <v>32.5</v>
      </c>
      <c r="I39" s="12">
        <v>1.4</v>
      </c>
      <c r="J39" s="71">
        <v>1.4</v>
      </c>
    </row>
    <row r="40" spans="1:10" s="66" customFormat="1" x14ac:dyDescent="0.25">
      <c r="A40" s="156"/>
      <c r="B40" s="156"/>
      <c r="C40" s="65" t="s">
        <v>103</v>
      </c>
      <c r="D40" s="87">
        <v>167</v>
      </c>
      <c r="E40" s="88">
        <v>164</v>
      </c>
      <c r="F40" s="72">
        <v>684.88000000000011</v>
      </c>
      <c r="G40" s="78">
        <f t="shared" si="0"/>
        <v>4.1010778443113782</v>
      </c>
      <c r="H40" s="72">
        <v>558.38000000000011</v>
      </c>
      <c r="I40" s="72">
        <v>25.300000000000004</v>
      </c>
      <c r="J40" s="73">
        <v>21.95</v>
      </c>
    </row>
    <row r="41" spans="1:10" x14ac:dyDescent="0.25">
      <c r="A41" s="156"/>
      <c r="B41" s="156" t="s">
        <v>44</v>
      </c>
      <c r="C41" s="27" t="s">
        <v>84</v>
      </c>
      <c r="D41" s="81">
        <v>374.93181818181819</v>
      </c>
      <c r="E41" s="82">
        <v>374.93181818181819</v>
      </c>
      <c r="F41" s="12">
        <v>1959.9545454545455</v>
      </c>
      <c r="G41" s="18">
        <f t="shared" si="0"/>
        <v>5.2274959083469721</v>
      </c>
      <c r="H41" s="12">
        <v>1902.2727272727275</v>
      </c>
      <c r="I41" s="12">
        <v>113.76818181818183</v>
      </c>
      <c r="J41" s="71">
        <v>103.95000000000002</v>
      </c>
    </row>
    <row r="42" spans="1:10" x14ac:dyDescent="0.25">
      <c r="A42" s="156"/>
      <c r="B42" s="156"/>
      <c r="C42" s="27" t="s">
        <v>85</v>
      </c>
      <c r="D42" s="81">
        <v>10</v>
      </c>
      <c r="E42" s="82">
        <v>10</v>
      </c>
      <c r="F42" s="12">
        <v>55</v>
      </c>
      <c r="G42" s="18">
        <f t="shared" si="0"/>
        <v>5.5</v>
      </c>
      <c r="H42" s="12">
        <v>50</v>
      </c>
      <c r="I42" s="12">
        <v>2</v>
      </c>
      <c r="J42" s="71">
        <v>2</v>
      </c>
    </row>
    <row r="43" spans="1:10" x14ac:dyDescent="0.25">
      <c r="A43" s="156"/>
      <c r="B43" s="156"/>
      <c r="C43" s="27" t="s">
        <v>86</v>
      </c>
      <c r="D43" s="81">
        <v>227.63888888888891</v>
      </c>
      <c r="E43" s="82">
        <v>227.63888888888891</v>
      </c>
      <c r="F43" s="12">
        <v>959.75000000000023</v>
      </c>
      <c r="G43" s="18">
        <f t="shared" si="0"/>
        <v>4.2161073825503363</v>
      </c>
      <c r="H43" s="12">
        <v>878.4722222222224</v>
      </c>
      <c r="I43" s="12">
        <v>68.26111111111112</v>
      </c>
      <c r="J43" s="71">
        <v>61.172222222222231</v>
      </c>
    </row>
    <row r="44" spans="1:10" x14ac:dyDescent="0.25">
      <c r="A44" s="156"/>
      <c r="B44" s="156"/>
      <c r="C44" s="27" t="s">
        <v>87</v>
      </c>
      <c r="D44" s="81">
        <v>40.5</v>
      </c>
      <c r="E44" s="82">
        <v>36.5</v>
      </c>
      <c r="F44" s="12">
        <v>159.5</v>
      </c>
      <c r="G44" s="18">
        <f t="shared" si="0"/>
        <v>3.9382716049382718</v>
      </c>
      <c r="H44" s="12">
        <v>153.5</v>
      </c>
      <c r="I44" s="12">
        <v>9.65</v>
      </c>
      <c r="J44" s="71">
        <v>9.7000000000000011</v>
      </c>
    </row>
    <row r="45" spans="1:10" x14ac:dyDescent="0.25">
      <c r="A45" s="156"/>
      <c r="B45" s="156"/>
      <c r="C45" s="27" t="s">
        <v>88</v>
      </c>
      <c r="D45" s="81">
        <v>77.5</v>
      </c>
      <c r="E45" s="82">
        <v>77.5</v>
      </c>
      <c r="F45" s="12">
        <v>402</v>
      </c>
      <c r="G45" s="18">
        <f t="shared" si="0"/>
        <v>5.1870967741935488</v>
      </c>
      <c r="H45" s="12">
        <v>390</v>
      </c>
      <c r="I45" s="12">
        <v>26.05</v>
      </c>
      <c r="J45" s="71">
        <v>23.55</v>
      </c>
    </row>
    <row r="46" spans="1:10" s="66" customFormat="1" x14ac:dyDescent="0.25">
      <c r="A46" s="156"/>
      <c r="B46" s="156"/>
      <c r="C46" s="65" t="s">
        <v>103</v>
      </c>
      <c r="D46" s="87">
        <v>730.57070707070716</v>
      </c>
      <c r="E46" s="88">
        <v>726.57070707070716</v>
      </c>
      <c r="F46" s="72">
        <v>3536.2045454545455</v>
      </c>
      <c r="G46" s="78">
        <f t="shared" si="0"/>
        <v>4.8403316903209745</v>
      </c>
      <c r="H46" s="72">
        <v>3374.2449494949501</v>
      </c>
      <c r="I46" s="72">
        <v>219.72929292929294</v>
      </c>
      <c r="J46" s="73">
        <v>200.37222222222226</v>
      </c>
    </row>
    <row r="47" spans="1:10" x14ac:dyDescent="0.25">
      <c r="A47" s="156"/>
      <c r="B47" s="156" t="s">
        <v>45</v>
      </c>
      <c r="C47" s="27" t="s">
        <v>89</v>
      </c>
      <c r="D47" s="81">
        <v>13</v>
      </c>
      <c r="E47" s="82">
        <v>13</v>
      </c>
      <c r="F47" s="12">
        <v>49</v>
      </c>
      <c r="G47" s="18">
        <f t="shared" si="0"/>
        <v>3.7692307692307692</v>
      </c>
      <c r="H47" s="12">
        <v>0</v>
      </c>
      <c r="I47" s="12">
        <v>2</v>
      </c>
      <c r="J47" s="71">
        <v>2</v>
      </c>
    </row>
    <row r="48" spans="1:10" x14ac:dyDescent="0.25">
      <c r="A48" s="156"/>
      <c r="B48" s="156"/>
      <c r="C48" s="27" t="s">
        <v>90</v>
      </c>
      <c r="D48" s="81">
        <v>54.75</v>
      </c>
      <c r="E48" s="82">
        <v>53.25</v>
      </c>
      <c r="F48" s="12">
        <v>207.5</v>
      </c>
      <c r="G48" s="18">
        <f t="shared" si="0"/>
        <v>3.7899543378995433</v>
      </c>
      <c r="H48" s="12">
        <v>203.5</v>
      </c>
      <c r="I48" s="12">
        <v>10.149999999999999</v>
      </c>
      <c r="J48" s="71">
        <v>11.649999999999999</v>
      </c>
    </row>
    <row r="49" spans="1:10" s="66" customFormat="1" x14ac:dyDescent="0.25">
      <c r="A49" s="156"/>
      <c r="B49" s="156"/>
      <c r="C49" s="65" t="s">
        <v>103</v>
      </c>
      <c r="D49" s="87">
        <v>67.75</v>
      </c>
      <c r="E49" s="88">
        <v>66.25</v>
      </c>
      <c r="F49" s="72">
        <v>256.5</v>
      </c>
      <c r="G49" s="78">
        <f t="shared" si="0"/>
        <v>3.7859778597785976</v>
      </c>
      <c r="H49" s="72">
        <v>203.5</v>
      </c>
      <c r="I49" s="72">
        <v>12.149999999999999</v>
      </c>
      <c r="J49" s="73">
        <v>13.649999999999999</v>
      </c>
    </row>
    <row r="50" spans="1:10" x14ac:dyDescent="0.25">
      <c r="A50" s="156"/>
      <c r="B50" s="156" t="s">
        <v>46</v>
      </c>
      <c r="C50" s="27" t="s">
        <v>91</v>
      </c>
      <c r="D50" s="81">
        <v>329.18918918918916</v>
      </c>
      <c r="E50" s="82">
        <v>329.18918918918916</v>
      </c>
      <c r="F50" s="12">
        <v>1458.0810810810808</v>
      </c>
      <c r="G50" s="18">
        <f t="shared" si="0"/>
        <v>4.4293103448275861</v>
      </c>
      <c r="H50" s="12">
        <v>1221.6891891891892</v>
      </c>
      <c r="I50" s="12">
        <v>93.875675675675666</v>
      </c>
      <c r="J50" s="71">
        <v>86.781081081081084</v>
      </c>
    </row>
    <row r="51" spans="1:10" x14ac:dyDescent="0.25">
      <c r="A51" s="156"/>
      <c r="B51" s="156"/>
      <c r="C51" s="27" t="s">
        <v>92</v>
      </c>
      <c r="D51" s="81">
        <v>19</v>
      </c>
      <c r="E51" s="82">
        <v>17</v>
      </c>
      <c r="F51" s="12">
        <v>110</v>
      </c>
      <c r="G51" s="18">
        <f t="shared" si="0"/>
        <v>5.7894736842105265</v>
      </c>
      <c r="H51" s="12">
        <v>100</v>
      </c>
      <c r="I51" s="12">
        <v>4.4000000000000004</v>
      </c>
      <c r="J51" s="71">
        <v>4.0999999999999996</v>
      </c>
    </row>
    <row r="52" spans="1:10" x14ac:dyDescent="0.25">
      <c r="A52" s="156"/>
      <c r="B52" s="156"/>
      <c r="C52" s="27" t="s">
        <v>93</v>
      </c>
      <c r="D52" s="81">
        <v>877.09629629629626</v>
      </c>
      <c r="E52" s="82">
        <v>730.62518518518505</v>
      </c>
      <c r="F52" s="12">
        <v>2938.4296296296311</v>
      </c>
      <c r="G52" s="18">
        <f t="shared" si="0"/>
        <v>3.3501790419566264</v>
      </c>
      <c r="H52" s="12">
        <v>2612.9185185185188</v>
      </c>
      <c r="I52" s="12">
        <v>114.60740740740739</v>
      </c>
      <c r="J52" s="71">
        <v>114.37037037037037</v>
      </c>
    </row>
    <row r="53" spans="1:10" x14ac:dyDescent="0.25">
      <c r="A53" s="156"/>
      <c r="B53" s="156"/>
      <c r="C53" s="27" t="s">
        <v>94</v>
      </c>
      <c r="D53" s="81">
        <v>149.05000000000001</v>
      </c>
      <c r="E53" s="82">
        <v>142.44999999999999</v>
      </c>
      <c r="F53" s="12">
        <v>389.4</v>
      </c>
      <c r="G53" s="18">
        <f t="shared" si="0"/>
        <v>2.6125461254612543</v>
      </c>
      <c r="H53" s="12">
        <v>239.8</v>
      </c>
      <c r="I53" s="12">
        <v>15.069999999999999</v>
      </c>
      <c r="J53" s="71">
        <v>15.069999999999999</v>
      </c>
    </row>
    <row r="54" spans="1:10" x14ac:dyDescent="0.25">
      <c r="A54" s="156"/>
      <c r="B54" s="156"/>
      <c r="C54" s="27" t="s">
        <v>95</v>
      </c>
      <c r="D54" s="81">
        <v>28.44230769230769</v>
      </c>
      <c r="E54" s="82">
        <v>26.71153846153846</v>
      </c>
      <c r="F54" s="12">
        <v>35.076923076923073</v>
      </c>
      <c r="G54" s="18">
        <f t="shared" si="0"/>
        <v>1.2332657200811359</v>
      </c>
      <c r="H54" s="12">
        <v>20.94230769230769</v>
      </c>
      <c r="I54" s="12">
        <v>1.1538461538461537</v>
      </c>
      <c r="J54" s="71">
        <v>1.1538461538461537</v>
      </c>
    </row>
    <row r="55" spans="1:10" x14ac:dyDescent="0.25">
      <c r="A55" s="156"/>
      <c r="B55" s="156"/>
      <c r="C55" s="27" t="s">
        <v>96</v>
      </c>
      <c r="D55" s="81">
        <v>3071.3771186440677</v>
      </c>
      <c r="E55" s="82">
        <v>3058.5381355932209</v>
      </c>
      <c r="F55" s="12">
        <v>18477.77542372881</v>
      </c>
      <c r="G55" s="18">
        <f t="shared" si="0"/>
        <v>6.016120687871199</v>
      </c>
      <c r="H55" s="12">
        <v>16055.720338983052</v>
      </c>
      <c r="I55" s="12">
        <v>945.88983050847457</v>
      </c>
      <c r="J55" s="71">
        <v>760.36016949152543</v>
      </c>
    </row>
    <row r="56" spans="1:10" x14ac:dyDescent="0.25">
      <c r="A56" s="156"/>
      <c r="B56" s="156"/>
      <c r="C56" s="27" t="s">
        <v>97</v>
      </c>
      <c r="D56" s="81">
        <v>2415.3627450980389</v>
      </c>
      <c r="E56" s="82">
        <v>1991.5392156862752</v>
      </c>
      <c r="F56" s="12">
        <v>5633.8333333333339</v>
      </c>
      <c r="G56" s="18">
        <f t="shared" si="0"/>
        <v>2.3324998883779084</v>
      </c>
      <c r="H56" s="12">
        <v>3735.0931372549012</v>
      </c>
      <c r="I56" s="12">
        <v>283.95098039215696</v>
      </c>
      <c r="J56" s="71">
        <v>295.11274509803928</v>
      </c>
    </row>
    <row r="57" spans="1:10" x14ac:dyDescent="0.25">
      <c r="A57" s="156"/>
      <c r="B57" s="156"/>
      <c r="C57" s="27" t="s">
        <v>98</v>
      </c>
      <c r="D57" s="81">
        <v>492</v>
      </c>
      <c r="E57" s="82">
        <v>492</v>
      </c>
      <c r="F57" s="12">
        <v>4920</v>
      </c>
      <c r="G57" s="18">
        <f t="shared" si="0"/>
        <v>10</v>
      </c>
      <c r="H57" s="12">
        <v>4920</v>
      </c>
      <c r="I57" s="12">
        <v>172.2</v>
      </c>
      <c r="J57" s="71">
        <v>246</v>
      </c>
    </row>
    <row r="58" spans="1:10" s="66" customFormat="1" x14ac:dyDescent="0.25">
      <c r="A58" s="156"/>
      <c r="B58" s="156"/>
      <c r="C58" s="65" t="s">
        <v>103</v>
      </c>
      <c r="D58" s="87">
        <v>7381.5176569199002</v>
      </c>
      <c r="E58" s="88">
        <v>6788.0532641154086</v>
      </c>
      <c r="F58" s="72">
        <v>33962.59639084978</v>
      </c>
      <c r="G58" s="78">
        <f t="shared" si="0"/>
        <v>4.6010316535666753</v>
      </c>
      <c r="H58" s="72">
        <v>28906.16349163797</v>
      </c>
      <c r="I58" s="72">
        <v>1631.1477401375607</v>
      </c>
      <c r="J58" s="73">
        <v>1522.9482121948622</v>
      </c>
    </row>
    <row r="59" spans="1:10" x14ac:dyDescent="0.25">
      <c r="A59" s="156"/>
      <c r="B59" s="156" t="s">
        <v>47</v>
      </c>
      <c r="C59" s="27" t="s">
        <v>99</v>
      </c>
      <c r="D59" s="81">
        <v>692.15499999999986</v>
      </c>
      <c r="E59" s="82">
        <v>691.65499999999986</v>
      </c>
      <c r="F59" s="12">
        <v>2623.35</v>
      </c>
      <c r="G59" s="18">
        <f t="shared" si="0"/>
        <v>3.7901192651934905</v>
      </c>
      <c r="H59" s="12">
        <v>2250.5</v>
      </c>
      <c r="I59" s="12">
        <v>144.14999999999995</v>
      </c>
      <c r="J59" s="71">
        <v>143.9</v>
      </c>
    </row>
    <row r="60" spans="1:10" x14ac:dyDescent="0.25">
      <c r="A60" s="156"/>
      <c r="B60" s="156"/>
      <c r="C60" s="27" t="s">
        <v>100</v>
      </c>
      <c r="D60" s="81">
        <v>1</v>
      </c>
      <c r="E60" s="82">
        <v>1</v>
      </c>
      <c r="F60" s="12">
        <v>1</v>
      </c>
      <c r="G60" s="18">
        <f t="shared" si="0"/>
        <v>1</v>
      </c>
      <c r="H60" s="12"/>
      <c r="I60" s="12"/>
      <c r="J60" s="71"/>
    </row>
    <row r="61" spans="1:10" x14ac:dyDescent="0.25">
      <c r="A61" s="156"/>
      <c r="B61" s="156"/>
      <c r="C61" s="27" t="s">
        <v>101</v>
      </c>
      <c r="D61" s="81">
        <v>3</v>
      </c>
      <c r="E61" s="82">
        <v>3</v>
      </c>
      <c r="F61" s="12">
        <v>4</v>
      </c>
      <c r="G61" s="18">
        <f t="shared" si="0"/>
        <v>1.3333333333333333</v>
      </c>
      <c r="H61" s="12">
        <v>4</v>
      </c>
      <c r="I61" s="12">
        <v>0.4</v>
      </c>
      <c r="J61" s="71">
        <v>0.4</v>
      </c>
    </row>
    <row r="62" spans="1:10" x14ac:dyDescent="0.25">
      <c r="A62" s="156"/>
      <c r="B62" s="156"/>
      <c r="C62" s="27" t="s">
        <v>102</v>
      </c>
      <c r="D62" s="81">
        <v>60</v>
      </c>
      <c r="E62" s="82">
        <v>45</v>
      </c>
      <c r="F62" s="12">
        <v>50</v>
      </c>
      <c r="G62" s="18">
        <f t="shared" si="0"/>
        <v>0.83333333333333337</v>
      </c>
      <c r="H62" s="12">
        <v>25</v>
      </c>
      <c r="I62" s="12"/>
      <c r="J62" s="71"/>
    </row>
    <row r="63" spans="1:10" s="66" customFormat="1" x14ac:dyDescent="0.25">
      <c r="A63" s="156"/>
      <c r="B63" s="156"/>
      <c r="C63" s="65" t="s">
        <v>103</v>
      </c>
      <c r="D63" s="87">
        <v>756.15499999999986</v>
      </c>
      <c r="E63" s="88">
        <v>740.65499999999975</v>
      </c>
      <c r="F63" s="72">
        <v>2678.3499999999995</v>
      </c>
      <c r="G63" s="78">
        <f t="shared" si="0"/>
        <v>3.5420647883039851</v>
      </c>
      <c r="H63" s="72">
        <v>2279.5</v>
      </c>
      <c r="I63" s="72">
        <v>144.54999999999995</v>
      </c>
      <c r="J63" s="73">
        <v>144.30000000000001</v>
      </c>
    </row>
    <row r="64" spans="1:10" x14ac:dyDescent="0.25">
      <c r="A64" s="156" t="s">
        <v>10</v>
      </c>
      <c r="B64" s="156" t="s">
        <v>38</v>
      </c>
      <c r="C64" s="27" t="s">
        <v>51</v>
      </c>
      <c r="D64" s="81">
        <v>211.61904761904765</v>
      </c>
      <c r="E64" s="82">
        <v>201.14285714285717</v>
      </c>
      <c r="F64" s="12">
        <v>15.714285714285715</v>
      </c>
      <c r="G64" s="18">
        <f t="shared" ref="G64:G77" si="1">F64/D64</f>
        <v>7.4257425742574254E-2</v>
      </c>
      <c r="H64" s="12">
        <v>15.714285714285715</v>
      </c>
      <c r="I64" s="12">
        <v>67.257142857142867</v>
      </c>
      <c r="J64" s="71">
        <v>67.257142857142867</v>
      </c>
    </row>
    <row r="65" spans="1:10" x14ac:dyDescent="0.25">
      <c r="A65" s="156"/>
      <c r="B65" s="156"/>
      <c r="C65" s="27" t="s">
        <v>54</v>
      </c>
      <c r="D65" s="81">
        <v>36.842105263157897</v>
      </c>
      <c r="E65" s="82">
        <v>3.9473684210526319</v>
      </c>
      <c r="F65" s="12"/>
      <c r="G65" s="18">
        <f t="shared" si="1"/>
        <v>0</v>
      </c>
      <c r="H65" s="12"/>
      <c r="I65" s="12"/>
      <c r="J65" s="71"/>
    </row>
    <row r="66" spans="1:10" x14ac:dyDescent="0.25">
      <c r="A66" s="156"/>
      <c r="B66" s="156"/>
      <c r="C66" s="27" t="s">
        <v>55</v>
      </c>
      <c r="D66" s="81">
        <v>1</v>
      </c>
      <c r="E66" s="82">
        <v>0.8</v>
      </c>
      <c r="F66" s="12">
        <v>0.35</v>
      </c>
      <c r="G66" s="18">
        <f t="shared" si="1"/>
        <v>0.35</v>
      </c>
      <c r="H66" s="12">
        <v>0.25</v>
      </c>
      <c r="I66" s="12">
        <v>0</v>
      </c>
      <c r="J66" s="71">
        <v>0</v>
      </c>
    </row>
    <row r="67" spans="1:10" s="66" customFormat="1" x14ac:dyDescent="0.25">
      <c r="A67" s="156"/>
      <c r="B67" s="156"/>
      <c r="C67" s="65" t="s">
        <v>103</v>
      </c>
      <c r="D67" s="87">
        <v>249.46115288220554</v>
      </c>
      <c r="E67" s="88">
        <v>205.89022556390981</v>
      </c>
      <c r="F67" s="72">
        <v>16.064285714285717</v>
      </c>
      <c r="G67" s="78">
        <f t="shared" si="1"/>
        <v>6.4395941126237005E-2</v>
      </c>
      <c r="H67" s="72">
        <v>15.964285714285715</v>
      </c>
      <c r="I67" s="72">
        <v>67.257142857142867</v>
      </c>
      <c r="J67" s="73">
        <v>67.257142857142867</v>
      </c>
    </row>
    <row r="68" spans="1:10" x14ac:dyDescent="0.25">
      <c r="A68" s="156"/>
      <c r="B68" s="156" t="s">
        <v>40</v>
      </c>
      <c r="C68" s="27" t="s">
        <v>71</v>
      </c>
      <c r="D68" s="81">
        <v>0.25</v>
      </c>
      <c r="E68" s="82">
        <v>0.25</v>
      </c>
      <c r="F68" s="12">
        <v>0.25</v>
      </c>
      <c r="G68" s="18">
        <f t="shared" si="1"/>
        <v>1</v>
      </c>
      <c r="H68" s="12">
        <v>0</v>
      </c>
      <c r="I68" s="12">
        <v>0</v>
      </c>
      <c r="J68" s="71">
        <v>0</v>
      </c>
    </row>
    <row r="69" spans="1:10" s="66" customFormat="1" x14ac:dyDescent="0.25">
      <c r="A69" s="156"/>
      <c r="B69" s="156"/>
      <c r="C69" s="65" t="s">
        <v>103</v>
      </c>
      <c r="D69" s="87">
        <v>0.25</v>
      </c>
      <c r="E69" s="88">
        <v>0.25</v>
      </c>
      <c r="F69" s="72">
        <v>0.25</v>
      </c>
      <c r="G69" s="78">
        <f t="shared" si="1"/>
        <v>1</v>
      </c>
      <c r="H69" s="72">
        <v>0</v>
      </c>
      <c r="I69" s="72">
        <v>0</v>
      </c>
      <c r="J69" s="73">
        <v>0</v>
      </c>
    </row>
    <row r="70" spans="1:10" x14ac:dyDescent="0.25">
      <c r="A70" s="156"/>
      <c r="B70" s="156" t="s">
        <v>41</v>
      </c>
      <c r="C70" s="27" t="s">
        <v>78</v>
      </c>
      <c r="D70" s="81">
        <v>1.0833333333333333</v>
      </c>
      <c r="E70" s="82">
        <v>1.0833333333333333</v>
      </c>
      <c r="F70" s="12">
        <v>1.0833333333333333</v>
      </c>
      <c r="G70" s="18">
        <f t="shared" si="1"/>
        <v>1</v>
      </c>
      <c r="H70" s="12">
        <v>0.64999999999999991</v>
      </c>
      <c r="I70" s="12">
        <v>0</v>
      </c>
      <c r="J70" s="71">
        <v>0</v>
      </c>
    </row>
    <row r="71" spans="1:10" s="66" customFormat="1" x14ac:dyDescent="0.25">
      <c r="A71" s="156"/>
      <c r="B71" s="156"/>
      <c r="C71" s="65" t="s">
        <v>103</v>
      </c>
      <c r="D71" s="87">
        <v>1.0833333333333333</v>
      </c>
      <c r="E71" s="88">
        <v>1.0833333333333333</v>
      </c>
      <c r="F71" s="72">
        <v>1.0833333333333333</v>
      </c>
      <c r="G71" s="78">
        <f t="shared" si="1"/>
        <v>1</v>
      </c>
      <c r="H71" s="72">
        <v>0.64999999999999991</v>
      </c>
      <c r="I71" s="72">
        <v>0</v>
      </c>
      <c r="J71" s="73">
        <v>0</v>
      </c>
    </row>
    <row r="72" spans="1:10" x14ac:dyDescent="0.25">
      <c r="A72" s="156"/>
      <c r="B72" s="156" t="s">
        <v>42</v>
      </c>
      <c r="C72" s="27" t="s">
        <v>79</v>
      </c>
      <c r="D72" s="81">
        <v>3.6111111111111112</v>
      </c>
      <c r="E72" s="82">
        <v>3.6111111111111112</v>
      </c>
      <c r="F72" s="12">
        <v>12.037037037037038</v>
      </c>
      <c r="G72" s="18">
        <f t="shared" si="1"/>
        <v>3.3333333333333335</v>
      </c>
      <c r="H72" s="12">
        <v>0</v>
      </c>
      <c r="I72" s="12">
        <v>0</v>
      </c>
      <c r="J72" s="71">
        <v>0</v>
      </c>
    </row>
    <row r="73" spans="1:10" x14ac:dyDescent="0.25">
      <c r="A73" s="156"/>
      <c r="B73" s="156"/>
      <c r="C73" s="27" t="s">
        <v>80</v>
      </c>
      <c r="D73" s="81">
        <v>73.89473684210526</v>
      </c>
      <c r="E73" s="82">
        <v>71.84210526315789</v>
      </c>
      <c r="F73" s="12">
        <v>61.578947368421055</v>
      </c>
      <c r="G73" s="18">
        <f t="shared" si="1"/>
        <v>0.83333333333333337</v>
      </c>
      <c r="H73" s="12">
        <v>61.578947368421055</v>
      </c>
      <c r="I73" s="12">
        <v>13.855263157894738</v>
      </c>
      <c r="J73" s="71">
        <v>13.342105263157896</v>
      </c>
    </row>
    <row r="74" spans="1:10" s="66" customFormat="1" x14ac:dyDescent="0.25">
      <c r="A74" s="156"/>
      <c r="B74" s="156"/>
      <c r="C74" s="65" t="s">
        <v>103</v>
      </c>
      <c r="D74" s="87">
        <v>77.505847953216374</v>
      </c>
      <c r="E74" s="88">
        <v>75.453216374269005</v>
      </c>
      <c r="F74" s="72">
        <v>73.615984405458093</v>
      </c>
      <c r="G74" s="78">
        <f t="shared" si="1"/>
        <v>0.94981199934608473</v>
      </c>
      <c r="H74" s="72">
        <v>61.578947368421055</v>
      </c>
      <c r="I74" s="72">
        <v>13.855263157894738</v>
      </c>
      <c r="J74" s="73">
        <v>13.342105263157896</v>
      </c>
    </row>
    <row r="75" spans="1:10" x14ac:dyDescent="0.25">
      <c r="A75" s="156"/>
      <c r="B75" s="156" t="s">
        <v>45</v>
      </c>
      <c r="C75" s="27" t="s">
        <v>90</v>
      </c>
      <c r="D75" s="81">
        <v>0.75</v>
      </c>
      <c r="E75" s="82">
        <v>0.75</v>
      </c>
      <c r="F75" s="12">
        <v>0.2</v>
      </c>
      <c r="G75" s="18">
        <f t="shared" si="1"/>
        <v>0.26666666666666666</v>
      </c>
      <c r="H75" s="12">
        <v>0</v>
      </c>
      <c r="I75" s="12">
        <v>0</v>
      </c>
      <c r="J75" s="71">
        <v>0</v>
      </c>
    </row>
    <row r="76" spans="1:10" s="66" customFormat="1" x14ac:dyDescent="0.25">
      <c r="A76" s="156"/>
      <c r="B76" s="156"/>
      <c r="C76" s="65" t="s">
        <v>103</v>
      </c>
      <c r="D76" s="87">
        <v>0.75</v>
      </c>
      <c r="E76" s="88">
        <v>0.75</v>
      </c>
      <c r="F76" s="72">
        <v>0.2</v>
      </c>
      <c r="G76" s="78">
        <f t="shared" si="1"/>
        <v>0.26666666666666666</v>
      </c>
      <c r="H76" s="72">
        <v>0</v>
      </c>
      <c r="I76" s="72">
        <v>0</v>
      </c>
      <c r="J76" s="73">
        <v>0</v>
      </c>
    </row>
    <row r="77" spans="1:10" x14ac:dyDescent="0.25">
      <c r="A77" s="156"/>
      <c r="B77" s="156" t="s">
        <v>46</v>
      </c>
      <c r="C77" s="27" t="s">
        <v>91</v>
      </c>
      <c r="D77" s="81">
        <v>11.351351351351351</v>
      </c>
      <c r="E77" s="82">
        <v>11.351351351351351</v>
      </c>
      <c r="F77" s="12"/>
      <c r="G77" s="18">
        <f t="shared" si="1"/>
        <v>0</v>
      </c>
      <c r="H77" s="12"/>
      <c r="I77" s="12"/>
      <c r="J77" s="71"/>
    </row>
    <row r="78" spans="1:10" x14ac:dyDescent="0.25">
      <c r="A78" s="156"/>
      <c r="B78" s="156"/>
      <c r="C78" s="27" t="s">
        <v>93</v>
      </c>
      <c r="D78" s="81">
        <v>3.5555555555555554</v>
      </c>
      <c r="E78" s="82">
        <v>3.5555555555555554</v>
      </c>
      <c r="F78" s="12">
        <v>5.9259259259259256</v>
      </c>
      <c r="G78" s="18">
        <f t="shared" ref="G78:G117" si="2">F78/D78</f>
        <v>1.6666666666666667</v>
      </c>
      <c r="H78" s="12">
        <v>5.9259259259259256</v>
      </c>
      <c r="I78" s="12">
        <v>0.82962962962962949</v>
      </c>
      <c r="J78" s="71">
        <v>0.29629629629629628</v>
      </c>
    </row>
    <row r="79" spans="1:10" x14ac:dyDescent="0.25">
      <c r="A79" s="156"/>
      <c r="B79" s="156"/>
      <c r="C79" s="27" t="s">
        <v>95</v>
      </c>
      <c r="D79" s="81">
        <v>5.7692307692307683</v>
      </c>
      <c r="E79" s="82">
        <v>5.7692307692307683</v>
      </c>
      <c r="F79" s="12">
        <v>0</v>
      </c>
      <c r="G79" s="18">
        <f t="shared" si="2"/>
        <v>0</v>
      </c>
      <c r="H79" s="12">
        <v>0</v>
      </c>
      <c r="I79" s="12">
        <v>0.23076923076923075</v>
      </c>
      <c r="J79" s="71">
        <v>0.23076923076923075</v>
      </c>
    </row>
    <row r="80" spans="1:10" x14ac:dyDescent="0.25">
      <c r="A80" s="156"/>
      <c r="B80" s="156"/>
      <c r="C80" s="27" t="s">
        <v>96</v>
      </c>
      <c r="D80" s="81">
        <v>147.45762711864407</v>
      </c>
      <c r="E80" s="82">
        <v>83.898305084745758</v>
      </c>
      <c r="F80" s="12">
        <v>78.813559322033896</v>
      </c>
      <c r="G80" s="18">
        <f t="shared" si="2"/>
        <v>0.53448275862068961</v>
      </c>
      <c r="H80" s="12">
        <v>78.813559322033896</v>
      </c>
      <c r="I80" s="12">
        <v>29.745762711864405</v>
      </c>
      <c r="J80" s="71">
        <v>20.911016949152543</v>
      </c>
    </row>
    <row r="81" spans="1:10" x14ac:dyDescent="0.25">
      <c r="A81" s="156"/>
      <c r="B81" s="156"/>
      <c r="C81" s="27" t="s">
        <v>97</v>
      </c>
      <c r="D81" s="81">
        <v>4.3676470588235299</v>
      </c>
      <c r="E81" s="82">
        <v>4.3676470588235299</v>
      </c>
      <c r="F81" s="12"/>
      <c r="G81" s="18">
        <f t="shared" si="2"/>
        <v>0</v>
      </c>
      <c r="H81" s="12"/>
      <c r="I81" s="12"/>
      <c r="J81" s="71"/>
    </row>
    <row r="82" spans="1:10" s="66" customFormat="1" x14ac:dyDescent="0.25">
      <c r="A82" s="156"/>
      <c r="B82" s="156"/>
      <c r="C82" s="65" t="s">
        <v>103</v>
      </c>
      <c r="D82" s="87">
        <v>172.50141185360525</v>
      </c>
      <c r="E82" s="88">
        <v>108.94208981970698</v>
      </c>
      <c r="F82" s="72">
        <v>84.73948524795982</v>
      </c>
      <c r="G82" s="78">
        <f t="shared" si="2"/>
        <v>0.4912393721152537</v>
      </c>
      <c r="H82" s="72">
        <v>84.73948524795982</v>
      </c>
      <c r="I82" s="72">
        <v>30.806161572263264</v>
      </c>
      <c r="J82" s="73">
        <v>21.438082476218074</v>
      </c>
    </row>
    <row r="83" spans="1:10" x14ac:dyDescent="0.25">
      <c r="A83" s="156"/>
      <c r="B83" s="156" t="s">
        <v>47</v>
      </c>
      <c r="C83" s="27" t="s">
        <v>99</v>
      </c>
      <c r="D83" s="81">
        <v>2</v>
      </c>
      <c r="E83" s="82">
        <v>2</v>
      </c>
      <c r="F83" s="12">
        <v>0.25</v>
      </c>
      <c r="G83" s="18">
        <f t="shared" si="2"/>
        <v>0.125</v>
      </c>
      <c r="H83" s="12"/>
      <c r="I83" s="12"/>
      <c r="J83" s="71"/>
    </row>
    <row r="84" spans="1:10" x14ac:dyDescent="0.25">
      <c r="A84" s="156"/>
      <c r="B84" s="156"/>
      <c r="C84" s="27" t="s">
        <v>102</v>
      </c>
      <c r="D84" s="81">
        <v>2.5</v>
      </c>
      <c r="E84" s="82">
        <v>2.5</v>
      </c>
      <c r="F84" s="12">
        <v>0.5</v>
      </c>
      <c r="G84" s="18">
        <f t="shared" si="2"/>
        <v>0.2</v>
      </c>
      <c r="H84" s="12"/>
      <c r="I84" s="12"/>
      <c r="J84" s="71"/>
    </row>
    <row r="85" spans="1:10" s="66" customFormat="1" x14ac:dyDescent="0.25">
      <c r="A85" s="156"/>
      <c r="B85" s="156"/>
      <c r="C85" s="65" t="s">
        <v>103</v>
      </c>
      <c r="D85" s="87">
        <v>4.5</v>
      </c>
      <c r="E85" s="88">
        <v>4.5</v>
      </c>
      <c r="F85" s="72">
        <v>0.75</v>
      </c>
      <c r="G85" s="78">
        <f t="shared" si="2"/>
        <v>0.16666666666666666</v>
      </c>
      <c r="H85" s="72"/>
      <c r="I85" s="72"/>
      <c r="J85" s="73"/>
    </row>
    <row r="86" spans="1:10" x14ac:dyDescent="0.25">
      <c r="A86" s="156" t="s">
        <v>11</v>
      </c>
      <c r="B86" s="156" t="s">
        <v>41</v>
      </c>
      <c r="C86" s="27" t="s">
        <v>73</v>
      </c>
      <c r="D86" s="81">
        <v>0.58333333333333337</v>
      </c>
      <c r="E86" s="82">
        <v>0.58333333333333337</v>
      </c>
      <c r="F86" s="12">
        <v>1.1666666666666667</v>
      </c>
      <c r="G86" s="18">
        <f t="shared" si="2"/>
        <v>2</v>
      </c>
      <c r="H86" s="12">
        <v>0.81666666666666665</v>
      </c>
      <c r="I86" s="12">
        <v>0</v>
      </c>
      <c r="J86" s="71">
        <v>0</v>
      </c>
    </row>
    <row r="87" spans="1:10" x14ac:dyDescent="0.25">
      <c r="A87" s="156"/>
      <c r="B87" s="156"/>
      <c r="C87" s="27" t="s">
        <v>74</v>
      </c>
      <c r="D87" s="81">
        <v>1.3478260869565217</v>
      </c>
      <c r="E87" s="82">
        <v>1.3478260869565217</v>
      </c>
      <c r="F87" s="12">
        <v>0.26956521739130435</v>
      </c>
      <c r="G87" s="18">
        <f t="shared" si="2"/>
        <v>0.2</v>
      </c>
      <c r="H87" s="12">
        <v>0.20217391304347826</v>
      </c>
      <c r="I87" s="12">
        <v>0</v>
      </c>
      <c r="J87" s="71">
        <v>0</v>
      </c>
    </row>
    <row r="88" spans="1:10" s="66" customFormat="1" x14ac:dyDescent="0.25">
      <c r="A88" s="156"/>
      <c r="B88" s="156"/>
      <c r="C88" s="65" t="s">
        <v>103</v>
      </c>
      <c r="D88" s="87">
        <v>1.931159420289855</v>
      </c>
      <c r="E88" s="88">
        <v>1.931159420289855</v>
      </c>
      <c r="F88" s="72">
        <v>1.4362318840579711</v>
      </c>
      <c r="G88" s="78">
        <f t="shared" si="2"/>
        <v>0.74371482176360237</v>
      </c>
      <c r="H88" s="72">
        <v>1.018840579710145</v>
      </c>
      <c r="I88" s="72">
        <v>0</v>
      </c>
      <c r="J88" s="73">
        <v>0</v>
      </c>
    </row>
    <row r="89" spans="1:10" x14ac:dyDescent="0.25">
      <c r="A89" s="156"/>
      <c r="B89" s="156" t="s">
        <v>42</v>
      </c>
      <c r="C89" s="27" t="s">
        <v>80</v>
      </c>
      <c r="D89" s="81">
        <v>2.0526315789473686</v>
      </c>
      <c r="E89" s="82">
        <v>0</v>
      </c>
      <c r="F89" s="12">
        <v>0</v>
      </c>
      <c r="G89" s="18">
        <f t="shared" si="2"/>
        <v>0</v>
      </c>
      <c r="H89" s="12">
        <v>0</v>
      </c>
      <c r="I89" s="12">
        <v>0</v>
      </c>
      <c r="J89" s="71">
        <v>0</v>
      </c>
    </row>
    <row r="90" spans="1:10" s="66" customFormat="1" x14ac:dyDescent="0.25">
      <c r="A90" s="156"/>
      <c r="B90" s="156"/>
      <c r="C90" s="65" t="s">
        <v>103</v>
      </c>
      <c r="D90" s="87">
        <v>2.0526315789473686</v>
      </c>
      <c r="E90" s="88">
        <v>0</v>
      </c>
      <c r="F90" s="72">
        <v>0</v>
      </c>
      <c r="G90" s="78">
        <f t="shared" si="2"/>
        <v>0</v>
      </c>
      <c r="H90" s="72">
        <v>0</v>
      </c>
      <c r="I90" s="72">
        <v>0</v>
      </c>
      <c r="J90" s="73">
        <v>0</v>
      </c>
    </row>
    <row r="91" spans="1:10" x14ac:dyDescent="0.25">
      <c r="A91" s="156"/>
      <c r="B91" s="156" t="s">
        <v>44</v>
      </c>
      <c r="C91" s="27" t="s">
        <v>86</v>
      </c>
      <c r="D91" s="81">
        <v>3.9722222222222223</v>
      </c>
      <c r="E91" s="82">
        <v>3.9722222222222223</v>
      </c>
      <c r="F91" s="12">
        <v>6.7222222222222232</v>
      </c>
      <c r="G91" s="18">
        <f t="shared" si="2"/>
        <v>1.6923076923076925</v>
      </c>
      <c r="H91" s="12">
        <v>3.5444444444444447</v>
      </c>
      <c r="I91" s="12">
        <v>0</v>
      </c>
      <c r="J91" s="71">
        <v>0</v>
      </c>
    </row>
    <row r="92" spans="1:10" s="66" customFormat="1" x14ac:dyDescent="0.25">
      <c r="A92" s="156"/>
      <c r="B92" s="156"/>
      <c r="C92" s="65" t="s">
        <v>103</v>
      </c>
      <c r="D92" s="87">
        <v>3.9722222222222223</v>
      </c>
      <c r="E92" s="88">
        <v>3.9722222222222223</v>
      </c>
      <c r="F92" s="72">
        <v>6.7222222222222232</v>
      </c>
      <c r="G92" s="78">
        <f t="shared" si="2"/>
        <v>1.6923076923076925</v>
      </c>
      <c r="H92" s="72">
        <v>3.5444444444444447</v>
      </c>
      <c r="I92" s="72">
        <v>0</v>
      </c>
      <c r="J92" s="73">
        <v>0</v>
      </c>
    </row>
    <row r="93" spans="1:10" x14ac:dyDescent="0.25">
      <c r="A93" s="156"/>
      <c r="B93" s="156" t="s">
        <v>45</v>
      </c>
      <c r="C93" s="27" t="s">
        <v>90</v>
      </c>
      <c r="D93" s="81">
        <v>0.5</v>
      </c>
      <c r="E93" s="82">
        <v>0.5</v>
      </c>
      <c r="F93" s="12">
        <v>0</v>
      </c>
      <c r="G93" s="18">
        <f t="shared" si="2"/>
        <v>0</v>
      </c>
      <c r="H93" s="12">
        <v>0</v>
      </c>
      <c r="I93" s="12">
        <v>0</v>
      </c>
      <c r="J93" s="71">
        <v>0</v>
      </c>
    </row>
    <row r="94" spans="1:10" s="66" customFormat="1" x14ac:dyDescent="0.25">
      <c r="A94" s="156"/>
      <c r="B94" s="156"/>
      <c r="C94" s="65" t="s">
        <v>103</v>
      </c>
      <c r="D94" s="87">
        <v>0.5</v>
      </c>
      <c r="E94" s="88">
        <v>0.5</v>
      </c>
      <c r="F94" s="72">
        <v>0</v>
      </c>
      <c r="G94" s="78">
        <f t="shared" si="2"/>
        <v>0</v>
      </c>
      <c r="H94" s="72">
        <v>0</v>
      </c>
      <c r="I94" s="72">
        <v>0</v>
      </c>
      <c r="J94" s="73">
        <v>0</v>
      </c>
    </row>
    <row r="95" spans="1:10" x14ac:dyDescent="0.25">
      <c r="A95" s="156"/>
      <c r="B95" s="156" t="s">
        <v>46</v>
      </c>
      <c r="C95" s="27" t="s">
        <v>96</v>
      </c>
      <c r="D95" s="81">
        <v>29.237288135593218</v>
      </c>
      <c r="E95" s="82">
        <v>29.237288135593218</v>
      </c>
      <c r="F95" s="12">
        <v>43.855932203389827</v>
      </c>
      <c r="G95" s="18">
        <f t="shared" si="2"/>
        <v>1.5</v>
      </c>
      <c r="H95" s="12"/>
      <c r="I95" s="12"/>
      <c r="J95" s="71"/>
    </row>
    <row r="96" spans="1:10" x14ac:dyDescent="0.25">
      <c r="A96" s="156"/>
      <c r="B96" s="156"/>
      <c r="C96" s="27" t="s">
        <v>97</v>
      </c>
      <c r="D96" s="81">
        <v>2.1838235294117649</v>
      </c>
      <c r="E96" s="82">
        <v>2.1838235294117649</v>
      </c>
      <c r="F96" s="12"/>
      <c r="G96" s="18">
        <f t="shared" si="2"/>
        <v>0</v>
      </c>
      <c r="H96" s="12"/>
      <c r="I96" s="12"/>
      <c r="J96" s="71"/>
    </row>
    <row r="97" spans="1:10" s="66" customFormat="1" x14ac:dyDescent="0.25">
      <c r="A97" s="156"/>
      <c r="B97" s="156"/>
      <c r="C97" s="65" t="s">
        <v>103</v>
      </c>
      <c r="D97" s="87">
        <v>31.421111665004982</v>
      </c>
      <c r="E97" s="88">
        <v>31.421111665004982</v>
      </c>
      <c r="F97" s="72">
        <v>43.855932203389827</v>
      </c>
      <c r="G97" s="78">
        <f t="shared" si="2"/>
        <v>1.3957473138111161</v>
      </c>
      <c r="H97" s="72"/>
      <c r="I97" s="72"/>
      <c r="J97" s="73"/>
    </row>
    <row r="98" spans="1:10" x14ac:dyDescent="0.25">
      <c r="A98" s="156" t="s">
        <v>13</v>
      </c>
      <c r="B98" s="156" t="s">
        <v>38</v>
      </c>
      <c r="C98" s="27" t="s">
        <v>51</v>
      </c>
      <c r="D98" s="81">
        <v>63.642857142857146</v>
      </c>
      <c r="E98" s="82">
        <v>61.023809523809526</v>
      </c>
      <c r="F98" s="12">
        <v>70.033333333333331</v>
      </c>
      <c r="G98" s="18">
        <f t="shared" si="2"/>
        <v>1.1004115226337448</v>
      </c>
      <c r="H98" s="12">
        <v>69.666666666666671</v>
      </c>
      <c r="I98" s="12">
        <v>8.5904761904761902</v>
      </c>
      <c r="J98" s="71">
        <v>6.2857142857142865</v>
      </c>
    </row>
    <row r="99" spans="1:10" x14ac:dyDescent="0.25">
      <c r="A99" s="156"/>
      <c r="B99" s="156"/>
      <c r="C99" s="27" t="s">
        <v>52</v>
      </c>
      <c r="D99" s="81">
        <v>27.539999999999996</v>
      </c>
      <c r="E99" s="82">
        <v>27.539999999999996</v>
      </c>
      <c r="F99" s="12">
        <v>33.206666666666663</v>
      </c>
      <c r="G99" s="18">
        <f t="shared" si="2"/>
        <v>1.2057613168724282</v>
      </c>
      <c r="H99" s="12">
        <v>29.919999999999998</v>
      </c>
      <c r="I99" s="12">
        <v>2.3233333333333333</v>
      </c>
      <c r="J99" s="71">
        <v>2.3233333333333333</v>
      </c>
    </row>
    <row r="100" spans="1:10" x14ac:dyDescent="0.25">
      <c r="A100" s="156"/>
      <c r="B100" s="156"/>
      <c r="C100" s="27" t="s">
        <v>53</v>
      </c>
      <c r="D100" s="81">
        <v>347.75</v>
      </c>
      <c r="E100" s="82">
        <v>347.75</v>
      </c>
      <c r="F100" s="12">
        <v>979.45</v>
      </c>
      <c r="G100" s="18">
        <f t="shared" si="2"/>
        <v>2.816534867002157</v>
      </c>
      <c r="H100" s="12">
        <v>976.2</v>
      </c>
      <c r="I100" s="12">
        <v>96.35</v>
      </c>
      <c r="J100" s="71">
        <v>98</v>
      </c>
    </row>
    <row r="101" spans="1:10" x14ac:dyDescent="0.25">
      <c r="A101" s="156"/>
      <c r="B101" s="156"/>
      <c r="C101" s="27" t="s">
        <v>54</v>
      </c>
      <c r="D101" s="81">
        <v>253.69736842105266</v>
      </c>
      <c r="E101" s="82">
        <v>253.69736842105266</v>
      </c>
      <c r="F101" s="12">
        <v>714.47368421052624</v>
      </c>
      <c r="G101" s="18">
        <f t="shared" si="2"/>
        <v>2.8162439707484044</v>
      </c>
      <c r="H101" s="12">
        <v>714.47368421052624</v>
      </c>
      <c r="I101" s="12">
        <v>57.894736842105267</v>
      </c>
      <c r="J101" s="71">
        <v>57.894736842105267</v>
      </c>
    </row>
    <row r="102" spans="1:10" x14ac:dyDescent="0.25">
      <c r="A102" s="156"/>
      <c r="B102" s="156"/>
      <c r="C102" s="27" t="s">
        <v>55</v>
      </c>
      <c r="D102" s="81">
        <v>10</v>
      </c>
      <c r="E102" s="82">
        <v>5.5</v>
      </c>
      <c r="F102" s="12">
        <v>3.55</v>
      </c>
      <c r="G102" s="18">
        <f t="shared" si="2"/>
        <v>0.35499999999999998</v>
      </c>
      <c r="H102" s="12">
        <v>1.75</v>
      </c>
      <c r="I102" s="12">
        <v>0</v>
      </c>
      <c r="J102" s="71">
        <v>0</v>
      </c>
    </row>
    <row r="103" spans="1:10" x14ac:dyDescent="0.25">
      <c r="A103" s="156"/>
      <c r="B103" s="156"/>
      <c r="C103" s="27" t="s">
        <v>56</v>
      </c>
      <c r="D103" s="81">
        <v>14.399999999999999</v>
      </c>
      <c r="E103" s="82">
        <v>14.399999999999999</v>
      </c>
      <c r="F103" s="12">
        <v>21.6</v>
      </c>
      <c r="G103" s="18">
        <f t="shared" si="2"/>
        <v>1.5000000000000002</v>
      </c>
      <c r="H103" s="12">
        <v>21.6</v>
      </c>
      <c r="I103" s="12">
        <v>4.32</v>
      </c>
      <c r="J103" s="71">
        <v>2.88</v>
      </c>
    </row>
    <row r="104" spans="1:10" s="66" customFormat="1" x14ac:dyDescent="0.25">
      <c r="A104" s="156"/>
      <c r="B104" s="156"/>
      <c r="C104" s="65" t="s">
        <v>103</v>
      </c>
      <c r="D104" s="87">
        <v>717.03022556390977</v>
      </c>
      <c r="E104" s="88">
        <v>709.91117794486217</v>
      </c>
      <c r="F104" s="72">
        <v>1822.3136842105262</v>
      </c>
      <c r="G104" s="78">
        <f t="shared" si="2"/>
        <v>2.5414740121692416</v>
      </c>
      <c r="H104" s="72">
        <v>1813.610350877193</v>
      </c>
      <c r="I104" s="72">
        <v>169.47854636591478</v>
      </c>
      <c r="J104" s="73">
        <v>167.38378446115286</v>
      </c>
    </row>
    <row r="105" spans="1:10" x14ac:dyDescent="0.25">
      <c r="A105" s="156"/>
      <c r="B105" s="156" t="s">
        <v>39</v>
      </c>
      <c r="C105" s="27" t="s">
        <v>59</v>
      </c>
      <c r="D105" s="81">
        <v>1</v>
      </c>
      <c r="E105" s="82">
        <v>1</v>
      </c>
      <c r="F105" s="12">
        <v>0</v>
      </c>
      <c r="G105" s="18">
        <f t="shared" si="2"/>
        <v>0</v>
      </c>
      <c r="H105" s="12">
        <v>0</v>
      </c>
      <c r="I105" s="12">
        <v>0</v>
      </c>
      <c r="J105" s="71">
        <v>0</v>
      </c>
    </row>
    <row r="106" spans="1:10" x14ac:dyDescent="0.25">
      <c r="A106" s="156"/>
      <c r="B106" s="156"/>
      <c r="C106" s="27" t="s">
        <v>61</v>
      </c>
      <c r="D106" s="81">
        <v>0.5</v>
      </c>
      <c r="E106" s="82">
        <v>0.5</v>
      </c>
      <c r="F106" s="12"/>
      <c r="G106" s="18">
        <f t="shared" si="2"/>
        <v>0</v>
      </c>
      <c r="H106" s="12"/>
      <c r="I106" s="12"/>
      <c r="J106" s="71"/>
    </row>
    <row r="107" spans="1:10" x14ac:dyDescent="0.25">
      <c r="A107" s="156"/>
      <c r="B107" s="156"/>
      <c r="C107" s="27" t="s">
        <v>63</v>
      </c>
      <c r="D107" s="81">
        <v>9.75</v>
      </c>
      <c r="E107" s="82">
        <v>9.75</v>
      </c>
      <c r="F107" s="12">
        <v>11.25</v>
      </c>
      <c r="G107" s="18">
        <f t="shared" si="2"/>
        <v>1.1538461538461537</v>
      </c>
      <c r="H107" s="12">
        <v>5.2</v>
      </c>
      <c r="I107" s="12">
        <v>0.2</v>
      </c>
      <c r="J107" s="71">
        <v>0</v>
      </c>
    </row>
    <row r="108" spans="1:10" s="66" customFormat="1" x14ac:dyDescent="0.25">
      <c r="A108" s="156"/>
      <c r="B108" s="156"/>
      <c r="C108" s="65" t="s">
        <v>103</v>
      </c>
      <c r="D108" s="87">
        <v>11.25</v>
      </c>
      <c r="E108" s="88">
        <v>11.25</v>
      </c>
      <c r="F108" s="72">
        <v>11.25</v>
      </c>
      <c r="G108" s="78">
        <f t="shared" si="2"/>
        <v>1</v>
      </c>
      <c r="H108" s="72">
        <v>5.2</v>
      </c>
      <c r="I108" s="72">
        <v>0.2</v>
      </c>
      <c r="J108" s="73">
        <v>0</v>
      </c>
    </row>
    <row r="109" spans="1:10" x14ac:dyDescent="0.25">
      <c r="A109" s="156"/>
      <c r="B109" s="156" t="s">
        <v>40</v>
      </c>
      <c r="C109" s="27" t="s">
        <v>66</v>
      </c>
      <c r="D109" s="81">
        <v>8.1000000000000014</v>
      </c>
      <c r="E109" s="82">
        <v>8.1000000000000014</v>
      </c>
      <c r="F109" s="12">
        <v>11.666666666666668</v>
      </c>
      <c r="G109" s="18">
        <f t="shared" si="2"/>
        <v>1.4403292181069958</v>
      </c>
      <c r="H109" s="12">
        <v>5</v>
      </c>
      <c r="I109" s="12">
        <v>0</v>
      </c>
      <c r="J109" s="71">
        <v>0</v>
      </c>
    </row>
    <row r="110" spans="1:10" x14ac:dyDescent="0.25">
      <c r="A110" s="156"/>
      <c r="B110" s="156"/>
      <c r="C110" s="27" t="s">
        <v>67</v>
      </c>
      <c r="D110" s="81">
        <v>107.145</v>
      </c>
      <c r="E110" s="82">
        <v>105.145</v>
      </c>
      <c r="F110" s="12">
        <v>52.5</v>
      </c>
      <c r="G110" s="18">
        <f t="shared" si="2"/>
        <v>0.4899902001959961</v>
      </c>
      <c r="H110" s="12">
        <v>12.1</v>
      </c>
      <c r="I110" s="12">
        <v>0</v>
      </c>
      <c r="J110" s="71">
        <v>0</v>
      </c>
    </row>
    <row r="111" spans="1:10" x14ac:dyDescent="0.25">
      <c r="A111" s="156"/>
      <c r="B111" s="156"/>
      <c r="C111" s="27" t="s">
        <v>68</v>
      </c>
      <c r="D111" s="81">
        <v>11.59090909090909</v>
      </c>
      <c r="E111" s="82">
        <v>11.59090909090909</v>
      </c>
      <c r="F111" s="12">
        <v>8.5227272727272734</v>
      </c>
      <c r="G111" s="18">
        <f t="shared" si="2"/>
        <v>0.73529411764705899</v>
      </c>
      <c r="H111" s="12">
        <v>1.0227272727272727</v>
      </c>
      <c r="I111" s="12">
        <v>0</v>
      </c>
      <c r="J111" s="71">
        <v>0</v>
      </c>
    </row>
    <row r="112" spans="1:10" x14ac:dyDescent="0.25">
      <c r="A112" s="156"/>
      <c r="B112" s="156"/>
      <c r="C112" s="27" t="s">
        <v>69</v>
      </c>
      <c r="D112" s="81">
        <v>43.442500000000003</v>
      </c>
      <c r="E112" s="82">
        <v>43.442500000000003</v>
      </c>
      <c r="F112" s="12">
        <v>25.25</v>
      </c>
      <c r="G112" s="18">
        <f t="shared" si="2"/>
        <v>0.5812280600794153</v>
      </c>
      <c r="H112" s="12">
        <v>18.5</v>
      </c>
      <c r="I112" s="12">
        <v>0</v>
      </c>
      <c r="J112" s="71">
        <v>0</v>
      </c>
    </row>
    <row r="113" spans="1:10" x14ac:dyDescent="0.25">
      <c r="A113" s="156"/>
      <c r="B113" s="156"/>
      <c r="C113" s="27" t="s">
        <v>70</v>
      </c>
      <c r="D113" s="81">
        <v>5</v>
      </c>
      <c r="E113" s="82">
        <v>5</v>
      </c>
      <c r="F113" s="12">
        <v>0.25</v>
      </c>
      <c r="G113" s="18">
        <f t="shared" si="2"/>
        <v>0.05</v>
      </c>
      <c r="H113" s="12">
        <v>0</v>
      </c>
      <c r="I113" s="12">
        <v>0</v>
      </c>
      <c r="J113" s="71">
        <v>0</v>
      </c>
    </row>
    <row r="114" spans="1:10" x14ac:dyDescent="0.25">
      <c r="A114" s="156"/>
      <c r="B114" s="156"/>
      <c r="C114" s="27" t="s">
        <v>71</v>
      </c>
      <c r="D114" s="81">
        <v>11.5</v>
      </c>
      <c r="E114" s="82">
        <v>11.5</v>
      </c>
      <c r="F114" s="12">
        <v>15</v>
      </c>
      <c r="G114" s="18">
        <f t="shared" si="2"/>
        <v>1.3043478260869565</v>
      </c>
      <c r="H114" s="12">
        <v>5.5</v>
      </c>
      <c r="I114" s="12">
        <v>0</v>
      </c>
      <c r="J114" s="71">
        <v>0</v>
      </c>
    </row>
    <row r="115" spans="1:10" s="66" customFormat="1" x14ac:dyDescent="0.25">
      <c r="A115" s="156"/>
      <c r="B115" s="156"/>
      <c r="C115" s="65" t="s">
        <v>103</v>
      </c>
      <c r="D115" s="87">
        <v>186.77840909090904</v>
      </c>
      <c r="E115" s="88">
        <v>184.77840909090909</v>
      </c>
      <c r="F115" s="72">
        <v>113.18939393939391</v>
      </c>
      <c r="G115" s="78">
        <f t="shared" si="2"/>
        <v>0.60600898407000681</v>
      </c>
      <c r="H115" s="72">
        <v>42.122727272727275</v>
      </c>
      <c r="I115" s="72">
        <v>0</v>
      </c>
      <c r="J115" s="73">
        <v>0</v>
      </c>
    </row>
    <row r="116" spans="1:10" x14ac:dyDescent="0.25">
      <c r="A116" s="156"/>
      <c r="B116" s="156" t="s">
        <v>41</v>
      </c>
      <c r="C116" s="27" t="s">
        <v>74</v>
      </c>
      <c r="D116" s="81">
        <v>0.67391304347826086</v>
      </c>
      <c r="E116" s="82">
        <v>0.67391304347826086</v>
      </c>
      <c r="F116" s="12">
        <v>0.33695652173913043</v>
      </c>
      <c r="G116" s="18">
        <f t="shared" si="2"/>
        <v>0.5</v>
      </c>
      <c r="H116" s="12">
        <v>0</v>
      </c>
      <c r="I116" s="12">
        <v>0</v>
      </c>
      <c r="J116" s="71">
        <v>0</v>
      </c>
    </row>
    <row r="117" spans="1:10" x14ac:dyDescent="0.25">
      <c r="A117" s="156"/>
      <c r="B117" s="156"/>
      <c r="C117" s="27" t="s">
        <v>75</v>
      </c>
      <c r="D117" s="81">
        <v>0.25</v>
      </c>
      <c r="E117" s="82">
        <v>0.25</v>
      </c>
      <c r="F117" s="82">
        <v>0.1</v>
      </c>
      <c r="G117" s="18">
        <f t="shared" si="2"/>
        <v>0.4</v>
      </c>
      <c r="H117" s="12">
        <v>0.05</v>
      </c>
      <c r="I117" s="12">
        <v>0.05</v>
      </c>
      <c r="J117" s="71">
        <v>0</v>
      </c>
    </row>
    <row r="118" spans="1:10" s="66" customFormat="1" x14ac:dyDescent="0.25">
      <c r="A118" s="156"/>
      <c r="B118" s="156"/>
      <c r="C118" s="65" t="s">
        <v>103</v>
      </c>
      <c r="D118" s="87">
        <v>0.92391304347826086</v>
      </c>
      <c r="E118" s="88">
        <v>0.92391304347826086</v>
      </c>
      <c r="F118" s="72">
        <v>0.43695652173913047</v>
      </c>
      <c r="G118" s="78">
        <f t="shared" ref="G118:G152" si="3">F118/D118</f>
        <v>0.47294117647058825</v>
      </c>
      <c r="H118" s="72">
        <v>0.05</v>
      </c>
      <c r="I118" s="72">
        <v>0.05</v>
      </c>
      <c r="J118" s="73">
        <v>0</v>
      </c>
    </row>
    <row r="119" spans="1:10" x14ac:dyDescent="0.25">
      <c r="A119" s="156"/>
      <c r="B119" s="156" t="s">
        <v>42</v>
      </c>
      <c r="C119" s="27" t="s">
        <v>80</v>
      </c>
      <c r="D119" s="81">
        <v>24.631578947368425</v>
      </c>
      <c r="E119" s="82">
        <v>22.578947368421055</v>
      </c>
      <c r="F119" s="12">
        <v>0</v>
      </c>
      <c r="G119" s="18">
        <f t="shared" si="3"/>
        <v>0</v>
      </c>
      <c r="H119" s="12">
        <v>0</v>
      </c>
      <c r="I119" s="12">
        <v>5.6447368421052637</v>
      </c>
      <c r="J119" s="71">
        <v>5.6447368421052637</v>
      </c>
    </row>
    <row r="120" spans="1:10" s="66" customFormat="1" x14ac:dyDescent="0.25">
      <c r="A120" s="156"/>
      <c r="B120" s="156"/>
      <c r="C120" s="65" t="s">
        <v>103</v>
      </c>
      <c r="D120" s="87">
        <v>24.631578947368425</v>
      </c>
      <c r="E120" s="88">
        <v>22.578947368421055</v>
      </c>
      <c r="F120" s="72">
        <v>0</v>
      </c>
      <c r="G120" s="78">
        <f t="shared" si="3"/>
        <v>0</v>
      </c>
      <c r="H120" s="72">
        <v>0</v>
      </c>
      <c r="I120" s="72">
        <v>5.6447368421052637</v>
      </c>
      <c r="J120" s="73">
        <v>5.6447368421052637</v>
      </c>
    </row>
    <row r="121" spans="1:10" x14ac:dyDescent="0.25">
      <c r="A121" s="156"/>
      <c r="B121" s="156" t="s">
        <v>43</v>
      </c>
      <c r="C121" s="27" t="s">
        <v>82</v>
      </c>
      <c r="D121" s="81">
        <v>4</v>
      </c>
      <c r="E121" s="82">
        <v>4</v>
      </c>
      <c r="F121" s="12">
        <v>6.5</v>
      </c>
      <c r="G121" s="18">
        <f t="shared" si="3"/>
        <v>1.625</v>
      </c>
      <c r="H121" s="12">
        <v>5</v>
      </c>
      <c r="I121" s="12">
        <v>0</v>
      </c>
      <c r="J121" s="71">
        <v>0</v>
      </c>
    </row>
    <row r="122" spans="1:10" s="66" customFormat="1" x14ac:dyDescent="0.25">
      <c r="A122" s="156"/>
      <c r="B122" s="156"/>
      <c r="C122" s="65" t="s">
        <v>103</v>
      </c>
      <c r="D122" s="87">
        <v>4</v>
      </c>
      <c r="E122" s="88">
        <v>4</v>
      </c>
      <c r="F122" s="72">
        <v>6.5</v>
      </c>
      <c r="G122" s="78">
        <f t="shared" si="3"/>
        <v>1.625</v>
      </c>
      <c r="H122" s="72">
        <v>5</v>
      </c>
      <c r="I122" s="72">
        <v>0</v>
      </c>
      <c r="J122" s="73">
        <v>0</v>
      </c>
    </row>
    <row r="123" spans="1:10" x14ac:dyDescent="0.25">
      <c r="A123" s="156"/>
      <c r="B123" s="156" t="s">
        <v>44</v>
      </c>
      <c r="C123" s="27" t="s">
        <v>86</v>
      </c>
      <c r="D123" s="81">
        <v>3.666666666666667</v>
      </c>
      <c r="E123" s="82">
        <v>3.666666666666667</v>
      </c>
      <c r="F123" s="12">
        <v>2.4444444444444446</v>
      </c>
      <c r="G123" s="18">
        <f t="shared" si="3"/>
        <v>0.66666666666666663</v>
      </c>
      <c r="H123" s="12">
        <v>0.91666666666666674</v>
      </c>
      <c r="I123" s="12">
        <v>0</v>
      </c>
      <c r="J123" s="71">
        <v>0</v>
      </c>
    </row>
    <row r="124" spans="1:10" s="66" customFormat="1" x14ac:dyDescent="0.25">
      <c r="A124" s="156"/>
      <c r="B124" s="156"/>
      <c r="C124" s="65" t="s">
        <v>103</v>
      </c>
      <c r="D124" s="87">
        <v>3.666666666666667</v>
      </c>
      <c r="E124" s="88">
        <v>3.666666666666667</v>
      </c>
      <c r="F124" s="72">
        <v>2.4444444444444446</v>
      </c>
      <c r="G124" s="78">
        <f t="shared" si="3"/>
        <v>0.66666666666666663</v>
      </c>
      <c r="H124" s="72">
        <v>0.91666666666666674</v>
      </c>
      <c r="I124" s="72">
        <v>0</v>
      </c>
      <c r="J124" s="73">
        <v>0</v>
      </c>
    </row>
    <row r="125" spans="1:10" x14ac:dyDescent="0.25">
      <c r="A125" s="156"/>
      <c r="B125" s="156" t="s">
        <v>45</v>
      </c>
      <c r="C125" s="27" t="s">
        <v>90</v>
      </c>
      <c r="D125" s="81">
        <v>10</v>
      </c>
      <c r="E125" s="82">
        <v>10</v>
      </c>
      <c r="F125" s="12">
        <v>10</v>
      </c>
      <c r="G125" s="18">
        <f t="shared" si="3"/>
        <v>1</v>
      </c>
      <c r="H125" s="12">
        <v>10</v>
      </c>
      <c r="I125" s="12">
        <v>0.5</v>
      </c>
      <c r="J125" s="71">
        <v>0</v>
      </c>
    </row>
    <row r="126" spans="1:10" s="66" customFormat="1" x14ac:dyDescent="0.25">
      <c r="A126" s="156"/>
      <c r="B126" s="156"/>
      <c r="C126" s="65" t="s">
        <v>103</v>
      </c>
      <c r="D126" s="87">
        <v>10</v>
      </c>
      <c r="E126" s="88">
        <v>10</v>
      </c>
      <c r="F126" s="72">
        <v>10</v>
      </c>
      <c r="G126" s="78">
        <f t="shared" si="3"/>
        <v>1</v>
      </c>
      <c r="H126" s="72">
        <v>10</v>
      </c>
      <c r="I126" s="72">
        <v>0.5</v>
      </c>
      <c r="J126" s="73">
        <v>0</v>
      </c>
    </row>
    <row r="127" spans="1:10" x14ac:dyDescent="0.25">
      <c r="A127" s="156"/>
      <c r="B127" s="156" t="s">
        <v>46</v>
      </c>
      <c r="C127" s="27" t="s">
        <v>91</v>
      </c>
      <c r="D127" s="81">
        <v>13.621621621621621</v>
      </c>
      <c r="E127" s="82">
        <v>13.621621621621621</v>
      </c>
      <c r="F127" s="12">
        <v>18.162162162162161</v>
      </c>
      <c r="G127" s="18">
        <f t="shared" si="3"/>
        <v>1.3333333333333333</v>
      </c>
      <c r="H127" s="12">
        <v>0</v>
      </c>
      <c r="I127" s="12">
        <v>1.7027027027027026</v>
      </c>
      <c r="J127" s="71">
        <v>1.1351351351351351</v>
      </c>
    </row>
    <row r="128" spans="1:10" x14ac:dyDescent="0.25">
      <c r="A128" s="156"/>
      <c r="B128" s="156"/>
      <c r="C128" s="27" t="s">
        <v>92</v>
      </c>
      <c r="D128" s="81">
        <v>7.4</v>
      </c>
      <c r="E128" s="82">
        <v>7.4</v>
      </c>
      <c r="F128" s="12">
        <v>6.5</v>
      </c>
      <c r="G128" s="18">
        <f t="shared" si="3"/>
        <v>0.87837837837837829</v>
      </c>
      <c r="H128" s="12">
        <v>5.5</v>
      </c>
      <c r="I128" s="12">
        <v>0</v>
      </c>
      <c r="J128" s="71">
        <v>0</v>
      </c>
    </row>
    <row r="129" spans="1:10" x14ac:dyDescent="0.25">
      <c r="A129" s="156"/>
      <c r="B129" s="156"/>
      <c r="C129" s="27" t="s">
        <v>93</v>
      </c>
      <c r="D129" s="81">
        <v>20.74074074074074</v>
      </c>
      <c r="E129" s="82">
        <v>17.777777777777779</v>
      </c>
      <c r="F129" s="12">
        <v>14.518518518518517</v>
      </c>
      <c r="G129" s="18">
        <f t="shared" si="3"/>
        <v>0.7</v>
      </c>
      <c r="H129" s="12">
        <v>13.037037037037036</v>
      </c>
      <c r="I129" s="12">
        <v>0.17777777777777776</v>
      </c>
      <c r="J129" s="71">
        <v>0.17777777777777776</v>
      </c>
    </row>
    <row r="130" spans="1:10" x14ac:dyDescent="0.25">
      <c r="A130" s="156"/>
      <c r="B130" s="156"/>
      <c r="C130" s="27" t="s">
        <v>94</v>
      </c>
      <c r="D130" s="81">
        <v>0.55000000000000004</v>
      </c>
      <c r="E130" s="82">
        <v>0.55000000000000004</v>
      </c>
      <c r="F130" s="12"/>
      <c r="G130" s="18">
        <f t="shared" si="3"/>
        <v>0</v>
      </c>
      <c r="H130" s="12"/>
      <c r="I130" s="12"/>
      <c r="J130" s="71"/>
    </row>
    <row r="131" spans="1:10" x14ac:dyDescent="0.25">
      <c r="A131" s="156"/>
      <c r="B131" s="156"/>
      <c r="C131" s="27" t="s">
        <v>96</v>
      </c>
      <c r="D131" s="81">
        <v>16.525423728813557</v>
      </c>
      <c r="E131" s="82">
        <v>16.525423728813557</v>
      </c>
      <c r="F131" s="12">
        <v>30.508474576271183</v>
      </c>
      <c r="G131" s="18">
        <f t="shared" si="3"/>
        <v>1.8461538461538463</v>
      </c>
      <c r="H131" s="12">
        <v>0</v>
      </c>
      <c r="I131" s="12">
        <v>3.9406779661016946</v>
      </c>
      <c r="J131" s="71">
        <v>2.5423728813559321</v>
      </c>
    </row>
    <row r="132" spans="1:10" x14ac:dyDescent="0.25">
      <c r="A132" s="156"/>
      <c r="B132" s="156"/>
      <c r="C132" s="27" t="s">
        <v>97</v>
      </c>
      <c r="D132" s="81">
        <v>81.960784313725497</v>
      </c>
      <c r="E132" s="82">
        <v>72.254901960784323</v>
      </c>
      <c r="F132" s="12">
        <v>127.20098039215685</v>
      </c>
      <c r="G132" s="18">
        <f t="shared" si="3"/>
        <v>1.5519736842105261</v>
      </c>
      <c r="H132" s="12">
        <v>126.33823529411764</v>
      </c>
      <c r="I132" s="12"/>
      <c r="J132" s="71"/>
    </row>
    <row r="133" spans="1:10" s="66" customFormat="1" x14ac:dyDescent="0.25">
      <c r="A133" s="156"/>
      <c r="B133" s="156"/>
      <c r="C133" s="65" t="s">
        <v>103</v>
      </c>
      <c r="D133" s="87">
        <v>140.7985704049014</v>
      </c>
      <c r="E133" s="88">
        <v>128.12972508899728</v>
      </c>
      <c r="F133" s="72">
        <v>196.89013564910874</v>
      </c>
      <c r="G133" s="78">
        <f t="shared" si="3"/>
        <v>1.3983816389818595</v>
      </c>
      <c r="H133" s="72">
        <v>144.87527233115469</v>
      </c>
      <c r="I133" s="72">
        <v>5.8211584465821744</v>
      </c>
      <c r="J133" s="73">
        <v>3.8552857942688448</v>
      </c>
    </row>
    <row r="134" spans="1:10" x14ac:dyDescent="0.25">
      <c r="A134" s="156"/>
      <c r="B134" s="156" t="s">
        <v>47</v>
      </c>
      <c r="C134" s="27" t="s">
        <v>99</v>
      </c>
      <c r="D134" s="81">
        <v>3.25</v>
      </c>
      <c r="E134" s="82">
        <v>1.5</v>
      </c>
      <c r="F134" s="12">
        <v>1</v>
      </c>
      <c r="G134" s="18">
        <f t="shared" si="3"/>
        <v>0.30769230769230771</v>
      </c>
      <c r="H134" s="12">
        <v>0.25</v>
      </c>
      <c r="I134" s="12"/>
      <c r="J134" s="71"/>
    </row>
    <row r="135" spans="1:10" s="66" customFormat="1" x14ac:dyDescent="0.25">
      <c r="A135" s="156"/>
      <c r="B135" s="156"/>
      <c r="C135" s="65" t="s">
        <v>103</v>
      </c>
      <c r="D135" s="87">
        <v>3.25</v>
      </c>
      <c r="E135" s="88">
        <v>1.5</v>
      </c>
      <c r="F135" s="72">
        <v>1</v>
      </c>
      <c r="G135" s="78">
        <f t="shared" si="3"/>
        <v>0.30769230769230771</v>
      </c>
      <c r="H135" s="72">
        <v>0.25</v>
      </c>
      <c r="I135" s="72"/>
      <c r="J135" s="73"/>
    </row>
    <row r="136" spans="1:10" x14ac:dyDescent="0.25">
      <c r="A136" s="156" t="s">
        <v>14</v>
      </c>
      <c r="B136" s="156" t="s">
        <v>38</v>
      </c>
      <c r="C136" s="27" t="s">
        <v>51</v>
      </c>
      <c r="D136" s="81">
        <v>58.182142857142857</v>
      </c>
      <c r="E136" s="82">
        <v>56.610714285714288</v>
      </c>
      <c r="F136" s="12">
        <v>53.480952380952388</v>
      </c>
      <c r="G136" s="18">
        <f t="shared" si="3"/>
        <v>0.91919873959036702</v>
      </c>
      <c r="H136" s="12">
        <v>51.542857142857144</v>
      </c>
      <c r="I136" s="12">
        <v>1.5714285714285716</v>
      </c>
      <c r="J136" s="71">
        <v>0</v>
      </c>
    </row>
    <row r="137" spans="1:10" x14ac:dyDescent="0.25">
      <c r="A137" s="156"/>
      <c r="B137" s="156"/>
      <c r="C137" s="27" t="s">
        <v>52</v>
      </c>
      <c r="D137" s="81">
        <v>44.324666666666673</v>
      </c>
      <c r="E137" s="82">
        <v>44.324666666666673</v>
      </c>
      <c r="F137" s="12">
        <v>26.803333333333338</v>
      </c>
      <c r="G137" s="18">
        <f t="shared" si="3"/>
        <v>0.60470467911020198</v>
      </c>
      <c r="H137" s="12">
        <v>19.15333333333334</v>
      </c>
      <c r="I137" s="12"/>
      <c r="J137" s="71"/>
    </row>
    <row r="138" spans="1:10" x14ac:dyDescent="0.25">
      <c r="A138" s="156"/>
      <c r="B138" s="156"/>
      <c r="C138" s="27" t="s">
        <v>53</v>
      </c>
      <c r="D138" s="81">
        <v>220.41</v>
      </c>
      <c r="E138" s="82">
        <v>220.21</v>
      </c>
      <c r="F138" s="12">
        <v>198.55</v>
      </c>
      <c r="G138" s="18">
        <f t="shared" si="3"/>
        <v>0.90082119686039663</v>
      </c>
      <c r="H138" s="12">
        <v>149.4</v>
      </c>
      <c r="I138" s="12">
        <v>0</v>
      </c>
      <c r="J138" s="71">
        <v>0</v>
      </c>
    </row>
    <row r="139" spans="1:10" x14ac:dyDescent="0.25">
      <c r="A139" s="156"/>
      <c r="B139" s="156"/>
      <c r="C139" s="27" t="s">
        <v>54</v>
      </c>
      <c r="D139" s="81">
        <v>102.82236842105266</v>
      </c>
      <c r="E139" s="82">
        <v>96.243421052631618</v>
      </c>
      <c r="F139" s="12">
        <v>94.144736842105246</v>
      </c>
      <c r="G139" s="18">
        <f t="shared" si="3"/>
        <v>0.91560560496512855</v>
      </c>
      <c r="H139" s="12">
        <v>93.684210526315795</v>
      </c>
      <c r="I139" s="12">
        <v>21.05263157894737</v>
      </c>
      <c r="J139" s="71">
        <v>0</v>
      </c>
    </row>
    <row r="140" spans="1:10" x14ac:dyDescent="0.25">
      <c r="A140" s="156"/>
      <c r="B140" s="156"/>
      <c r="C140" s="27" t="s">
        <v>55</v>
      </c>
      <c r="D140" s="81">
        <v>55.245000000000012</v>
      </c>
      <c r="E140" s="82">
        <v>50.840000000000011</v>
      </c>
      <c r="F140" s="12">
        <v>24.05</v>
      </c>
      <c r="G140" s="18">
        <f t="shared" si="3"/>
        <v>0.43533351434518952</v>
      </c>
      <c r="H140" s="12">
        <v>16.350000000000001</v>
      </c>
      <c r="I140" s="12">
        <v>0</v>
      </c>
      <c r="J140" s="71">
        <v>0</v>
      </c>
    </row>
    <row r="141" spans="1:10" x14ac:dyDescent="0.25">
      <c r="A141" s="156"/>
      <c r="B141" s="156"/>
      <c r="C141" s="27" t="s">
        <v>56</v>
      </c>
      <c r="D141" s="81">
        <v>5.7720000000000002</v>
      </c>
      <c r="E141" s="82">
        <v>5.7720000000000002</v>
      </c>
      <c r="F141" s="12">
        <v>11.1</v>
      </c>
      <c r="G141" s="18">
        <f t="shared" si="3"/>
        <v>1.9230769230769229</v>
      </c>
      <c r="H141" s="12">
        <v>7.2</v>
      </c>
      <c r="I141" s="12">
        <v>0</v>
      </c>
      <c r="J141" s="71">
        <v>0</v>
      </c>
    </row>
    <row r="142" spans="1:10" s="66" customFormat="1" x14ac:dyDescent="0.25">
      <c r="A142" s="156"/>
      <c r="B142" s="156"/>
      <c r="C142" s="65" t="s">
        <v>103</v>
      </c>
      <c r="D142" s="87">
        <v>486.7561779448622</v>
      </c>
      <c r="E142" s="88">
        <v>474.00080200501259</v>
      </c>
      <c r="F142" s="72">
        <v>408.12902255639091</v>
      </c>
      <c r="G142" s="78">
        <f t="shared" si="3"/>
        <v>0.8384670622560072</v>
      </c>
      <c r="H142" s="72">
        <v>337.33040100250628</v>
      </c>
      <c r="I142" s="72">
        <v>22.624060150375939</v>
      </c>
      <c r="J142" s="73">
        <v>0</v>
      </c>
    </row>
    <row r="143" spans="1:10" x14ac:dyDescent="0.25">
      <c r="A143" s="156"/>
      <c r="B143" s="156" t="s">
        <v>39</v>
      </c>
      <c r="C143" s="27" t="s">
        <v>57</v>
      </c>
      <c r="D143" s="81">
        <v>4.75</v>
      </c>
      <c r="E143" s="82">
        <v>4.75</v>
      </c>
      <c r="F143" s="12">
        <v>0.8</v>
      </c>
      <c r="G143" s="18">
        <f t="shared" si="3"/>
        <v>0.16842105263157894</v>
      </c>
      <c r="H143" s="12">
        <v>0.3</v>
      </c>
      <c r="I143" s="12">
        <v>0</v>
      </c>
      <c r="J143" s="71">
        <v>0</v>
      </c>
    </row>
    <row r="144" spans="1:10" x14ac:dyDescent="0.25">
      <c r="A144" s="156"/>
      <c r="B144" s="156"/>
      <c r="C144" s="27" t="s">
        <v>58</v>
      </c>
      <c r="D144" s="81">
        <v>4.8125</v>
      </c>
      <c r="E144" s="82">
        <v>4.8125</v>
      </c>
      <c r="F144" s="12">
        <v>1.1000000000000001</v>
      </c>
      <c r="G144" s="18">
        <f t="shared" si="3"/>
        <v>0.22857142857142859</v>
      </c>
      <c r="H144" s="12">
        <v>1</v>
      </c>
      <c r="I144" s="12"/>
      <c r="J144" s="71"/>
    </row>
    <row r="145" spans="1:10" x14ac:dyDescent="0.25">
      <c r="A145" s="156"/>
      <c r="B145" s="156"/>
      <c r="C145" s="27" t="s">
        <v>60</v>
      </c>
      <c r="D145" s="81">
        <v>3.714285714285714</v>
      </c>
      <c r="E145" s="82">
        <v>3.714285714285714</v>
      </c>
      <c r="F145" s="12">
        <v>9.428571428571427</v>
      </c>
      <c r="G145" s="18">
        <f t="shared" si="3"/>
        <v>2.5384615384615383</v>
      </c>
      <c r="H145" s="12">
        <v>7.4285714285714279</v>
      </c>
      <c r="I145" s="12">
        <v>0</v>
      </c>
      <c r="J145" s="71">
        <v>0</v>
      </c>
    </row>
    <row r="146" spans="1:10" x14ac:dyDescent="0.25">
      <c r="A146" s="156"/>
      <c r="B146" s="156"/>
      <c r="C146" s="27" t="s">
        <v>61</v>
      </c>
      <c r="D146" s="81">
        <v>10.5</v>
      </c>
      <c r="E146" s="82">
        <v>10.5</v>
      </c>
      <c r="F146" s="12">
        <v>0.4</v>
      </c>
      <c r="G146" s="18">
        <f t="shared" si="3"/>
        <v>3.8095238095238099E-2</v>
      </c>
      <c r="H146" s="12">
        <v>0</v>
      </c>
      <c r="I146" s="12"/>
      <c r="J146" s="71"/>
    </row>
    <row r="147" spans="1:10" x14ac:dyDescent="0.25">
      <c r="A147" s="156"/>
      <c r="B147" s="156"/>
      <c r="C147" s="27" t="s">
        <v>63</v>
      </c>
      <c r="D147" s="81">
        <v>89.06</v>
      </c>
      <c r="E147" s="82">
        <v>85.56</v>
      </c>
      <c r="F147" s="12">
        <v>99.85</v>
      </c>
      <c r="G147" s="18">
        <f t="shared" si="3"/>
        <v>1.1211542780148214</v>
      </c>
      <c r="H147" s="12">
        <v>90.55</v>
      </c>
      <c r="I147" s="12">
        <v>0</v>
      </c>
      <c r="J147" s="71">
        <v>0</v>
      </c>
    </row>
    <row r="148" spans="1:10" x14ac:dyDescent="0.25">
      <c r="A148" s="156"/>
      <c r="B148" s="156"/>
      <c r="C148" s="27" t="s">
        <v>65</v>
      </c>
      <c r="D148" s="81">
        <v>9.0300000000000011</v>
      </c>
      <c r="E148" s="82">
        <v>9.0300000000000011</v>
      </c>
      <c r="F148" s="12">
        <v>20.849999999999998</v>
      </c>
      <c r="G148" s="18">
        <f t="shared" si="3"/>
        <v>2.3089700996677736</v>
      </c>
      <c r="H148" s="12">
        <v>15.850000000000001</v>
      </c>
      <c r="I148" s="12">
        <v>0</v>
      </c>
      <c r="J148" s="71">
        <v>0</v>
      </c>
    </row>
    <row r="149" spans="1:10" s="66" customFormat="1" x14ac:dyDescent="0.25">
      <c r="A149" s="156"/>
      <c r="B149" s="156"/>
      <c r="C149" s="65" t="s">
        <v>103</v>
      </c>
      <c r="D149" s="87">
        <v>121.8667857142857</v>
      </c>
      <c r="E149" s="88">
        <v>118.36678571428573</v>
      </c>
      <c r="F149" s="72">
        <v>132.42857142857142</v>
      </c>
      <c r="G149" s="78">
        <f t="shared" si="3"/>
        <v>1.0866666471293305</v>
      </c>
      <c r="H149" s="72">
        <v>115.12857142857142</v>
      </c>
      <c r="I149" s="72">
        <v>0</v>
      </c>
      <c r="J149" s="73">
        <v>0</v>
      </c>
    </row>
    <row r="150" spans="1:10" x14ac:dyDescent="0.25">
      <c r="A150" s="156"/>
      <c r="B150" s="156" t="s">
        <v>40</v>
      </c>
      <c r="C150" s="27" t="s">
        <v>67</v>
      </c>
      <c r="D150" s="81">
        <v>45.865000000000002</v>
      </c>
      <c r="E150" s="82">
        <v>45.365000000000002</v>
      </c>
      <c r="F150" s="12">
        <v>28.25</v>
      </c>
      <c r="G150" s="18">
        <f t="shared" si="3"/>
        <v>0.61593807914531773</v>
      </c>
      <c r="H150" s="12">
        <v>25.4</v>
      </c>
      <c r="I150" s="12">
        <v>0</v>
      </c>
      <c r="J150" s="71">
        <v>2</v>
      </c>
    </row>
    <row r="151" spans="1:10" x14ac:dyDescent="0.25">
      <c r="A151" s="156"/>
      <c r="B151" s="156"/>
      <c r="C151" s="27" t="s">
        <v>68</v>
      </c>
      <c r="D151" s="81">
        <v>12.954545454545453</v>
      </c>
      <c r="E151" s="82">
        <v>12.954545454545453</v>
      </c>
      <c r="F151" s="12">
        <v>5.9318181818181817</v>
      </c>
      <c r="G151" s="18">
        <f t="shared" si="3"/>
        <v>0.4578947368421053</v>
      </c>
      <c r="H151" s="12">
        <v>3.2045454545454541</v>
      </c>
      <c r="I151" s="12">
        <v>0</v>
      </c>
      <c r="J151" s="71">
        <v>0</v>
      </c>
    </row>
    <row r="152" spans="1:10" x14ac:dyDescent="0.25">
      <c r="A152" s="156"/>
      <c r="B152" s="156"/>
      <c r="C152" s="27" t="s">
        <v>69</v>
      </c>
      <c r="D152" s="81">
        <v>10.2875</v>
      </c>
      <c r="E152" s="82">
        <v>10.2875</v>
      </c>
      <c r="F152" s="12">
        <v>7.05</v>
      </c>
      <c r="G152" s="18">
        <f t="shared" si="3"/>
        <v>0.68529769137302554</v>
      </c>
      <c r="H152" s="12">
        <v>3.9499999999999997</v>
      </c>
      <c r="I152" s="12">
        <v>0</v>
      </c>
      <c r="J152" s="71">
        <v>0</v>
      </c>
    </row>
    <row r="153" spans="1:10" x14ac:dyDescent="0.25">
      <c r="A153" s="156"/>
      <c r="B153" s="156"/>
      <c r="C153" s="27" t="s">
        <v>70</v>
      </c>
      <c r="D153" s="81">
        <v>1</v>
      </c>
      <c r="E153" s="82">
        <v>1</v>
      </c>
      <c r="F153" s="12">
        <v>0.75</v>
      </c>
      <c r="G153" s="18">
        <f t="shared" ref="G153:G180" si="4">F153/D153</f>
        <v>0.75</v>
      </c>
      <c r="H153" s="12">
        <v>0.25</v>
      </c>
      <c r="I153" s="12">
        <v>0</v>
      </c>
      <c r="J153" s="71">
        <v>0</v>
      </c>
    </row>
    <row r="154" spans="1:10" x14ac:dyDescent="0.25">
      <c r="A154" s="156"/>
      <c r="B154" s="156"/>
      <c r="C154" s="27" t="s">
        <v>71</v>
      </c>
      <c r="D154" s="81">
        <v>18.5</v>
      </c>
      <c r="E154" s="82">
        <v>18.25</v>
      </c>
      <c r="F154" s="12">
        <v>9.35</v>
      </c>
      <c r="G154" s="18">
        <f t="shared" si="4"/>
        <v>0.50540540540540535</v>
      </c>
      <c r="H154" s="12">
        <v>6.3</v>
      </c>
      <c r="I154" s="12">
        <v>0</v>
      </c>
      <c r="J154" s="71">
        <v>0</v>
      </c>
    </row>
    <row r="155" spans="1:10" s="66" customFormat="1" x14ac:dyDescent="0.25">
      <c r="A155" s="156"/>
      <c r="B155" s="156"/>
      <c r="C155" s="65" t="s">
        <v>103</v>
      </c>
      <c r="D155" s="87">
        <v>88.607045454545457</v>
      </c>
      <c r="E155" s="88">
        <v>87.857045454545442</v>
      </c>
      <c r="F155" s="72">
        <v>51.331818181818186</v>
      </c>
      <c r="G155" s="78">
        <f t="shared" si="4"/>
        <v>0.57931982630152024</v>
      </c>
      <c r="H155" s="72">
        <v>39.104545454545445</v>
      </c>
      <c r="I155" s="72">
        <v>0</v>
      </c>
      <c r="J155" s="73">
        <v>2</v>
      </c>
    </row>
    <row r="156" spans="1:10" x14ac:dyDescent="0.25">
      <c r="A156" s="156"/>
      <c r="B156" s="156" t="s">
        <v>41</v>
      </c>
      <c r="C156" s="27" t="s">
        <v>73</v>
      </c>
      <c r="D156" s="81">
        <v>1.1666666666666667</v>
      </c>
      <c r="E156" s="82">
        <v>1.1666666666666667</v>
      </c>
      <c r="F156" s="12">
        <v>0.46666666666666673</v>
      </c>
      <c r="G156" s="18">
        <f t="shared" si="4"/>
        <v>0.4</v>
      </c>
      <c r="H156" s="12">
        <v>0.23333333333333336</v>
      </c>
      <c r="I156" s="12">
        <v>0</v>
      </c>
      <c r="J156" s="71">
        <v>0</v>
      </c>
    </row>
    <row r="157" spans="1:10" x14ac:dyDescent="0.25">
      <c r="A157" s="156"/>
      <c r="B157" s="156"/>
      <c r="C157" s="27" t="s">
        <v>74</v>
      </c>
      <c r="D157" s="81">
        <v>18.869565217391305</v>
      </c>
      <c r="E157" s="82">
        <v>18.869565217391305</v>
      </c>
      <c r="F157" s="12">
        <v>14.219565217391304</v>
      </c>
      <c r="G157" s="18">
        <f t="shared" si="4"/>
        <v>0.75357142857142856</v>
      </c>
      <c r="H157" s="12">
        <v>9.3673913043478265</v>
      </c>
      <c r="I157" s="12">
        <v>0</v>
      </c>
      <c r="J157" s="71">
        <v>0</v>
      </c>
    </row>
    <row r="158" spans="1:10" x14ac:dyDescent="0.25">
      <c r="A158" s="156"/>
      <c r="B158" s="156"/>
      <c r="C158" s="27" t="s">
        <v>75</v>
      </c>
      <c r="D158" s="81">
        <v>6.75</v>
      </c>
      <c r="E158" s="82">
        <v>6.75</v>
      </c>
      <c r="F158" s="12">
        <v>7.6</v>
      </c>
      <c r="G158" s="18">
        <f t="shared" si="4"/>
        <v>1.1259259259259258</v>
      </c>
      <c r="H158" s="12">
        <v>0.70000000000000007</v>
      </c>
      <c r="I158" s="12">
        <v>0</v>
      </c>
      <c r="J158" s="71">
        <v>0</v>
      </c>
    </row>
    <row r="159" spans="1:10" x14ac:dyDescent="0.25">
      <c r="A159" s="156"/>
      <c r="B159" s="156"/>
      <c r="C159" s="27" t="s">
        <v>78</v>
      </c>
      <c r="D159" s="81">
        <v>17.333333333333332</v>
      </c>
      <c r="E159" s="82">
        <v>17.333333333333332</v>
      </c>
      <c r="F159" s="12">
        <v>8.6666666666666661</v>
      </c>
      <c r="G159" s="18">
        <f t="shared" si="4"/>
        <v>0.5</v>
      </c>
      <c r="H159" s="12">
        <v>7.15</v>
      </c>
      <c r="I159" s="12">
        <v>0</v>
      </c>
      <c r="J159" s="71">
        <v>0</v>
      </c>
    </row>
    <row r="160" spans="1:10" s="66" customFormat="1" x14ac:dyDescent="0.25">
      <c r="A160" s="156"/>
      <c r="B160" s="156"/>
      <c r="C160" s="65" t="s">
        <v>103</v>
      </c>
      <c r="D160" s="87">
        <v>44.119565217391305</v>
      </c>
      <c r="E160" s="88">
        <v>44.119565217391305</v>
      </c>
      <c r="F160" s="72">
        <v>30.952898550724637</v>
      </c>
      <c r="G160" s="78">
        <f t="shared" si="4"/>
        <v>0.70156853083682347</v>
      </c>
      <c r="H160" s="72">
        <v>17.450724637681162</v>
      </c>
      <c r="I160" s="72">
        <v>0</v>
      </c>
      <c r="J160" s="73">
        <v>0</v>
      </c>
    </row>
    <row r="161" spans="1:10" x14ac:dyDescent="0.25">
      <c r="A161" s="156"/>
      <c r="B161" s="156" t="s">
        <v>43</v>
      </c>
      <c r="C161" s="27" t="s">
        <v>82</v>
      </c>
      <c r="D161" s="81">
        <v>7.25</v>
      </c>
      <c r="E161" s="82">
        <v>7.25</v>
      </c>
      <c r="F161" s="12">
        <v>8.1499999999999986</v>
      </c>
      <c r="G161" s="18">
        <f t="shared" si="4"/>
        <v>1.1241379310344826</v>
      </c>
      <c r="H161" s="12">
        <v>6.0500000000000007</v>
      </c>
      <c r="I161" s="12">
        <v>0</v>
      </c>
      <c r="J161" s="71">
        <v>0</v>
      </c>
    </row>
    <row r="162" spans="1:10" x14ac:dyDescent="0.25">
      <c r="A162" s="156"/>
      <c r="B162" s="156"/>
      <c r="C162" s="27" t="s">
        <v>83</v>
      </c>
      <c r="D162" s="81">
        <v>1</v>
      </c>
      <c r="E162" s="82">
        <v>1</v>
      </c>
      <c r="F162" s="12">
        <v>0.75</v>
      </c>
      <c r="G162" s="18">
        <f t="shared" si="4"/>
        <v>0.75</v>
      </c>
      <c r="H162" s="12">
        <v>0.5</v>
      </c>
      <c r="I162" s="12">
        <v>0</v>
      </c>
      <c r="J162" s="71">
        <v>0</v>
      </c>
    </row>
    <row r="163" spans="1:10" s="66" customFormat="1" x14ac:dyDescent="0.25">
      <c r="A163" s="156"/>
      <c r="B163" s="156"/>
      <c r="C163" s="65" t="s">
        <v>103</v>
      </c>
      <c r="D163" s="87">
        <v>8.25</v>
      </c>
      <c r="E163" s="88">
        <v>8.25</v>
      </c>
      <c r="F163" s="72">
        <v>8.9</v>
      </c>
      <c r="G163" s="78">
        <f t="shared" si="4"/>
        <v>1.0787878787878789</v>
      </c>
      <c r="H163" s="72">
        <v>6.5500000000000007</v>
      </c>
      <c r="I163" s="72">
        <v>0</v>
      </c>
      <c r="J163" s="73">
        <v>0</v>
      </c>
    </row>
    <row r="164" spans="1:10" x14ac:dyDescent="0.25">
      <c r="A164" s="156"/>
      <c r="B164" s="156" t="s">
        <v>44</v>
      </c>
      <c r="C164" s="27" t="s">
        <v>84</v>
      </c>
      <c r="D164" s="81">
        <v>1.2272727272727273</v>
      </c>
      <c r="E164" s="82">
        <v>1.2272727272727273</v>
      </c>
      <c r="F164" s="12">
        <v>1.2272727272727273</v>
      </c>
      <c r="G164" s="18">
        <f t="shared" si="4"/>
        <v>1</v>
      </c>
      <c r="H164" s="12">
        <v>0.61363636363636365</v>
      </c>
      <c r="I164" s="12">
        <v>0</v>
      </c>
      <c r="J164" s="71">
        <v>0</v>
      </c>
    </row>
    <row r="165" spans="1:10" x14ac:dyDescent="0.25">
      <c r="A165" s="156"/>
      <c r="B165" s="156"/>
      <c r="C165" s="27" t="s">
        <v>86</v>
      </c>
      <c r="D165" s="81">
        <v>0.61111111111111116</v>
      </c>
      <c r="E165" s="82">
        <v>0.61111111111111116</v>
      </c>
      <c r="F165" s="12">
        <v>0.30555555555555558</v>
      </c>
      <c r="G165" s="18">
        <f t="shared" si="4"/>
        <v>0.5</v>
      </c>
      <c r="H165" s="12">
        <v>0.18333333333333335</v>
      </c>
      <c r="I165" s="12">
        <v>0</v>
      </c>
      <c r="J165" s="71">
        <v>0</v>
      </c>
    </row>
    <row r="166" spans="1:10" x14ac:dyDescent="0.25">
      <c r="A166" s="156"/>
      <c r="B166" s="156"/>
      <c r="C166" s="27" t="s">
        <v>87</v>
      </c>
      <c r="D166" s="81">
        <v>1</v>
      </c>
      <c r="E166" s="82">
        <v>1</v>
      </c>
      <c r="F166" s="12">
        <v>0.6</v>
      </c>
      <c r="G166" s="18">
        <f t="shared" si="4"/>
        <v>0.6</v>
      </c>
      <c r="H166" s="12">
        <v>0.5</v>
      </c>
      <c r="I166" s="12">
        <v>0</v>
      </c>
      <c r="J166" s="71">
        <v>0</v>
      </c>
    </row>
    <row r="167" spans="1:10" x14ac:dyDescent="0.25">
      <c r="A167" s="156"/>
      <c r="B167" s="156"/>
      <c r="C167" s="27" t="s">
        <v>88</v>
      </c>
      <c r="D167" s="81">
        <v>1</v>
      </c>
      <c r="E167" s="82">
        <v>1</v>
      </c>
      <c r="F167" s="12">
        <v>0.7</v>
      </c>
      <c r="G167" s="18">
        <f t="shared" si="4"/>
        <v>0.7</v>
      </c>
      <c r="H167" s="12">
        <v>0.44999999999999996</v>
      </c>
      <c r="I167" s="12">
        <v>0</v>
      </c>
      <c r="J167" s="71">
        <v>0</v>
      </c>
    </row>
    <row r="168" spans="1:10" s="66" customFormat="1" x14ac:dyDescent="0.25">
      <c r="A168" s="156"/>
      <c r="B168" s="156"/>
      <c r="C168" s="65" t="s">
        <v>103</v>
      </c>
      <c r="D168" s="87">
        <v>3.8383838383838382</v>
      </c>
      <c r="E168" s="88">
        <v>3.8383838383838382</v>
      </c>
      <c r="F168" s="72">
        <v>2.8328282828282827</v>
      </c>
      <c r="G168" s="78">
        <f t="shared" si="4"/>
        <v>0.73802631578947364</v>
      </c>
      <c r="H168" s="72">
        <v>1.7469696969696971</v>
      </c>
      <c r="I168" s="72">
        <v>0</v>
      </c>
      <c r="J168" s="73">
        <v>0</v>
      </c>
    </row>
    <row r="169" spans="1:10" x14ac:dyDescent="0.25">
      <c r="A169" s="156"/>
      <c r="B169" s="156" t="s">
        <v>45</v>
      </c>
      <c r="C169" s="27" t="s">
        <v>90</v>
      </c>
      <c r="D169" s="81">
        <v>1.5</v>
      </c>
      <c r="E169" s="82">
        <v>1.5</v>
      </c>
      <c r="F169" s="12">
        <v>0.35</v>
      </c>
      <c r="G169" s="18">
        <f t="shared" si="4"/>
        <v>0.23333333333333331</v>
      </c>
      <c r="H169" s="12">
        <v>0.25</v>
      </c>
      <c r="I169" s="12">
        <v>0</v>
      </c>
      <c r="J169" s="71">
        <v>0</v>
      </c>
    </row>
    <row r="170" spans="1:10" s="66" customFormat="1" x14ac:dyDescent="0.25">
      <c r="A170" s="156"/>
      <c r="B170" s="156"/>
      <c r="C170" s="65" t="s">
        <v>103</v>
      </c>
      <c r="D170" s="87">
        <v>1.5</v>
      </c>
      <c r="E170" s="88">
        <v>1.5</v>
      </c>
      <c r="F170" s="72">
        <v>0.35</v>
      </c>
      <c r="G170" s="78">
        <f t="shared" si="4"/>
        <v>0.23333333333333331</v>
      </c>
      <c r="H170" s="72">
        <v>0.25</v>
      </c>
      <c r="I170" s="72">
        <v>0</v>
      </c>
      <c r="J170" s="73">
        <v>0</v>
      </c>
    </row>
    <row r="171" spans="1:10" x14ac:dyDescent="0.25">
      <c r="A171" s="156"/>
      <c r="B171" s="156" t="s">
        <v>46</v>
      </c>
      <c r="C171" s="27" t="s">
        <v>92</v>
      </c>
      <c r="D171" s="81">
        <v>1.5</v>
      </c>
      <c r="E171" s="82">
        <v>1.5</v>
      </c>
      <c r="F171" s="12">
        <v>1.25</v>
      </c>
      <c r="G171" s="18">
        <f t="shared" si="4"/>
        <v>0.83333333333333337</v>
      </c>
      <c r="H171" s="12">
        <v>0.75</v>
      </c>
      <c r="I171" s="12">
        <v>0</v>
      </c>
      <c r="J171" s="71">
        <v>0</v>
      </c>
    </row>
    <row r="172" spans="1:10" x14ac:dyDescent="0.25">
      <c r="A172" s="156"/>
      <c r="B172" s="156"/>
      <c r="C172" s="27" t="s">
        <v>93</v>
      </c>
      <c r="D172" s="81">
        <v>39.442962962962966</v>
      </c>
      <c r="E172" s="82">
        <v>38.850370370370371</v>
      </c>
      <c r="F172" s="12">
        <v>15.525925925925927</v>
      </c>
      <c r="G172" s="18">
        <f t="shared" si="4"/>
        <v>0.39362980769230771</v>
      </c>
      <c r="H172" s="12">
        <v>9.3629629629629623</v>
      </c>
      <c r="I172" s="12">
        <v>0</v>
      </c>
      <c r="J172" s="71">
        <v>0</v>
      </c>
    </row>
    <row r="173" spans="1:10" x14ac:dyDescent="0.25">
      <c r="A173" s="156"/>
      <c r="B173" s="156"/>
      <c r="C173" s="27" t="s">
        <v>94</v>
      </c>
      <c r="D173" s="81">
        <v>7.4249999999999989</v>
      </c>
      <c r="E173" s="82">
        <v>7.4249999999999989</v>
      </c>
      <c r="F173" s="12">
        <v>5.94</v>
      </c>
      <c r="G173" s="18">
        <f t="shared" si="4"/>
        <v>0.80000000000000016</v>
      </c>
      <c r="H173" s="12">
        <v>2.8600000000000003</v>
      </c>
      <c r="I173" s="12">
        <v>0</v>
      </c>
      <c r="J173" s="71">
        <v>0</v>
      </c>
    </row>
    <row r="174" spans="1:10" x14ac:dyDescent="0.25">
      <c r="A174" s="156"/>
      <c r="B174" s="156"/>
      <c r="C174" s="27" t="s">
        <v>95</v>
      </c>
      <c r="D174" s="81">
        <v>230.76923076923072</v>
      </c>
      <c r="E174" s="82">
        <v>230.76923076923072</v>
      </c>
      <c r="F174" s="12">
        <v>692.30769230769226</v>
      </c>
      <c r="G174" s="18">
        <f t="shared" si="4"/>
        <v>3.0000000000000004</v>
      </c>
      <c r="H174" s="12">
        <v>689.42307692307691</v>
      </c>
      <c r="I174" s="12">
        <v>0</v>
      </c>
      <c r="J174" s="71">
        <v>18.46153846153846</v>
      </c>
    </row>
    <row r="175" spans="1:10" x14ac:dyDescent="0.25">
      <c r="A175" s="156"/>
      <c r="B175" s="156"/>
      <c r="C175" s="27" t="s">
        <v>96</v>
      </c>
      <c r="D175" s="81">
        <v>22.881355932203387</v>
      </c>
      <c r="E175" s="82">
        <v>22.881355932203387</v>
      </c>
      <c r="F175" s="12">
        <v>14.872881355932202</v>
      </c>
      <c r="G175" s="18">
        <f t="shared" si="4"/>
        <v>0.65</v>
      </c>
      <c r="H175" s="12">
        <v>7.6271186440677958</v>
      </c>
      <c r="I175" s="12">
        <v>1.5254237288135593</v>
      </c>
      <c r="J175" s="71">
        <v>0</v>
      </c>
    </row>
    <row r="176" spans="1:10" x14ac:dyDescent="0.25">
      <c r="A176" s="156"/>
      <c r="B176" s="156"/>
      <c r="C176" s="27" t="s">
        <v>97</v>
      </c>
      <c r="D176" s="81">
        <v>245.26764705882357</v>
      </c>
      <c r="E176" s="82">
        <v>207.25294117647059</v>
      </c>
      <c r="F176" s="12">
        <v>141.54411764705884</v>
      </c>
      <c r="G176" s="18">
        <f t="shared" si="4"/>
        <v>0.57710064635272385</v>
      </c>
      <c r="H176" s="12">
        <v>104.12254901960785</v>
      </c>
      <c r="I176" s="12">
        <v>0</v>
      </c>
      <c r="J176" s="71">
        <v>0</v>
      </c>
    </row>
    <row r="177" spans="1:10" s="66" customFormat="1" x14ac:dyDescent="0.25">
      <c r="A177" s="156"/>
      <c r="B177" s="156"/>
      <c r="C177" s="65" t="s">
        <v>103</v>
      </c>
      <c r="D177" s="87">
        <v>547.28619672322066</v>
      </c>
      <c r="E177" s="88">
        <v>508.67889824827506</v>
      </c>
      <c r="F177" s="72">
        <v>871.44061723660923</v>
      </c>
      <c r="G177" s="78">
        <f t="shared" si="4"/>
        <v>1.5922941642858999</v>
      </c>
      <c r="H177" s="72">
        <v>814.14570754971555</v>
      </c>
      <c r="I177" s="72">
        <v>1.5254237288135593</v>
      </c>
      <c r="J177" s="73">
        <v>18.46153846153846</v>
      </c>
    </row>
    <row r="178" spans="1:10" x14ac:dyDescent="0.25">
      <c r="A178" s="156"/>
      <c r="B178" s="156" t="s">
        <v>47</v>
      </c>
      <c r="C178" s="27" t="s">
        <v>99</v>
      </c>
      <c r="D178" s="81">
        <v>23.3125</v>
      </c>
      <c r="E178" s="82">
        <v>22.912499999999998</v>
      </c>
      <c r="F178" s="12">
        <v>9.2000000000000011</v>
      </c>
      <c r="G178" s="18">
        <f t="shared" si="4"/>
        <v>0.39463806970509385</v>
      </c>
      <c r="H178" s="12">
        <v>6.4</v>
      </c>
      <c r="I178" s="12"/>
      <c r="J178" s="71"/>
    </row>
    <row r="179" spans="1:10" x14ac:dyDescent="0.25">
      <c r="A179" s="156"/>
      <c r="B179" s="156"/>
      <c r="C179" s="27" t="s">
        <v>102</v>
      </c>
      <c r="D179" s="81">
        <v>0.75</v>
      </c>
      <c r="E179" s="82">
        <v>0.75</v>
      </c>
      <c r="F179" s="12">
        <v>0.1</v>
      </c>
      <c r="G179" s="18">
        <f t="shared" si="4"/>
        <v>0.13333333333333333</v>
      </c>
      <c r="H179" s="12"/>
      <c r="I179" s="12"/>
      <c r="J179" s="71"/>
    </row>
    <row r="180" spans="1:10" s="66" customFormat="1" x14ac:dyDescent="0.25">
      <c r="A180" s="156"/>
      <c r="B180" s="156"/>
      <c r="C180" s="65" t="s">
        <v>103</v>
      </c>
      <c r="D180" s="87">
        <v>24.0625</v>
      </c>
      <c r="E180" s="88">
        <v>23.662499999999998</v>
      </c>
      <c r="F180" s="72">
        <v>9.3000000000000007</v>
      </c>
      <c r="G180" s="78">
        <f t="shared" si="4"/>
        <v>0.3864935064935065</v>
      </c>
      <c r="H180" s="72">
        <v>6.4</v>
      </c>
      <c r="I180" s="72"/>
      <c r="J180" s="73"/>
    </row>
    <row r="181" spans="1:10" x14ac:dyDescent="0.25">
      <c r="A181" s="156" t="s">
        <v>15</v>
      </c>
      <c r="B181" s="156" t="s">
        <v>38</v>
      </c>
      <c r="C181" s="27" t="s">
        <v>51</v>
      </c>
      <c r="D181" s="81">
        <v>6175.4157142857175</v>
      </c>
      <c r="E181" s="82">
        <v>6146.6061904761928</v>
      </c>
      <c r="F181" s="12">
        <v>20305.004761904765</v>
      </c>
      <c r="G181" s="18">
        <f t="shared" ref="G181:G230" si="5">F181/D181</f>
        <v>3.2880385226427391</v>
      </c>
      <c r="H181" s="12">
        <v>19999.309523809527</v>
      </c>
      <c r="I181" s="12">
        <v>1094.4476190476189</v>
      </c>
      <c r="J181" s="71">
        <v>182.23333333333338</v>
      </c>
    </row>
    <row r="182" spans="1:10" x14ac:dyDescent="0.25">
      <c r="A182" s="156"/>
      <c r="B182" s="156"/>
      <c r="C182" s="27" t="s">
        <v>52</v>
      </c>
      <c r="D182" s="81">
        <v>4395.9166666666661</v>
      </c>
      <c r="E182" s="82">
        <v>4361.9166666666661</v>
      </c>
      <c r="F182" s="12">
        <v>10818.630000000001</v>
      </c>
      <c r="G182" s="18">
        <f t="shared" si="5"/>
        <v>2.4610634869481154</v>
      </c>
      <c r="H182" s="12">
        <v>9221.536666666665</v>
      </c>
      <c r="I182" s="12">
        <v>546.43666666666661</v>
      </c>
      <c r="J182" s="71">
        <v>107.32666666666667</v>
      </c>
    </row>
    <row r="183" spans="1:10" x14ac:dyDescent="0.25">
      <c r="A183" s="156"/>
      <c r="B183" s="156"/>
      <c r="C183" s="27" t="s">
        <v>53</v>
      </c>
      <c r="D183" s="81">
        <v>885.5</v>
      </c>
      <c r="E183" s="82">
        <v>885.5</v>
      </c>
      <c r="F183" s="12">
        <v>2496.4500000000003</v>
      </c>
      <c r="G183" s="18">
        <f t="shared" si="5"/>
        <v>2.8192546583850935</v>
      </c>
      <c r="H183" s="12">
        <v>2461.2000000000003</v>
      </c>
      <c r="I183" s="12">
        <v>124.55000000000001</v>
      </c>
      <c r="J183" s="71">
        <v>137.70000000000002</v>
      </c>
    </row>
    <row r="184" spans="1:10" x14ac:dyDescent="0.25">
      <c r="A184" s="156"/>
      <c r="B184" s="156"/>
      <c r="C184" s="27" t="s">
        <v>54</v>
      </c>
      <c r="D184" s="81">
        <v>16393.644736842107</v>
      </c>
      <c r="E184" s="82">
        <v>16281.802631578952</v>
      </c>
      <c r="F184" s="12">
        <v>45966.447368421068</v>
      </c>
      <c r="G184" s="18">
        <f t="shared" si="5"/>
        <v>2.8039187201073594</v>
      </c>
      <c r="H184" s="12">
        <v>42721.710526315808</v>
      </c>
      <c r="I184" s="12">
        <v>4762.5657894736842</v>
      </c>
      <c r="J184" s="71">
        <v>622.43421052631584</v>
      </c>
    </row>
    <row r="185" spans="1:10" x14ac:dyDescent="0.25">
      <c r="A185" s="156"/>
      <c r="B185" s="156"/>
      <c r="C185" s="27" t="s">
        <v>55</v>
      </c>
      <c r="D185" s="81">
        <v>374.31</v>
      </c>
      <c r="E185" s="82">
        <v>354.31</v>
      </c>
      <c r="F185" s="12">
        <v>451.40000000000003</v>
      </c>
      <c r="G185" s="18">
        <f t="shared" si="5"/>
        <v>1.2059522855387246</v>
      </c>
      <c r="H185" s="12">
        <v>225.25000000000003</v>
      </c>
      <c r="I185" s="12">
        <v>96</v>
      </c>
      <c r="J185" s="71">
        <v>5</v>
      </c>
    </row>
    <row r="186" spans="1:10" x14ac:dyDescent="0.25">
      <c r="A186" s="156"/>
      <c r="B186" s="156"/>
      <c r="C186" s="27" t="s">
        <v>56</v>
      </c>
      <c r="D186" s="81">
        <v>14.399999999999999</v>
      </c>
      <c r="E186" s="82">
        <v>14.399999999999999</v>
      </c>
      <c r="F186" s="12">
        <v>24</v>
      </c>
      <c r="G186" s="18">
        <f t="shared" si="5"/>
        <v>1.6666666666666667</v>
      </c>
      <c r="H186" s="12">
        <v>24</v>
      </c>
      <c r="I186" s="12">
        <v>0</v>
      </c>
      <c r="J186" s="71">
        <v>0</v>
      </c>
    </row>
    <row r="187" spans="1:10" s="66" customFormat="1" x14ac:dyDescent="0.25">
      <c r="A187" s="156"/>
      <c r="B187" s="156"/>
      <c r="C187" s="65" t="s">
        <v>103</v>
      </c>
      <c r="D187" s="87">
        <v>28239.187117794492</v>
      </c>
      <c r="E187" s="88">
        <v>28044.535488721816</v>
      </c>
      <c r="F187" s="72">
        <v>80061.932130325848</v>
      </c>
      <c r="G187" s="78">
        <f t="shared" si="5"/>
        <v>2.8351358626706378</v>
      </c>
      <c r="H187" s="72">
        <v>74653.006716792006</v>
      </c>
      <c r="I187" s="72">
        <v>6624.0000751879688</v>
      </c>
      <c r="J187" s="73">
        <v>1054.6942105263158</v>
      </c>
    </row>
    <row r="188" spans="1:10" x14ac:dyDescent="0.25">
      <c r="A188" s="156"/>
      <c r="B188" s="156" t="s">
        <v>39</v>
      </c>
      <c r="C188" s="27" t="s">
        <v>57</v>
      </c>
      <c r="D188" s="81">
        <v>0.5</v>
      </c>
      <c r="E188" s="82">
        <v>0.5</v>
      </c>
      <c r="F188" s="12">
        <v>0.5</v>
      </c>
      <c r="G188" s="18">
        <f t="shared" si="5"/>
        <v>1</v>
      </c>
      <c r="H188" s="12">
        <v>0</v>
      </c>
      <c r="I188" s="12">
        <v>0</v>
      </c>
      <c r="J188" s="71">
        <v>0</v>
      </c>
    </row>
    <row r="189" spans="1:10" x14ac:dyDescent="0.25">
      <c r="A189" s="156"/>
      <c r="B189" s="156"/>
      <c r="C189" s="27" t="s">
        <v>58</v>
      </c>
      <c r="D189" s="81">
        <v>20</v>
      </c>
      <c r="E189" s="82">
        <v>20</v>
      </c>
      <c r="F189" s="12">
        <v>59.25</v>
      </c>
      <c r="G189" s="18">
        <f t="shared" si="5"/>
        <v>2.9624999999999999</v>
      </c>
      <c r="H189" s="12">
        <v>57</v>
      </c>
      <c r="I189" s="12">
        <v>2.7</v>
      </c>
      <c r="J189" s="71"/>
    </row>
    <row r="190" spans="1:10" x14ac:dyDescent="0.25">
      <c r="A190" s="156"/>
      <c r="B190" s="156"/>
      <c r="C190" s="27" t="s">
        <v>59</v>
      </c>
      <c r="D190" s="81">
        <v>86.75</v>
      </c>
      <c r="E190" s="82">
        <v>86.75</v>
      </c>
      <c r="F190" s="12">
        <v>112.25</v>
      </c>
      <c r="G190" s="18">
        <f t="shared" si="5"/>
        <v>1.2939481268011528</v>
      </c>
      <c r="H190" s="12">
        <v>0.75</v>
      </c>
      <c r="I190" s="12">
        <v>20.25</v>
      </c>
      <c r="J190" s="71">
        <v>0</v>
      </c>
    </row>
    <row r="191" spans="1:10" x14ac:dyDescent="0.25">
      <c r="A191" s="156"/>
      <c r="B191" s="156"/>
      <c r="C191" s="27" t="s">
        <v>60</v>
      </c>
      <c r="D191" s="81">
        <v>2.2857142857142856</v>
      </c>
      <c r="E191" s="82">
        <v>2.2857142857142856</v>
      </c>
      <c r="F191" s="12">
        <v>5.1428571428571423</v>
      </c>
      <c r="G191" s="18">
        <f t="shared" si="5"/>
        <v>2.25</v>
      </c>
      <c r="H191" s="12">
        <v>2.8571428571428568</v>
      </c>
      <c r="I191" s="12">
        <v>0.22857142857142856</v>
      </c>
      <c r="J191" s="71">
        <v>0</v>
      </c>
    </row>
    <row r="192" spans="1:10" x14ac:dyDescent="0.25">
      <c r="A192" s="156"/>
      <c r="B192" s="156"/>
      <c r="C192" s="27" t="s">
        <v>61</v>
      </c>
      <c r="D192" s="81">
        <v>6</v>
      </c>
      <c r="E192" s="82">
        <v>6</v>
      </c>
      <c r="F192" s="12"/>
      <c r="G192" s="18">
        <f t="shared" si="5"/>
        <v>0</v>
      </c>
      <c r="H192" s="12"/>
      <c r="I192" s="12"/>
      <c r="J192" s="71"/>
    </row>
    <row r="193" spans="1:10" x14ac:dyDescent="0.25">
      <c r="A193" s="156"/>
      <c r="B193" s="156"/>
      <c r="C193" s="27" t="s">
        <v>62</v>
      </c>
      <c r="D193" s="81">
        <v>8</v>
      </c>
      <c r="E193" s="82">
        <v>8</v>
      </c>
      <c r="F193" s="12">
        <v>11.75</v>
      </c>
      <c r="G193" s="18">
        <f t="shared" si="5"/>
        <v>1.46875</v>
      </c>
      <c r="H193" s="12">
        <v>6</v>
      </c>
      <c r="I193" s="12">
        <v>1</v>
      </c>
      <c r="J193" s="71">
        <v>1</v>
      </c>
    </row>
    <row r="194" spans="1:10" x14ac:dyDescent="0.25">
      <c r="A194" s="156"/>
      <c r="B194" s="156"/>
      <c r="C194" s="27" t="s">
        <v>63</v>
      </c>
      <c r="D194" s="81">
        <v>11018</v>
      </c>
      <c r="E194" s="82">
        <v>11016</v>
      </c>
      <c r="F194" s="12">
        <v>34896.5</v>
      </c>
      <c r="G194" s="18">
        <f t="shared" si="5"/>
        <v>3.1672263568705756</v>
      </c>
      <c r="H194" s="12">
        <v>34816.199999999997</v>
      </c>
      <c r="I194" s="12">
        <v>3523.4999999999995</v>
      </c>
      <c r="J194" s="71">
        <v>155.5</v>
      </c>
    </row>
    <row r="195" spans="1:10" x14ac:dyDescent="0.25">
      <c r="A195" s="156"/>
      <c r="B195" s="156"/>
      <c r="C195" s="27" t="s">
        <v>64</v>
      </c>
      <c r="D195" s="81">
        <v>15.7</v>
      </c>
      <c r="E195" s="82">
        <v>15.7</v>
      </c>
      <c r="F195" s="12">
        <v>54.95</v>
      </c>
      <c r="G195" s="18">
        <f t="shared" si="5"/>
        <v>3.5000000000000004</v>
      </c>
      <c r="H195" s="12">
        <v>54.95</v>
      </c>
      <c r="I195" s="12">
        <v>4.75</v>
      </c>
      <c r="J195" s="71">
        <v>1.6</v>
      </c>
    </row>
    <row r="196" spans="1:10" x14ac:dyDescent="0.25">
      <c r="A196" s="156"/>
      <c r="B196" s="156"/>
      <c r="C196" s="27" t="s">
        <v>65</v>
      </c>
      <c r="D196" s="81">
        <v>251.5</v>
      </c>
      <c r="E196" s="82">
        <v>251.5</v>
      </c>
      <c r="F196" s="12">
        <v>742.05</v>
      </c>
      <c r="G196" s="18">
        <f t="shared" si="5"/>
        <v>2.9504970178926437</v>
      </c>
      <c r="H196" s="12">
        <v>741.5</v>
      </c>
      <c r="I196" s="12">
        <v>98.45</v>
      </c>
      <c r="J196" s="71">
        <v>0.05</v>
      </c>
    </row>
    <row r="197" spans="1:10" s="66" customFormat="1" x14ac:dyDescent="0.25">
      <c r="A197" s="156"/>
      <c r="B197" s="156"/>
      <c r="C197" s="65" t="s">
        <v>103</v>
      </c>
      <c r="D197" s="87">
        <v>11408.735714285714</v>
      </c>
      <c r="E197" s="88">
        <v>11406.735714285714</v>
      </c>
      <c r="F197" s="72">
        <v>35882.392857142855</v>
      </c>
      <c r="G197" s="78">
        <f t="shared" si="5"/>
        <v>3.1451682075702641</v>
      </c>
      <c r="H197" s="72">
        <v>35679.257142857139</v>
      </c>
      <c r="I197" s="72">
        <v>3650.8785714285705</v>
      </c>
      <c r="J197" s="73">
        <v>158.15</v>
      </c>
    </row>
    <row r="198" spans="1:10" x14ac:dyDescent="0.25">
      <c r="A198" s="156"/>
      <c r="B198" s="156" t="s">
        <v>40</v>
      </c>
      <c r="C198" s="27" t="s">
        <v>66</v>
      </c>
      <c r="D198" s="81">
        <v>17.550000000000004</v>
      </c>
      <c r="E198" s="82">
        <v>14.850000000000001</v>
      </c>
      <c r="F198" s="12">
        <v>53.333333333333343</v>
      </c>
      <c r="G198" s="18">
        <f t="shared" si="5"/>
        <v>3.0389363722697054</v>
      </c>
      <c r="H198" s="12">
        <v>50.666666666666671</v>
      </c>
      <c r="I198" s="12">
        <v>0.66666666666666674</v>
      </c>
      <c r="J198" s="71">
        <v>0</v>
      </c>
    </row>
    <row r="199" spans="1:10" x14ac:dyDescent="0.25">
      <c r="A199" s="156"/>
      <c r="B199" s="156"/>
      <c r="C199" s="27" t="s">
        <v>67</v>
      </c>
      <c r="D199" s="81">
        <v>50.405000000000001</v>
      </c>
      <c r="E199" s="82">
        <v>50.405000000000001</v>
      </c>
      <c r="F199" s="12">
        <v>70.75</v>
      </c>
      <c r="G199" s="18">
        <f t="shared" si="5"/>
        <v>1.4036305922031544</v>
      </c>
      <c r="H199" s="12">
        <v>70.75</v>
      </c>
      <c r="I199" s="12">
        <v>4.3499999999999996</v>
      </c>
      <c r="J199" s="71">
        <v>0.35</v>
      </c>
    </row>
    <row r="200" spans="1:10" x14ac:dyDescent="0.25">
      <c r="A200" s="156"/>
      <c r="B200" s="156"/>
      <c r="C200" s="27" t="s">
        <v>68</v>
      </c>
      <c r="D200" s="81">
        <v>24.034090909090907</v>
      </c>
      <c r="E200" s="82">
        <v>24.034090909090907</v>
      </c>
      <c r="F200" s="12">
        <v>32.04545454545454</v>
      </c>
      <c r="G200" s="18">
        <f t="shared" si="5"/>
        <v>1.3333333333333333</v>
      </c>
      <c r="H200" s="12">
        <v>30.68181818181818</v>
      </c>
      <c r="I200" s="12">
        <v>6.8181818181818177E-2</v>
      </c>
      <c r="J200" s="71">
        <v>0</v>
      </c>
    </row>
    <row r="201" spans="1:10" x14ac:dyDescent="0.25">
      <c r="A201" s="156"/>
      <c r="B201" s="156"/>
      <c r="C201" s="27" t="s">
        <v>69</v>
      </c>
      <c r="D201" s="81">
        <v>59.335000000000008</v>
      </c>
      <c r="E201" s="82">
        <v>54.335000000000008</v>
      </c>
      <c r="F201" s="12">
        <v>50.5</v>
      </c>
      <c r="G201" s="18">
        <f t="shared" si="5"/>
        <v>0.85109968821100523</v>
      </c>
      <c r="H201" s="12">
        <v>49</v>
      </c>
      <c r="I201" s="12">
        <v>0</v>
      </c>
      <c r="J201" s="71">
        <v>0</v>
      </c>
    </row>
    <row r="202" spans="1:10" x14ac:dyDescent="0.25">
      <c r="A202" s="156"/>
      <c r="B202" s="156"/>
      <c r="C202" s="27" t="s">
        <v>71</v>
      </c>
      <c r="D202" s="81">
        <v>69</v>
      </c>
      <c r="E202" s="82">
        <v>69</v>
      </c>
      <c r="F202" s="12">
        <v>81.25</v>
      </c>
      <c r="G202" s="18">
        <f t="shared" si="5"/>
        <v>1.1775362318840579</v>
      </c>
      <c r="H202" s="12">
        <v>73</v>
      </c>
      <c r="I202" s="12">
        <v>0</v>
      </c>
      <c r="J202" s="71">
        <v>0</v>
      </c>
    </row>
    <row r="203" spans="1:10" s="66" customFormat="1" x14ac:dyDescent="0.25">
      <c r="A203" s="156"/>
      <c r="B203" s="156"/>
      <c r="C203" s="65" t="s">
        <v>103</v>
      </c>
      <c r="D203" s="87">
        <v>220.3240909090909</v>
      </c>
      <c r="E203" s="88">
        <v>212.62409090909091</v>
      </c>
      <c r="F203" s="72">
        <v>287.87878787878788</v>
      </c>
      <c r="G203" s="78">
        <f t="shared" si="5"/>
        <v>1.3066151172618299</v>
      </c>
      <c r="H203" s="72">
        <v>274.09848484848487</v>
      </c>
      <c r="I203" s="72">
        <v>5.0848484848484841</v>
      </c>
      <c r="J203" s="73">
        <v>0.35</v>
      </c>
    </row>
    <row r="204" spans="1:10" x14ac:dyDescent="0.25">
      <c r="A204" s="156"/>
      <c r="B204" s="156" t="s">
        <v>41</v>
      </c>
      <c r="C204" s="27" t="s">
        <v>74</v>
      </c>
      <c r="D204" s="81">
        <v>6.7391304347826093</v>
      </c>
      <c r="E204" s="82">
        <v>6.7391304347826093</v>
      </c>
      <c r="F204" s="12">
        <v>10.64782608695652</v>
      </c>
      <c r="G204" s="18">
        <f t="shared" si="5"/>
        <v>1.5799999999999996</v>
      </c>
      <c r="H204" s="12">
        <v>8.7608695652173907</v>
      </c>
      <c r="I204" s="12">
        <v>0.13478260869565217</v>
      </c>
      <c r="J204" s="71">
        <v>0.13478260869565217</v>
      </c>
    </row>
    <row r="205" spans="1:10" x14ac:dyDescent="0.25">
      <c r="A205" s="156"/>
      <c r="B205" s="156"/>
      <c r="C205" s="27" t="s">
        <v>78</v>
      </c>
      <c r="D205" s="81">
        <v>14.625</v>
      </c>
      <c r="E205" s="82">
        <v>14.625</v>
      </c>
      <c r="F205" s="12">
        <v>15.166666666666666</v>
      </c>
      <c r="G205" s="18">
        <f t="shared" si="5"/>
        <v>1.037037037037037</v>
      </c>
      <c r="H205" s="12">
        <v>14.516666666666666</v>
      </c>
      <c r="I205" s="12">
        <v>1.7333333333333332</v>
      </c>
      <c r="J205" s="71">
        <v>0</v>
      </c>
    </row>
    <row r="206" spans="1:10" s="66" customFormat="1" x14ac:dyDescent="0.25">
      <c r="A206" s="156"/>
      <c r="B206" s="156"/>
      <c r="C206" s="65" t="s">
        <v>103</v>
      </c>
      <c r="D206" s="87">
        <v>21.364130434782609</v>
      </c>
      <c r="E206" s="88">
        <v>21.364130434782609</v>
      </c>
      <c r="F206" s="72">
        <v>25.814492753623185</v>
      </c>
      <c r="G206" s="78">
        <f t="shared" si="5"/>
        <v>1.2083100144153309</v>
      </c>
      <c r="H206" s="72">
        <v>23.277536231884056</v>
      </c>
      <c r="I206" s="72">
        <v>1.8681159420289852</v>
      </c>
      <c r="J206" s="73">
        <v>0.13478260869565217</v>
      </c>
    </row>
    <row r="207" spans="1:10" x14ac:dyDescent="0.25">
      <c r="A207" s="156"/>
      <c r="B207" s="156" t="s">
        <v>42</v>
      </c>
      <c r="C207" s="27" t="s">
        <v>79</v>
      </c>
      <c r="D207" s="81">
        <v>4598.1481481481487</v>
      </c>
      <c r="E207" s="82">
        <v>4598.1481481481487</v>
      </c>
      <c r="F207" s="12">
        <v>11581.435185185184</v>
      </c>
      <c r="G207" s="18">
        <f t="shared" si="5"/>
        <v>2.5187172774869104</v>
      </c>
      <c r="H207" s="12">
        <v>11532.083333333334</v>
      </c>
      <c r="I207" s="12">
        <v>952.91203703703695</v>
      </c>
      <c r="J207" s="71">
        <v>118.38425925925925</v>
      </c>
    </row>
    <row r="208" spans="1:10" x14ac:dyDescent="0.25">
      <c r="A208" s="156"/>
      <c r="B208" s="156"/>
      <c r="C208" s="27" t="s">
        <v>80</v>
      </c>
      <c r="D208" s="81">
        <v>7180.1052631578932</v>
      </c>
      <c r="E208" s="82">
        <v>7152.394736842105</v>
      </c>
      <c r="F208" s="12">
        <v>20136.82894736842</v>
      </c>
      <c r="G208" s="18">
        <f t="shared" si="5"/>
        <v>2.8045311606632364</v>
      </c>
      <c r="H208" s="12">
        <v>17038.381578947374</v>
      </c>
      <c r="I208" s="12">
        <v>1549.6342105263159</v>
      </c>
      <c r="J208" s="71">
        <v>40.026315789473685</v>
      </c>
    </row>
    <row r="209" spans="1:10" s="66" customFormat="1" x14ac:dyDescent="0.25">
      <c r="A209" s="156"/>
      <c r="B209" s="156"/>
      <c r="C209" s="65" t="s">
        <v>103</v>
      </c>
      <c r="D209" s="87">
        <v>11778.253411306043</v>
      </c>
      <c r="E209" s="88">
        <v>11750.542884990253</v>
      </c>
      <c r="F209" s="72">
        <v>31718.264132553602</v>
      </c>
      <c r="G209" s="78">
        <f t="shared" si="5"/>
        <v>2.6929514101052519</v>
      </c>
      <c r="H209" s="72">
        <v>28570.46491228071</v>
      </c>
      <c r="I209" s="72">
        <v>2502.5462475633531</v>
      </c>
      <c r="J209" s="73">
        <v>158.41057504873294</v>
      </c>
    </row>
    <row r="210" spans="1:10" x14ac:dyDescent="0.25">
      <c r="A210" s="156"/>
      <c r="B210" s="156" t="s">
        <v>43</v>
      </c>
      <c r="C210" s="27" t="s">
        <v>82</v>
      </c>
      <c r="D210" s="81">
        <v>4.75</v>
      </c>
      <c r="E210" s="82">
        <v>4.75</v>
      </c>
      <c r="F210" s="12">
        <v>6.35</v>
      </c>
      <c r="G210" s="18">
        <f t="shared" si="5"/>
        <v>1.3368421052631578</v>
      </c>
      <c r="H210" s="12">
        <v>6.3</v>
      </c>
      <c r="I210" s="12">
        <v>0</v>
      </c>
      <c r="J210" s="71">
        <v>0</v>
      </c>
    </row>
    <row r="211" spans="1:10" s="66" customFormat="1" x14ac:dyDescent="0.25">
      <c r="A211" s="156"/>
      <c r="B211" s="156"/>
      <c r="C211" s="65" t="s">
        <v>103</v>
      </c>
      <c r="D211" s="87">
        <v>4.75</v>
      </c>
      <c r="E211" s="88">
        <v>4.75</v>
      </c>
      <c r="F211" s="72">
        <v>6.35</v>
      </c>
      <c r="G211" s="78">
        <f t="shared" si="5"/>
        <v>1.3368421052631578</v>
      </c>
      <c r="H211" s="72">
        <v>6.3</v>
      </c>
      <c r="I211" s="72">
        <v>0</v>
      </c>
      <c r="J211" s="73">
        <v>0</v>
      </c>
    </row>
    <row r="212" spans="1:10" x14ac:dyDescent="0.25">
      <c r="A212" s="156"/>
      <c r="B212" s="156" t="s">
        <v>44</v>
      </c>
      <c r="C212" s="27" t="s">
        <v>84</v>
      </c>
      <c r="D212" s="81">
        <v>584.42727272727279</v>
      </c>
      <c r="E212" s="82">
        <v>584.42727272727279</v>
      </c>
      <c r="F212" s="12">
        <v>1169.5909090909092</v>
      </c>
      <c r="G212" s="18">
        <f t="shared" si="5"/>
        <v>2.001259974800504</v>
      </c>
      <c r="H212" s="12">
        <v>1165.909090909091</v>
      </c>
      <c r="I212" s="12">
        <v>173.53636363636366</v>
      </c>
      <c r="J212" s="71">
        <v>28.84090909090909</v>
      </c>
    </row>
    <row r="213" spans="1:10" x14ac:dyDescent="0.25">
      <c r="A213" s="156"/>
      <c r="B213" s="156"/>
      <c r="C213" s="27" t="s">
        <v>86</v>
      </c>
      <c r="D213" s="81">
        <v>8.5555555555555571</v>
      </c>
      <c r="E213" s="82">
        <v>8.5555555555555571</v>
      </c>
      <c r="F213" s="12">
        <v>5.6222222222222227</v>
      </c>
      <c r="G213" s="18">
        <f t="shared" si="5"/>
        <v>0.65714285714285703</v>
      </c>
      <c r="H213" s="12">
        <v>3.666666666666667</v>
      </c>
      <c r="I213" s="12">
        <v>0</v>
      </c>
      <c r="J213" s="71">
        <v>0</v>
      </c>
    </row>
    <row r="214" spans="1:10" x14ac:dyDescent="0.25">
      <c r="A214" s="156"/>
      <c r="B214" s="156"/>
      <c r="C214" s="27" t="s">
        <v>88</v>
      </c>
      <c r="D214" s="81">
        <v>216.5</v>
      </c>
      <c r="E214" s="82">
        <v>216.5</v>
      </c>
      <c r="F214" s="12">
        <v>540.25</v>
      </c>
      <c r="G214" s="18">
        <f t="shared" si="5"/>
        <v>2.495381062355658</v>
      </c>
      <c r="H214" s="12">
        <v>540</v>
      </c>
      <c r="I214" s="12">
        <v>64.8</v>
      </c>
      <c r="J214" s="71">
        <v>10.8</v>
      </c>
    </row>
    <row r="215" spans="1:10" s="66" customFormat="1" x14ac:dyDescent="0.25">
      <c r="A215" s="156"/>
      <c r="B215" s="156"/>
      <c r="C215" s="65" t="s">
        <v>103</v>
      </c>
      <c r="D215" s="87">
        <v>809.48282828282834</v>
      </c>
      <c r="E215" s="88">
        <v>809.48282828282834</v>
      </c>
      <c r="F215" s="72">
        <v>1715.4631313131315</v>
      </c>
      <c r="G215" s="78">
        <f t="shared" si="5"/>
        <v>2.1192087977359284</v>
      </c>
      <c r="H215" s="72">
        <v>1709.5757575757577</v>
      </c>
      <c r="I215" s="72">
        <v>238.33636363636367</v>
      </c>
      <c r="J215" s="73">
        <v>39.640909090909091</v>
      </c>
    </row>
    <row r="216" spans="1:10" x14ac:dyDescent="0.25">
      <c r="A216" s="156"/>
      <c r="B216" s="156" t="s">
        <v>45</v>
      </c>
      <c r="C216" s="27" t="s">
        <v>89</v>
      </c>
      <c r="D216" s="81">
        <v>3</v>
      </c>
      <c r="E216" s="82">
        <v>3</v>
      </c>
      <c r="F216" s="12">
        <v>3</v>
      </c>
      <c r="G216" s="18">
        <f t="shared" si="5"/>
        <v>1</v>
      </c>
      <c r="H216" s="12">
        <v>0</v>
      </c>
      <c r="I216" s="12">
        <v>0</v>
      </c>
      <c r="J216" s="71">
        <v>0</v>
      </c>
    </row>
    <row r="217" spans="1:10" x14ac:dyDescent="0.25">
      <c r="A217" s="156"/>
      <c r="B217" s="156"/>
      <c r="C217" s="27" t="s">
        <v>90</v>
      </c>
      <c r="D217" s="81">
        <v>2.625</v>
      </c>
      <c r="E217" s="82">
        <v>2.625</v>
      </c>
      <c r="F217" s="12">
        <v>1.4</v>
      </c>
      <c r="G217" s="18">
        <f t="shared" si="5"/>
        <v>0.53333333333333333</v>
      </c>
      <c r="H217" s="12">
        <v>0.9</v>
      </c>
      <c r="I217" s="12">
        <v>0</v>
      </c>
      <c r="J217" s="71">
        <v>0</v>
      </c>
    </row>
    <row r="218" spans="1:10" s="66" customFormat="1" x14ac:dyDescent="0.25">
      <c r="A218" s="156"/>
      <c r="B218" s="156"/>
      <c r="C218" s="65" t="s">
        <v>103</v>
      </c>
      <c r="D218" s="87">
        <v>5.625</v>
      </c>
      <c r="E218" s="88">
        <v>5.625</v>
      </c>
      <c r="F218" s="72">
        <v>4.4000000000000004</v>
      </c>
      <c r="G218" s="78">
        <f t="shared" si="5"/>
        <v>0.78222222222222226</v>
      </c>
      <c r="H218" s="72">
        <v>0.9</v>
      </c>
      <c r="I218" s="72">
        <v>0</v>
      </c>
      <c r="J218" s="73">
        <v>0</v>
      </c>
    </row>
    <row r="219" spans="1:10" x14ac:dyDescent="0.25">
      <c r="A219" s="156"/>
      <c r="B219" s="156" t="s">
        <v>46</v>
      </c>
      <c r="C219" s="27" t="s">
        <v>91</v>
      </c>
      <c r="D219" s="81">
        <v>1157.8378378378377</v>
      </c>
      <c r="E219" s="82">
        <v>1157.8378378378377</v>
      </c>
      <c r="F219" s="12">
        <v>3077.3513513513508</v>
      </c>
      <c r="G219" s="18">
        <f t="shared" si="5"/>
        <v>2.6578431372549018</v>
      </c>
      <c r="H219" s="12">
        <v>3071.6756756756754</v>
      </c>
      <c r="I219" s="12">
        <v>223.79189189189191</v>
      </c>
      <c r="J219" s="71">
        <v>10.216216216216216</v>
      </c>
    </row>
    <row r="220" spans="1:10" x14ac:dyDescent="0.25">
      <c r="A220" s="156"/>
      <c r="B220" s="156"/>
      <c r="C220" s="27" t="s">
        <v>92</v>
      </c>
      <c r="D220" s="81">
        <v>1.5</v>
      </c>
      <c r="E220" s="82">
        <v>1</v>
      </c>
      <c r="F220" s="12">
        <v>1.25</v>
      </c>
      <c r="G220" s="18">
        <f t="shared" si="5"/>
        <v>0.83333333333333337</v>
      </c>
      <c r="H220" s="12">
        <v>0.75</v>
      </c>
      <c r="I220" s="12">
        <v>0.15</v>
      </c>
      <c r="J220" s="71">
        <v>0</v>
      </c>
    </row>
    <row r="221" spans="1:10" x14ac:dyDescent="0.25">
      <c r="A221" s="156"/>
      <c r="B221" s="156"/>
      <c r="C221" s="27" t="s">
        <v>93</v>
      </c>
      <c r="D221" s="81">
        <v>209.77777777777774</v>
      </c>
      <c r="E221" s="82">
        <v>209.77777777777774</v>
      </c>
      <c r="F221" s="12">
        <v>609.77777777777771</v>
      </c>
      <c r="G221" s="18">
        <f t="shared" si="5"/>
        <v>2.9067796610169494</v>
      </c>
      <c r="H221" s="12">
        <v>605.62962962962956</v>
      </c>
      <c r="I221" s="12">
        <v>60.918518518518518</v>
      </c>
      <c r="J221" s="71">
        <v>20.68148148148148</v>
      </c>
    </row>
    <row r="222" spans="1:10" x14ac:dyDescent="0.25">
      <c r="A222" s="156"/>
      <c r="B222" s="156"/>
      <c r="C222" s="27" t="s">
        <v>94</v>
      </c>
      <c r="D222" s="81">
        <v>1.375</v>
      </c>
      <c r="E222" s="82">
        <v>1.375</v>
      </c>
      <c r="F222" s="12">
        <v>0.11000000000000001</v>
      </c>
      <c r="G222" s="18">
        <f t="shared" si="5"/>
        <v>8.0000000000000016E-2</v>
      </c>
      <c r="H222" s="12"/>
      <c r="I222" s="12"/>
      <c r="J222" s="71"/>
    </row>
    <row r="223" spans="1:10" x14ac:dyDescent="0.25">
      <c r="A223" s="156"/>
      <c r="B223" s="156"/>
      <c r="C223" s="27" t="s">
        <v>95</v>
      </c>
      <c r="D223" s="81">
        <v>161.53846153846152</v>
      </c>
      <c r="E223" s="82">
        <v>161.53846153846152</v>
      </c>
      <c r="F223" s="12">
        <v>265.38461538461536</v>
      </c>
      <c r="G223" s="18">
        <f t="shared" si="5"/>
        <v>1.6428571428571428</v>
      </c>
      <c r="H223" s="12">
        <v>265.38461538461536</v>
      </c>
      <c r="I223" s="12">
        <v>0</v>
      </c>
      <c r="J223" s="71">
        <v>0</v>
      </c>
    </row>
    <row r="224" spans="1:10" x14ac:dyDescent="0.25">
      <c r="A224" s="156"/>
      <c r="B224" s="156"/>
      <c r="C224" s="27" t="s">
        <v>96</v>
      </c>
      <c r="D224" s="81">
        <v>5153.7076271186461</v>
      </c>
      <c r="E224" s="82">
        <v>5153.0720338983056</v>
      </c>
      <c r="F224" s="12">
        <v>13257.203389830509</v>
      </c>
      <c r="G224" s="18">
        <f t="shared" si="5"/>
        <v>2.5723623358204346</v>
      </c>
      <c r="H224" s="12">
        <v>12388.347457627122</v>
      </c>
      <c r="I224" s="12">
        <v>989.36440677966118</v>
      </c>
      <c r="J224" s="71">
        <v>38.58050847457627</v>
      </c>
    </row>
    <row r="225" spans="1:10" x14ac:dyDescent="0.25">
      <c r="A225" s="156"/>
      <c r="B225" s="156"/>
      <c r="C225" s="27" t="s">
        <v>97</v>
      </c>
      <c r="D225" s="81">
        <v>252.08333333333343</v>
      </c>
      <c r="E225" s="82">
        <v>245.07352941176478</v>
      </c>
      <c r="F225" s="12">
        <v>440.37745098039221</v>
      </c>
      <c r="G225" s="18">
        <f t="shared" si="5"/>
        <v>1.7469518716577537</v>
      </c>
      <c r="H225" s="12">
        <v>18.333333333333332</v>
      </c>
      <c r="I225" s="12">
        <v>21.245098039215684</v>
      </c>
      <c r="J225" s="71">
        <v>0.21568627450980393</v>
      </c>
    </row>
    <row r="226" spans="1:10" x14ac:dyDescent="0.25">
      <c r="A226" s="156"/>
      <c r="B226" s="156"/>
      <c r="C226" s="27" t="s">
        <v>98</v>
      </c>
      <c r="D226" s="81">
        <v>1622</v>
      </c>
      <c r="E226" s="82">
        <v>1622</v>
      </c>
      <c r="F226" s="12">
        <v>4055</v>
      </c>
      <c r="G226" s="18">
        <f t="shared" si="5"/>
        <v>2.5</v>
      </c>
      <c r="H226" s="12">
        <v>4055</v>
      </c>
      <c r="I226" s="12">
        <v>486.6</v>
      </c>
      <c r="J226" s="71"/>
    </row>
    <row r="227" spans="1:10" s="66" customFormat="1" x14ac:dyDescent="0.25">
      <c r="A227" s="156"/>
      <c r="B227" s="156"/>
      <c r="C227" s="65" t="s">
        <v>103</v>
      </c>
      <c r="D227" s="87">
        <v>8559.8200376060558</v>
      </c>
      <c r="E227" s="88">
        <v>8551.6746404641472</v>
      </c>
      <c r="F227" s="72">
        <v>21706.454585324645</v>
      </c>
      <c r="G227" s="78">
        <f t="shared" si="5"/>
        <v>2.5358540822074733</v>
      </c>
      <c r="H227" s="72">
        <v>20405.120711650376</v>
      </c>
      <c r="I227" s="72">
        <v>1782.0699152292873</v>
      </c>
      <c r="J227" s="73">
        <v>69.693892446783764</v>
      </c>
    </row>
    <row r="228" spans="1:10" x14ac:dyDescent="0.25">
      <c r="A228" s="156"/>
      <c r="B228" s="156" t="s">
        <v>47</v>
      </c>
      <c r="C228" s="27" t="s">
        <v>99</v>
      </c>
      <c r="D228" s="81">
        <v>30.892500000000002</v>
      </c>
      <c r="E228" s="82">
        <v>30.892500000000002</v>
      </c>
      <c r="F228" s="12">
        <v>46.5</v>
      </c>
      <c r="G228" s="18">
        <f t="shared" si="5"/>
        <v>1.5052197135226997</v>
      </c>
      <c r="H228" s="12">
        <v>44.75</v>
      </c>
      <c r="I228" s="12">
        <v>4.8000000000000007</v>
      </c>
      <c r="J228" s="71"/>
    </row>
    <row r="229" spans="1:10" x14ac:dyDescent="0.25">
      <c r="A229" s="156"/>
      <c r="B229" s="156"/>
      <c r="C229" s="27" t="s">
        <v>100</v>
      </c>
      <c r="D229" s="81">
        <v>2.5</v>
      </c>
      <c r="E229" s="82">
        <v>2.5</v>
      </c>
      <c r="F229" s="12">
        <v>5</v>
      </c>
      <c r="G229" s="18">
        <f t="shared" si="5"/>
        <v>2</v>
      </c>
      <c r="H229" s="12">
        <v>4</v>
      </c>
      <c r="I229" s="12"/>
      <c r="J229" s="71"/>
    </row>
    <row r="230" spans="1:10" s="66" customFormat="1" x14ac:dyDescent="0.25">
      <c r="A230" s="156"/>
      <c r="B230" s="156"/>
      <c r="C230" s="65" t="s">
        <v>103</v>
      </c>
      <c r="D230" s="87">
        <v>33.392499999999998</v>
      </c>
      <c r="E230" s="88">
        <v>33.392499999999998</v>
      </c>
      <c r="F230" s="72">
        <v>51.5</v>
      </c>
      <c r="G230" s="78">
        <f t="shared" si="5"/>
        <v>1.5422624840907391</v>
      </c>
      <c r="H230" s="72">
        <v>48.75</v>
      </c>
      <c r="I230" s="72">
        <v>4.8000000000000007</v>
      </c>
      <c r="J230" s="73"/>
    </row>
    <row r="231" spans="1:10" x14ac:dyDescent="0.25">
      <c r="A231" s="156" t="s">
        <v>16</v>
      </c>
      <c r="B231" s="156" t="s">
        <v>38</v>
      </c>
      <c r="C231" s="27" t="s">
        <v>51</v>
      </c>
      <c r="D231" s="81">
        <v>40.857142857142861</v>
      </c>
      <c r="E231" s="82">
        <v>19.904761904761905</v>
      </c>
      <c r="F231" s="12">
        <v>14.77142857142857</v>
      </c>
      <c r="G231" s="18">
        <f t="shared" ref="G231:G253" si="6">F231/D231</f>
        <v>0.36153846153846148</v>
      </c>
      <c r="H231" s="12">
        <v>14.77142857142857</v>
      </c>
      <c r="I231" s="12">
        <v>0</v>
      </c>
      <c r="J231" s="71">
        <v>0</v>
      </c>
    </row>
    <row r="232" spans="1:10" x14ac:dyDescent="0.25">
      <c r="A232" s="156"/>
      <c r="B232" s="156"/>
      <c r="C232" s="27" t="s">
        <v>52</v>
      </c>
      <c r="D232" s="81">
        <v>5.6666666666666661</v>
      </c>
      <c r="E232" s="82">
        <v>5.6666666666666661</v>
      </c>
      <c r="F232" s="12">
        <v>7.0266666666666655</v>
      </c>
      <c r="G232" s="18">
        <f t="shared" si="6"/>
        <v>1.24</v>
      </c>
      <c r="H232" s="12">
        <v>7.0266666666666655</v>
      </c>
      <c r="I232" s="12"/>
      <c r="J232" s="71"/>
    </row>
    <row r="233" spans="1:10" x14ac:dyDescent="0.25">
      <c r="A233" s="156"/>
      <c r="B233" s="156"/>
      <c r="C233" s="27" t="s">
        <v>53</v>
      </c>
      <c r="D233" s="81">
        <v>133.5</v>
      </c>
      <c r="E233" s="82">
        <v>133.5</v>
      </c>
      <c r="F233" s="12">
        <v>96.4</v>
      </c>
      <c r="G233" s="18">
        <f t="shared" si="6"/>
        <v>0.72209737827715359</v>
      </c>
      <c r="H233" s="12">
        <v>96.4</v>
      </c>
      <c r="I233" s="12">
        <v>0</v>
      </c>
      <c r="J233" s="71">
        <v>0</v>
      </c>
    </row>
    <row r="234" spans="1:10" x14ac:dyDescent="0.25">
      <c r="A234" s="156"/>
      <c r="B234" s="156"/>
      <c r="C234" s="27" t="s">
        <v>55</v>
      </c>
      <c r="D234" s="81">
        <v>111.81</v>
      </c>
      <c r="E234" s="82">
        <v>95.31</v>
      </c>
      <c r="F234" s="12">
        <v>76.3</v>
      </c>
      <c r="G234" s="18">
        <f t="shared" si="6"/>
        <v>0.68240765584473662</v>
      </c>
      <c r="H234" s="12">
        <v>76.3</v>
      </c>
      <c r="I234" s="12">
        <v>0</v>
      </c>
      <c r="J234" s="71">
        <v>0</v>
      </c>
    </row>
    <row r="235" spans="1:10" s="66" customFormat="1" x14ac:dyDescent="0.25">
      <c r="A235" s="156"/>
      <c r="B235" s="156"/>
      <c r="C235" s="65" t="s">
        <v>103</v>
      </c>
      <c r="D235" s="87">
        <v>291.83380952380952</v>
      </c>
      <c r="E235" s="88">
        <v>254.38142857142859</v>
      </c>
      <c r="F235" s="72">
        <v>194.49809523809523</v>
      </c>
      <c r="G235" s="78">
        <f t="shared" si="6"/>
        <v>0.66646868488425404</v>
      </c>
      <c r="H235" s="72">
        <v>194.49809523809523</v>
      </c>
      <c r="I235" s="72">
        <v>0</v>
      </c>
      <c r="J235" s="73">
        <v>0</v>
      </c>
    </row>
    <row r="236" spans="1:10" x14ac:dyDescent="0.25">
      <c r="A236" s="156"/>
      <c r="B236" s="156" t="s">
        <v>39</v>
      </c>
      <c r="C236" s="27" t="s">
        <v>63</v>
      </c>
      <c r="D236" s="81">
        <v>2</v>
      </c>
      <c r="E236" s="82">
        <v>2</v>
      </c>
      <c r="F236" s="12">
        <v>7.2</v>
      </c>
      <c r="G236" s="18">
        <f t="shared" si="6"/>
        <v>3.6</v>
      </c>
      <c r="H236" s="12">
        <v>7.2</v>
      </c>
      <c r="I236" s="12">
        <v>0</v>
      </c>
      <c r="J236" s="71">
        <v>0</v>
      </c>
    </row>
    <row r="237" spans="1:10" s="66" customFormat="1" x14ac:dyDescent="0.25">
      <c r="A237" s="156"/>
      <c r="B237" s="156"/>
      <c r="C237" s="65" t="s">
        <v>103</v>
      </c>
      <c r="D237" s="87">
        <v>2</v>
      </c>
      <c r="E237" s="88">
        <v>2</v>
      </c>
      <c r="F237" s="72">
        <v>7.2</v>
      </c>
      <c r="G237" s="78">
        <f t="shared" si="6"/>
        <v>3.6</v>
      </c>
      <c r="H237" s="72">
        <v>7.2</v>
      </c>
      <c r="I237" s="72">
        <v>0</v>
      </c>
      <c r="J237" s="73">
        <v>0</v>
      </c>
    </row>
    <row r="238" spans="1:10" x14ac:dyDescent="0.25">
      <c r="A238" s="156"/>
      <c r="B238" s="156" t="s">
        <v>40</v>
      </c>
      <c r="C238" s="27" t="s">
        <v>67</v>
      </c>
      <c r="D238" s="81">
        <v>23</v>
      </c>
      <c r="E238" s="82">
        <v>23</v>
      </c>
      <c r="F238" s="12">
        <v>19.8</v>
      </c>
      <c r="G238" s="18">
        <f t="shared" si="6"/>
        <v>0.86086956521739133</v>
      </c>
      <c r="H238" s="12">
        <v>19.8</v>
      </c>
      <c r="I238" s="12"/>
      <c r="J238" s="71"/>
    </row>
    <row r="239" spans="1:10" x14ac:dyDescent="0.25">
      <c r="A239" s="156"/>
      <c r="B239" s="156"/>
      <c r="C239" s="27" t="s">
        <v>68</v>
      </c>
      <c r="D239" s="81">
        <v>57.824999999999996</v>
      </c>
      <c r="E239" s="82">
        <v>57.824999999999996</v>
      </c>
      <c r="F239" s="12">
        <v>24.409090909090907</v>
      </c>
      <c r="G239" s="18">
        <f t="shared" si="6"/>
        <v>0.42212003301497464</v>
      </c>
      <c r="H239" s="12">
        <v>24.409090909090907</v>
      </c>
      <c r="I239" s="12">
        <v>0.13636363636363635</v>
      </c>
      <c r="J239" s="71">
        <v>0.13636363636363635</v>
      </c>
    </row>
    <row r="240" spans="1:10" x14ac:dyDescent="0.25">
      <c r="A240" s="156"/>
      <c r="B240" s="156"/>
      <c r="C240" s="27" t="s">
        <v>69</v>
      </c>
      <c r="D240" s="81">
        <v>20.29</v>
      </c>
      <c r="E240" s="82">
        <v>20.29</v>
      </c>
      <c r="F240" s="12">
        <v>24.85</v>
      </c>
      <c r="G240" s="18">
        <f t="shared" si="6"/>
        <v>1.2247412518482013</v>
      </c>
      <c r="H240" s="12">
        <v>24.85</v>
      </c>
      <c r="I240" s="12">
        <v>0</v>
      </c>
      <c r="J240" s="71">
        <v>0</v>
      </c>
    </row>
    <row r="241" spans="1:10" x14ac:dyDescent="0.25">
      <c r="A241" s="156"/>
      <c r="B241" s="156"/>
      <c r="C241" s="27" t="s">
        <v>71</v>
      </c>
      <c r="D241" s="81">
        <v>17.75</v>
      </c>
      <c r="E241" s="82">
        <v>17.75</v>
      </c>
      <c r="F241" s="12">
        <v>14.632</v>
      </c>
      <c r="G241" s="18">
        <f t="shared" si="6"/>
        <v>0.82433802816901403</v>
      </c>
      <c r="H241" s="12">
        <v>14.632</v>
      </c>
      <c r="I241" s="12">
        <v>0</v>
      </c>
      <c r="J241" s="71">
        <v>0</v>
      </c>
    </row>
    <row r="242" spans="1:10" s="66" customFormat="1" x14ac:dyDescent="0.25">
      <c r="A242" s="156"/>
      <c r="B242" s="156"/>
      <c r="C242" s="65" t="s">
        <v>103</v>
      </c>
      <c r="D242" s="87">
        <v>118.86499999999999</v>
      </c>
      <c r="E242" s="88">
        <v>118.86499999999999</v>
      </c>
      <c r="F242" s="72">
        <v>83.691090909090903</v>
      </c>
      <c r="G242" s="78">
        <f t="shared" si="6"/>
        <v>0.70408523037976622</v>
      </c>
      <c r="H242" s="72">
        <v>83.691090909090903</v>
      </c>
      <c r="I242" s="72">
        <v>0.13636363636363635</v>
      </c>
      <c r="J242" s="73">
        <v>0.13636363636363635</v>
      </c>
    </row>
    <row r="243" spans="1:10" x14ac:dyDescent="0.25">
      <c r="A243" s="156"/>
      <c r="B243" s="156" t="s">
        <v>42</v>
      </c>
      <c r="C243" s="27" t="s">
        <v>80</v>
      </c>
      <c r="D243" s="81">
        <v>2.0526315789473686</v>
      </c>
      <c r="E243" s="82">
        <v>0</v>
      </c>
      <c r="F243" s="12">
        <v>0</v>
      </c>
      <c r="G243" s="18">
        <f t="shared" si="6"/>
        <v>0</v>
      </c>
      <c r="H243" s="12">
        <v>0</v>
      </c>
      <c r="I243" s="12">
        <v>0</v>
      </c>
      <c r="J243" s="71">
        <v>0</v>
      </c>
    </row>
    <row r="244" spans="1:10" s="66" customFormat="1" x14ac:dyDescent="0.25">
      <c r="A244" s="156"/>
      <c r="B244" s="156"/>
      <c r="C244" s="65" t="s">
        <v>103</v>
      </c>
      <c r="D244" s="87">
        <v>2.0526315789473686</v>
      </c>
      <c r="E244" s="88">
        <v>0</v>
      </c>
      <c r="F244" s="72">
        <v>0</v>
      </c>
      <c r="G244" s="78">
        <f t="shared" si="6"/>
        <v>0</v>
      </c>
      <c r="H244" s="72">
        <v>0</v>
      </c>
      <c r="I244" s="72">
        <v>0</v>
      </c>
      <c r="J244" s="73">
        <v>0</v>
      </c>
    </row>
    <row r="245" spans="1:10" x14ac:dyDescent="0.25">
      <c r="A245" s="156"/>
      <c r="B245" s="156" t="s">
        <v>46</v>
      </c>
      <c r="C245" s="27" t="s">
        <v>96</v>
      </c>
      <c r="D245" s="81">
        <v>57.20338983050847</v>
      </c>
      <c r="E245" s="82">
        <v>57.20338983050847</v>
      </c>
      <c r="F245" s="12">
        <v>76.334745762711862</v>
      </c>
      <c r="G245" s="18">
        <f t="shared" si="6"/>
        <v>1.3344444444444445</v>
      </c>
      <c r="H245" s="12">
        <v>76.334745762711862</v>
      </c>
      <c r="I245" s="12">
        <v>10.169491525423728</v>
      </c>
      <c r="J245" s="71">
        <v>10.169491525423728</v>
      </c>
    </row>
    <row r="246" spans="1:10" x14ac:dyDescent="0.25">
      <c r="A246" s="156"/>
      <c r="B246" s="156"/>
      <c r="C246" s="27" t="s">
        <v>97</v>
      </c>
      <c r="D246" s="81">
        <v>40.980392156862749</v>
      </c>
      <c r="E246" s="82">
        <v>22.647058823529413</v>
      </c>
      <c r="F246" s="12">
        <v>25.666666666666664</v>
      </c>
      <c r="G246" s="18">
        <f t="shared" si="6"/>
        <v>0.62631578947368405</v>
      </c>
      <c r="H246" s="12">
        <v>25.666666666666664</v>
      </c>
      <c r="I246" s="12"/>
      <c r="J246" s="71"/>
    </row>
    <row r="247" spans="1:10" s="66" customFormat="1" x14ac:dyDescent="0.25">
      <c r="A247" s="156"/>
      <c r="B247" s="156"/>
      <c r="C247" s="65" t="s">
        <v>103</v>
      </c>
      <c r="D247" s="87">
        <v>98.183781987371219</v>
      </c>
      <c r="E247" s="88">
        <v>79.850448654037876</v>
      </c>
      <c r="F247" s="72">
        <v>102.00141242937852</v>
      </c>
      <c r="G247" s="78">
        <f t="shared" si="6"/>
        <v>1.0388824953035354</v>
      </c>
      <c r="H247" s="72">
        <v>102.00141242937852</v>
      </c>
      <c r="I247" s="72">
        <v>10.169491525423728</v>
      </c>
      <c r="J247" s="73">
        <v>10.169491525423728</v>
      </c>
    </row>
    <row r="248" spans="1:10" x14ac:dyDescent="0.25">
      <c r="A248" s="156" t="s">
        <v>17</v>
      </c>
      <c r="B248" s="156" t="s">
        <v>38</v>
      </c>
      <c r="C248" s="27" t="s">
        <v>51</v>
      </c>
      <c r="D248" s="81">
        <v>228.38095238095241</v>
      </c>
      <c r="E248" s="82">
        <v>228.38095238095241</v>
      </c>
      <c r="F248" s="12">
        <v>9952.3809523809541</v>
      </c>
      <c r="G248" s="18">
        <f t="shared" si="6"/>
        <v>43.577981651376149</v>
      </c>
      <c r="H248" s="12">
        <v>9952.3809523809541</v>
      </c>
      <c r="I248" s="12">
        <v>223.35238095238094</v>
      </c>
      <c r="J248" s="71">
        <v>79.61904761904762</v>
      </c>
    </row>
    <row r="249" spans="1:10" x14ac:dyDescent="0.25">
      <c r="A249" s="156"/>
      <c r="B249" s="156"/>
      <c r="C249" s="27" t="s">
        <v>53</v>
      </c>
      <c r="D249" s="81">
        <v>0.5</v>
      </c>
      <c r="E249" s="82">
        <v>0.5</v>
      </c>
      <c r="F249" s="12">
        <v>0.4</v>
      </c>
      <c r="G249" s="18">
        <f t="shared" si="6"/>
        <v>0.8</v>
      </c>
      <c r="H249" s="12">
        <v>0.4</v>
      </c>
      <c r="I249" s="12">
        <v>0</v>
      </c>
      <c r="J249" s="71">
        <v>0</v>
      </c>
    </row>
    <row r="250" spans="1:10" s="66" customFormat="1" x14ac:dyDescent="0.25">
      <c r="A250" s="156"/>
      <c r="B250" s="156"/>
      <c r="C250" s="65" t="s">
        <v>103</v>
      </c>
      <c r="D250" s="87">
        <v>228.88095238095241</v>
      </c>
      <c r="E250" s="88">
        <v>228.88095238095241</v>
      </c>
      <c r="F250" s="72">
        <v>9952.7809523809537</v>
      </c>
      <c r="G250" s="78">
        <f t="shared" si="6"/>
        <v>43.484531363778217</v>
      </c>
      <c r="H250" s="72">
        <v>9952.7809523809537</v>
      </c>
      <c r="I250" s="72">
        <v>223.35238095238094</v>
      </c>
      <c r="J250" s="73">
        <v>79.61904761904762</v>
      </c>
    </row>
    <row r="251" spans="1:10" x14ac:dyDescent="0.25">
      <c r="A251" s="156"/>
      <c r="B251" s="156" t="s">
        <v>39</v>
      </c>
      <c r="C251" s="27" t="s">
        <v>63</v>
      </c>
      <c r="D251" s="81">
        <v>65</v>
      </c>
      <c r="E251" s="82">
        <v>65</v>
      </c>
      <c r="F251" s="12">
        <v>2900</v>
      </c>
      <c r="G251" s="18">
        <f t="shared" si="6"/>
        <v>44.615384615384613</v>
      </c>
      <c r="H251" s="12">
        <v>2900</v>
      </c>
      <c r="I251" s="12">
        <v>76.5</v>
      </c>
      <c r="J251" s="71">
        <v>83</v>
      </c>
    </row>
    <row r="252" spans="1:10" s="66" customFormat="1" x14ac:dyDescent="0.25">
      <c r="A252" s="156"/>
      <c r="B252" s="156"/>
      <c r="C252" s="65" t="s">
        <v>103</v>
      </c>
      <c r="D252" s="87">
        <v>65</v>
      </c>
      <c r="E252" s="88">
        <v>65</v>
      </c>
      <c r="F252" s="72">
        <v>2900</v>
      </c>
      <c r="G252" s="78">
        <f t="shared" si="6"/>
        <v>44.615384615384613</v>
      </c>
      <c r="H252" s="72">
        <v>2900</v>
      </c>
      <c r="I252" s="72">
        <v>76.5</v>
      </c>
      <c r="J252" s="73">
        <v>83</v>
      </c>
    </row>
    <row r="253" spans="1:10" x14ac:dyDescent="0.25">
      <c r="A253" s="156"/>
      <c r="B253" s="156" t="s">
        <v>41</v>
      </c>
      <c r="C253" s="27" t="s">
        <v>75</v>
      </c>
      <c r="D253" s="81">
        <v>0.75</v>
      </c>
      <c r="E253" s="82">
        <v>0.75</v>
      </c>
      <c r="F253" s="12">
        <v>0.75</v>
      </c>
      <c r="G253" s="18">
        <f t="shared" si="6"/>
        <v>1</v>
      </c>
      <c r="H253" s="12">
        <v>0.75</v>
      </c>
      <c r="I253" s="12">
        <v>0.05</v>
      </c>
      <c r="J253" s="71">
        <v>0</v>
      </c>
    </row>
    <row r="254" spans="1:10" s="66" customFormat="1" x14ac:dyDescent="0.25">
      <c r="A254" s="156"/>
      <c r="B254" s="156"/>
      <c r="C254" s="65" t="s">
        <v>103</v>
      </c>
      <c r="D254" s="87">
        <v>0.75</v>
      </c>
      <c r="E254" s="88">
        <v>0.75</v>
      </c>
      <c r="F254" s="72">
        <v>0.75</v>
      </c>
      <c r="G254" s="78">
        <f t="shared" ref="G254:G291" si="7">F254/D254</f>
        <v>1</v>
      </c>
      <c r="H254" s="72">
        <v>0.75</v>
      </c>
      <c r="I254" s="72">
        <v>0.05</v>
      </c>
      <c r="J254" s="73">
        <v>0</v>
      </c>
    </row>
    <row r="255" spans="1:10" x14ac:dyDescent="0.25">
      <c r="A255" s="156"/>
      <c r="B255" s="156" t="s">
        <v>42</v>
      </c>
      <c r="C255" s="27" t="s">
        <v>79</v>
      </c>
      <c r="D255" s="81">
        <v>204.62962962962965</v>
      </c>
      <c r="E255" s="82">
        <v>204.62962962962965</v>
      </c>
      <c r="F255" s="12">
        <v>7162.0370370370365</v>
      </c>
      <c r="G255" s="18">
        <f t="shared" si="7"/>
        <v>34.999999999999993</v>
      </c>
      <c r="H255" s="12">
        <v>7162.0370370370365</v>
      </c>
      <c r="I255" s="12">
        <v>215.46296296296299</v>
      </c>
      <c r="J255" s="71">
        <v>107.73148148148148</v>
      </c>
    </row>
    <row r="256" spans="1:10" x14ac:dyDescent="0.25">
      <c r="A256" s="156"/>
      <c r="B256" s="156"/>
      <c r="C256" s="27" t="s">
        <v>80</v>
      </c>
      <c r="D256" s="81">
        <v>230.92105263157899</v>
      </c>
      <c r="E256" s="82">
        <v>228.86842105263162</v>
      </c>
      <c r="F256" s="12">
        <v>8415.7894736842118</v>
      </c>
      <c r="G256" s="18">
        <f t="shared" si="7"/>
        <v>36.444444444444443</v>
      </c>
      <c r="H256" s="12">
        <v>8415.7894736842118</v>
      </c>
      <c r="I256" s="12">
        <v>264.78947368421058</v>
      </c>
      <c r="J256" s="71">
        <v>220.04210526315791</v>
      </c>
    </row>
    <row r="257" spans="1:10" s="66" customFormat="1" x14ac:dyDescent="0.25">
      <c r="A257" s="156"/>
      <c r="B257" s="156"/>
      <c r="C257" s="65" t="s">
        <v>103</v>
      </c>
      <c r="D257" s="87">
        <v>435.55068226120864</v>
      </c>
      <c r="E257" s="88">
        <v>433.49805068226124</v>
      </c>
      <c r="F257" s="72">
        <v>15577.826510721248</v>
      </c>
      <c r="G257" s="78">
        <f t="shared" si="7"/>
        <v>35.765818181818176</v>
      </c>
      <c r="H257" s="72">
        <v>15577.826510721248</v>
      </c>
      <c r="I257" s="72">
        <v>480.25243664717357</v>
      </c>
      <c r="J257" s="73">
        <v>327.77358674463937</v>
      </c>
    </row>
    <row r="258" spans="1:10" x14ac:dyDescent="0.25">
      <c r="A258" s="156"/>
      <c r="B258" s="156" t="s">
        <v>44</v>
      </c>
      <c r="C258" s="27" t="s">
        <v>86</v>
      </c>
      <c r="D258" s="81">
        <v>0.61111111111111116</v>
      </c>
      <c r="E258" s="82">
        <v>0.61111111111111116</v>
      </c>
      <c r="F258" s="12">
        <v>24.444444444444446</v>
      </c>
      <c r="G258" s="18">
        <f t="shared" si="7"/>
        <v>40</v>
      </c>
      <c r="H258" s="12">
        <v>24.444444444444446</v>
      </c>
      <c r="I258" s="12">
        <v>0.67222222222222228</v>
      </c>
      <c r="J258" s="71">
        <v>0.55000000000000004</v>
      </c>
    </row>
    <row r="259" spans="1:10" s="66" customFormat="1" x14ac:dyDescent="0.25">
      <c r="A259" s="156"/>
      <c r="B259" s="156"/>
      <c r="C259" s="65" t="s">
        <v>103</v>
      </c>
      <c r="D259" s="87">
        <v>0.61111111111111116</v>
      </c>
      <c r="E259" s="88">
        <v>0.61111111111111116</v>
      </c>
      <c r="F259" s="72">
        <v>24.444444444444446</v>
      </c>
      <c r="G259" s="78">
        <f t="shared" si="7"/>
        <v>40</v>
      </c>
      <c r="H259" s="72">
        <v>24.444444444444446</v>
      </c>
      <c r="I259" s="72">
        <v>0.67222222222222228</v>
      </c>
      <c r="J259" s="73">
        <v>0.55000000000000004</v>
      </c>
    </row>
    <row r="260" spans="1:10" x14ac:dyDescent="0.25">
      <c r="A260" s="156"/>
      <c r="B260" s="156" t="s">
        <v>46</v>
      </c>
      <c r="C260" s="27" t="s">
        <v>93</v>
      </c>
      <c r="D260" s="81">
        <v>2.1333333333333333</v>
      </c>
      <c r="E260" s="82">
        <v>0.29629629629629628</v>
      </c>
      <c r="F260" s="12">
        <v>0.94814814814814818</v>
      </c>
      <c r="G260" s="18">
        <f t="shared" si="7"/>
        <v>0.44444444444444448</v>
      </c>
      <c r="H260" s="12">
        <v>0.94814814814814818</v>
      </c>
      <c r="I260" s="12">
        <v>5.9259259259259262E-2</v>
      </c>
      <c r="J260" s="71">
        <v>5.9259259259259262E-2</v>
      </c>
    </row>
    <row r="261" spans="1:10" x14ac:dyDescent="0.25">
      <c r="A261" s="156"/>
      <c r="B261" s="156"/>
      <c r="C261" s="27" t="s">
        <v>96</v>
      </c>
      <c r="D261" s="81">
        <v>38.135593220338983</v>
      </c>
      <c r="E261" s="82">
        <v>38.135593220338983</v>
      </c>
      <c r="F261" s="12">
        <v>1906.7796610169491</v>
      </c>
      <c r="G261" s="18">
        <f t="shared" si="7"/>
        <v>50</v>
      </c>
      <c r="H261" s="12">
        <v>1906.7796610169491</v>
      </c>
      <c r="I261" s="12">
        <v>45.762711864406775</v>
      </c>
      <c r="J261" s="71">
        <v>45.762711864406775</v>
      </c>
    </row>
    <row r="262" spans="1:10" x14ac:dyDescent="0.25">
      <c r="A262" s="156"/>
      <c r="B262" s="156"/>
      <c r="C262" s="27" t="s">
        <v>97</v>
      </c>
      <c r="D262" s="81">
        <v>0.67401960784313719</v>
      </c>
      <c r="E262" s="82">
        <v>0.67401960784313719</v>
      </c>
      <c r="F262" s="12">
        <v>0.23725490196078433</v>
      </c>
      <c r="G262" s="18">
        <f t="shared" si="7"/>
        <v>0.35200000000000004</v>
      </c>
      <c r="H262" s="12">
        <v>0.23725490196078433</v>
      </c>
      <c r="I262" s="12"/>
      <c r="J262" s="71"/>
    </row>
    <row r="263" spans="1:10" s="66" customFormat="1" x14ac:dyDescent="0.25">
      <c r="A263" s="156"/>
      <c r="B263" s="156"/>
      <c r="C263" s="65" t="s">
        <v>103</v>
      </c>
      <c r="D263" s="87">
        <v>40.942946161515458</v>
      </c>
      <c r="E263" s="88">
        <v>39.105909124478416</v>
      </c>
      <c r="F263" s="72">
        <v>1907.9650640670582</v>
      </c>
      <c r="G263" s="78">
        <f t="shared" si="7"/>
        <v>46.600580635803396</v>
      </c>
      <c r="H263" s="72">
        <v>1907.9650640670582</v>
      </c>
      <c r="I263" s="72">
        <v>45.821971123666039</v>
      </c>
      <c r="J263" s="73">
        <v>45.821971123666039</v>
      </c>
    </row>
    <row r="264" spans="1:10" x14ac:dyDescent="0.25">
      <c r="A264" s="156" t="s">
        <v>18</v>
      </c>
      <c r="B264" s="156" t="s">
        <v>38</v>
      </c>
      <c r="C264" s="27" t="s">
        <v>51</v>
      </c>
      <c r="D264" s="81">
        <v>929.23809523809541</v>
      </c>
      <c r="E264" s="82">
        <v>929.23809523809541</v>
      </c>
      <c r="F264" s="12">
        <v>2709.1428571428573</v>
      </c>
      <c r="G264" s="18">
        <f t="shared" si="7"/>
        <v>2.9154453213077787</v>
      </c>
      <c r="H264" s="12">
        <v>2709.1428571428573</v>
      </c>
      <c r="I264" s="12">
        <v>488.50476190476195</v>
      </c>
      <c r="J264" s="71">
        <v>142.94761904761907</v>
      </c>
    </row>
    <row r="265" spans="1:10" x14ac:dyDescent="0.25">
      <c r="A265" s="156"/>
      <c r="B265" s="156"/>
      <c r="C265" s="27" t="s">
        <v>52</v>
      </c>
      <c r="D265" s="81">
        <v>473.73333333333329</v>
      </c>
      <c r="E265" s="82">
        <v>473.73333333333329</v>
      </c>
      <c r="F265" s="12">
        <v>1098.9933333333333</v>
      </c>
      <c r="G265" s="18">
        <f t="shared" si="7"/>
        <v>2.3198564593301438</v>
      </c>
      <c r="H265" s="12">
        <v>1092.6466666666668</v>
      </c>
      <c r="I265" s="12">
        <v>264.40666666666664</v>
      </c>
      <c r="J265" s="71">
        <v>106.53333333333333</v>
      </c>
    </row>
    <row r="266" spans="1:10" x14ac:dyDescent="0.25">
      <c r="A266" s="156"/>
      <c r="B266" s="156"/>
      <c r="C266" s="27" t="s">
        <v>53</v>
      </c>
      <c r="D266" s="81">
        <v>595.5</v>
      </c>
      <c r="E266" s="82">
        <v>583.5</v>
      </c>
      <c r="F266" s="12">
        <v>889</v>
      </c>
      <c r="G266" s="18">
        <f t="shared" si="7"/>
        <v>1.4928631402183039</v>
      </c>
      <c r="H266" s="12">
        <v>841.57999999999993</v>
      </c>
      <c r="I266" s="12">
        <v>292.25</v>
      </c>
      <c r="J266" s="71">
        <v>87.100000000000009</v>
      </c>
    </row>
    <row r="267" spans="1:10" x14ac:dyDescent="0.25">
      <c r="A267" s="156"/>
      <c r="B267" s="156"/>
      <c r="C267" s="27" t="s">
        <v>54</v>
      </c>
      <c r="D267" s="81">
        <v>1769.7368421052633</v>
      </c>
      <c r="E267" s="82">
        <v>1690.7894736842106</v>
      </c>
      <c r="F267" s="12">
        <v>5328.9473684210534</v>
      </c>
      <c r="G267" s="18">
        <f t="shared" si="7"/>
        <v>3.0111524163568775</v>
      </c>
      <c r="H267" s="12">
        <v>5282.894736842105</v>
      </c>
      <c r="I267" s="12">
        <v>988.48684210526312</v>
      </c>
      <c r="J267" s="71">
        <v>243.42105263157896</v>
      </c>
    </row>
    <row r="268" spans="1:10" x14ac:dyDescent="0.25">
      <c r="A268" s="156"/>
      <c r="B268" s="156"/>
      <c r="C268" s="27" t="s">
        <v>56</v>
      </c>
      <c r="D268" s="81">
        <v>45.6</v>
      </c>
      <c r="E268" s="82">
        <v>45.6</v>
      </c>
      <c r="F268" s="12">
        <v>86.4</v>
      </c>
      <c r="G268" s="18">
        <f t="shared" si="7"/>
        <v>1.8947368421052633</v>
      </c>
      <c r="H268" s="12">
        <v>86.4</v>
      </c>
      <c r="I268" s="12">
        <v>30</v>
      </c>
      <c r="J268" s="71">
        <v>3.12</v>
      </c>
    </row>
    <row r="269" spans="1:10" s="66" customFormat="1" x14ac:dyDescent="0.25">
      <c r="A269" s="156"/>
      <c r="B269" s="156"/>
      <c r="C269" s="65" t="s">
        <v>103</v>
      </c>
      <c r="D269" s="87">
        <v>3813.8082706766918</v>
      </c>
      <c r="E269" s="88">
        <v>3722.8609022556393</v>
      </c>
      <c r="F269" s="72">
        <v>10112.483558897244</v>
      </c>
      <c r="G269" s="78">
        <f t="shared" si="7"/>
        <v>2.6515448185083947</v>
      </c>
      <c r="H269" s="72">
        <v>10012.664260651629</v>
      </c>
      <c r="I269" s="72">
        <v>2063.6482706766919</v>
      </c>
      <c r="J269" s="73">
        <v>583.1220050125313</v>
      </c>
    </row>
    <row r="270" spans="1:10" x14ac:dyDescent="0.25">
      <c r="A270" s="156"/>
      <c r="B270" s="156" t="s">
        <v>40</v>
      </c>
      <c r="C270" s="27" t="s">
        <v>66</v>
      </c>
      <c r="D270" s="81">
        <v>73.333333333333343</v>
      </c>
      <c r="E270" s="82">
        <v>73.333333333333343</v>
      </c>
      <c r="F270" s="12">
        <v>115</v>
      </c>
      <c r="G270" s="18">
        <f t="shared" si="7"/>
        <v>1.5681818181818179</v>
      </c>
      <c r="H270" s="12">
        <v>115</v>
      </c>
      <c r="I270" s="12">
        <v>33.833333333333336</v>
      </c>
      <c r="J270" s="71">
        <v>23.333333333333336</v>
      </c>
    </row>
    <row r="271" spans="1:10" x14ac:dyDescent="0.25">
      <c r="A271" s="156"/>
      <c r="B271" s="156"/>
      <c r="C271" s="27" t="s">
        <v>68</v>
      </c>
      <c r="D271" s="81">
        <v>6.6886363636363644</v>
      </c>
      <c r="E271" s="82">
        <v>6.6886363636363644</v>
      </c>
      <c r="F271" s="12">
        <v>11.181818181818182</v>
      </c>
      <c r="G271" s="18">
        <f t="shared" si="7"/>
        <v>1.6717635066258918</v>
      </c>
      <c r="H271" s="12">
        <v>11.181818181818182</v>
      </c>
      <c r="I271" s="12">
        <v>1.1590909090909089</v>
      </c>
      <c r="J271" s="71">
        <v>0.81818181818181812</v>
      </c>
    </row>
    <row r="272" spans="1:10" x14ac:dyDescent="0.25">
      <c r="A272" s="156"/>
      <c r="B272" s="156"/>
      <c r="C272" s="27" t="s">
        <v>69</v>
      </c>
      <c r="D272" s="81">
        <v>15.120000000000001</v>
      </c>
      <c r="E272" s="82">
        <v>15.120000000000001</v>
      </c>
      <c r="F272" s="12">
        <v>22.3</v>
      </c>
      <c r="G272" s="18">
        <f t="shared" si="7"/>
        <v>1.4748677248677249</v>
      </c>
      <c r="H272" s="12">
        <v>22.3</v>
      </c>
      <c r="I272" s="12">
        <v>7.75</v>
      </c>
      <c r="J272" s="71">
        <v>1.85</v>
      </c>
    </row>
    <row r="273" spans="1:10" s="66" customFormat="1" x14ac:dyDescent="0.25">
      <c r="A273" s="156"/>
      <c r="B273" s="156"/>
      <c r="C273" s="65" t="s">
        <v>103</v>
      </c>
      <c r="D273" s="87">
        <v>95.14196969696971</v>
      </c>
      <c r="E273" s="88">
        <v>95.14196969696971</v>
      </c>
      <c r="F273" s="72">
        <v>148.48181818181817</v>
      </c>
      <c r="G273" s="78">
        <f t="shared" si="7"/>
        <v>1.5606342674503968</v>
      </c>
      <c r="H273" s="72">
        <v>148.48181818181817</v>
      </c>
      <c r="I273" s="72">
        <v>42.742424242424242</v>
      </c>
      <c r="J273" s="73">
        <v>26.00151515151515</v>
      </c>
    </row>
    <row r="274" spans="1:10" x14ac:dyDescent="0.25">
      <c r="A274" s="156"/>
      <c r="B274" s="156" t="s">
        <v>42</v>
      </c>
      <c r="C274" s="27" t="s">
        <v>79</v>
      </c>
      <c r="D274" s="81">
        <v>192.59259259259261</v>
      </c>
      <c r="E274" s="82">
        <v>192.59259259259261</v>
      </c>
      <c r="F274" s="12">
        <v>457.40740740740745</v>
      </c>
      <c r="G274" s="18">
        <f t="shared" si="7"/>
        <v>2.375</v>
      </c>
      <c r="H274" s="12">
        <v>457.40740740740745</v>
      </c>
      <c r="I274" s="12">
        <v>89.074074074074076</v>
      </c>
      <c r="J274" s="71">
        <v>34.907407407407412</v>
      </c>
    </row>
    <row r="275" spans="1:10" x14ac:dyDescent="0.25">
      <c r="A275" s="156"/>
      <c r="B275" s="156"/>
      <c r="C275" s="27" t="s">
        <v>80</v>
      </c>
      <c r="D275" s="81">
        <v>2.0526315789473686</v>
      </c>
      <c r="E275" s="82">
        <v>0</v>
      </c>
      <c r="F275" s="12">
        <v>0</v>
      </c>
      <c r="G275" s="18">
        <f t="shared" si="7"/>
        <v>0</v>
      </c>
      <c r="H275" s="12">
        <v>0</v>
      </c>
      <c r="I275" s="12">
        <v>0</v>
      </c>
      <c r="J275" s="71">
        <v>0</v>
      </c>
    </row>
    <row r="276" spans="1:10" s="66" customFormat="1" x14ac:dyDescent="0.25">
      <c r="A276" s="156"/>
      <c r="B276" s="156"/>
      <c r="C276" s="65" t="s">
        <v>103</v>
      </c>
      <c r="D276" s="87">
        <v>194.64522417153998</v>
      </c>
      <c r="E276" s="88">
        <v>192.59259259259261</v>
      </c>
      <c r="F276" s="72">
        <v>457.40740740740745</v>
      </c>
      <c r="G276" s="78">
        <f t="shared" si="7"/>
        <v>2.3499544330165345</v>
      </c>
      <c r="H276" s="72">
        <v>457.40740740740745</v>
      </c>
      <c r="I276" s="72">
        <v>89.074074074074076</v>
      </c>
      <c r="J276" s="73">
        <v>34.907407407407412</v>
      </c>
    </row>
    <row r="277" spans="1:10" x14ac:dyDescent="0.25">
      <c r="A277" s="156"/>
      <c r="B277" s="156" t="s">
        <v>46</v>
      </c>
      <c r="C277" s="27" t="s">
        <v>91</v>
      </c>
      <c r="D277" s="81">
        <v>1477.0378378378375</v>
      </c>
      <c r="E277" s="82">
        <v>1460.0108108108107</v>
      </c>
      <c r="F277" s="12">
        <v>3870.2432432432438</v>
      </c>
      <c r="G277" s="18">
        <f t="shared" si="7"/>
        <v>2.6202735936059032</v>
      </c>
      <c r="H277" s="12">
        <v>3825.9729729729734</v>
      </c>
      <c r="I277" s="12">
        <v>1019.0108108108108</v>
      </c>
      <c r="J277" s="71">
        <v>278.16486486486485</v>
      </c>
    </row>
    <row r="278" spans="1:10" x14ac:dyDescent="0.25">
      <c r="A278" s="156"/>
      <c r="B278" s="156"/>
      <c r="C278" s="27" t="s">
        <v>93</v>
      </c>
      <c r="D278" s="81">
        <v>228.74074074074076</v>
      </c>
      <c r="E278" s="82">
        <v>225.18518518518522</v>
      </c>
      <c r="F278" s="12">
        <v>604.44444444444446</v>
      </c>
      <c r="G278" s="18">
        <f t="shared" si="7"/>
        <v>2.642487046632124</v>
      </c>
      <c r="H278" s="12">
        <v>604.44444444444446</v>
      </c>
      <c r="I278" s="12">
        <v>149.51111111111109</v>
      </c>
      <c r="J278" s="71">
        <v>32.829629629629622</v>
      </c>
    </row>
    <row r="279" spans="1:10" x14ac:dyDescent="0.25">
      <c r="A279" s="156"/>
      <c r="B279" s="156"/>
      <c r="C279" s="27" t="s">
        <v>95</v>
      </c>
      <c r="D279" s="81">
        <v>57.692307692307686</v>
      </c>
      <c r="E279" s="82">
        <v>57.692307692307686</v>
      </c>
      <c r="F279" s="12">
        <v>184.61538461538458</v>
      </c>
      <c r="G279" s="18">
        <f t="shared" si="7"/>
        <v>3.1999999999999997</v>
      </c>
      <c r="H279" s="12">
        <v>175.38461538461536</v>
      </c>
      <c r="I279" s="12">
        <v>28.846153846153843</v>
      </c>
      <c r="J279" s="71">
        <v>5.7692307692307683</v>
      </c>
    </row>
    <row r="280" spans="1:10" s="66" customFormat="1" x14ac:dyDescent="0.25">
      <c r="A280" s="156"/>
      <c r="B280" s="156"/>
      <c r="C280" s="65" t="s">
        <v>103</v>
      </c>
      <c r="D280" s="87">
        <v>1763.4708862708858</v>
      </c>
      <c r="E280" s="88">
        <v>1742.8883036883037</v>
      </c>
      <c r="F280" s="72">
        <v>4659.3030723030733</v>
      </c>
      <c r="G280" s="78">
        <f t="shared" si="7"/>
        <v>2.6421207792978332</v>
      </c>
      <c r="H280" s="72">
        <v>4605.8020328020339</v>
      </c>
      <c r="I280" s="72">
        <v>1197.3680757680754</v>
      </c>
      <c r="J280" s="73">
        <v>316.76372526372518</v>
      </c>
    </row>
    <row r="281" spans="1:10" x14ac:dyDescent="0.25">
      <c r="A281" s="156"/>
      <c r="B281" s="156" t="s">
        <v>47</v>
      </c>
      <c r="C281" s="27" t="s">
        <v>99</v>
      </c>
      <c r="D281" s="81">
        <v>27.157499999999999</v>
      </c>
      <c r="E281" s="82">
        <v>27.157499999999999</v>
      </c>
      <c r="F281" s="12">
        <v>29.8</v>
      </c>
      <c r="G281" s="18">
        <f t="shared" si="7"/>
        <v>1.0973027708736078</v>
      </c>
      <c r="H281" s="12">
        <v>29.8</v>
      </c>
      <c r="I281" s="12">
        <v>9.7500000000000018</v>
      </c>
      <c r="J281" s="71">
        <v>2.7</v>
      </c>
    </row>
    <row r="282" spans="1:10" s="66" customFormat="1" x14ac:dyDescent="0.25">
      <c r="A282" s="156"/>
      <c r="B282" s="156"/>
      <c r="C282" s="65" t="s">
        <v>103</v>
      </c>
      <c r="D282" s="87">
        <v>27.157499999999999</v>
      </c>
      <c r="E282" s="88">
        <v>27.157499999999999</v>
      </c>
      <c r="F282" s="72">
        <v>29.8</v>
      </c>
      <c r="G282" s="78">
        <f t="shared" si="7"/>
        <v>1.0973027708736078</v>
      </c>
      <c r="H282" s="72">
        <v>29.8</v>
      </c>
      <c r="I282" s="72">
        <v>9.7500000000000018</v>
      </c>
      <c r="J282" s="73">
        <v>2.7</v>
      </c>
    </row>
    <row r="283" spans="1:10" x14ac:dyDescent="0.25">
      <c r="A283" s="156" t="s">
        <v>19</v>
      </c>
      <c r="B283" s="156" t="s">
        <v>38</v>
      </c>
      <c r="C283" s="27" t="s">
        <v>52</v>
      </c>
      <c r="D283" s="81">
        <v>34</v>
      </c>
      <c r="E283" s="82">
        <v>34</v>
      </c>
      <c r="F283" s="12">
        <v>73.666666666666671</v>
      </c>
      <c r="G283" s="18">
        <f t="shared" si="7"/>
        <v>2.166666666666667</v>
      </c>
      <c r="H283" s="12">
        <v>73.666666666666671</v>
      </c>
      <c r="I283" s="12">
        <v>15.299999999999999</v>
      </c>
      <c r="J283" s="71">
        <v>3.4</v>
      </c>
    </row>
    <row r="284" spans="1:10" x14ac:dyDescent="0.25">
      <c r="A284" s="156"/>
      <c r="B284" s="156"/>
      <c r="C284" s="27" t="s">
        <v>53</v>
      </c>
      <c r="D284" s="81">
        <v>32</v>
      </c>
      <c r="E284" s="82">
        <v>32</v>
      </c>
      <c r="F284" s="12">
        <v>55</v>
      </c>
      <c r="G284" s="18">
        <f t="shared" si="7"/>
        <v>1.71875</v>
      </c>
      <c r="H284" s="12">
        <v>55</v>
      </c>
      <c r="I284" s="12">
        <v>18</v>
      </c>
      <c r="J284" s="71">
        <v>3.2</v>
      </c>
    </row>
    <row r="285" spans="1:10" x14ac:dyDescent="0.25">
      <c r="A285" s="156"/>
      <c r="B285" s="156"/>
      <c r="C285" s="27" t="s">
        <v>55</v>
      </c>
      <c r="D285" s="81">
        <v>1</v>
      </c>
      <c r="E285" s="82">
        <v>1</v>
      </c>
      <c r="F285" s="12">
        <v>0</v>
      </c>
      <c r="G285" s="18">
        <f t="shared" si="7"/>
        <v>0</v>
      </c>
      <c r="H285" s="12">
        <v>0</v>
      </c>
      <c r="I285" s="12">
        <v>0.2</v>
      </c>
      <c r="J285" s="71">
        <v>0.1</v>
      </c>
    </row>
    <row r="286" spans="1:10" s="66" customFormat="1" x14ac:dyDescent="0.25">
      <c r="A286" s="156"/>
      <c r="B286" s="156"/>
      <c r="C286" s="65" t="s">
        <v>103</v>
      </c>
      <c r="D286" s="87">
        <v>67</v>
      </c>
      <c r="E286" s="88">
        <v>67</v>
      </c>
      <c r="F286" s="72">
        <v>128.66666666666669</v>
      </c>
      <c r="G286" s="78">
        <f t="shared" si="7"/>
        <v>1.9203980099502491</v>
      </c>
      <c r="H286" s="72">
        <v>128.66666666666669</v>
      </c>
      <c r="I286" s="72">
        <v>33.5</v>
      </c>
      <c r="J286" s="73">
        <v>6.7</v>
      </c>
    </row>
    <row r="287" spans="1:10" x14ac:dyDescent="0.25">
      <c r="A287" s="156"/>
      <c r="B287" s="156" t="s">
        <v>40</v>
      </c>
      <c r="C287" s="27" t="s">
        <v>66</v>
      </c>
      <c r="D287" s="81">
        <v>14.05</v>
      </c>
      <c r="E287" s="82">
        <v>14.05</v>
      </c>
      <c r="F287" s="12">
        <v>23.333333333333336</v>
      </c>
      <c r="G287" s="18">
        <f t="shared" si="7"/>
        <v>1.66073546856465</v>
      </c>
      <c r="H287" s="12">
        <v>23.333333333333336</v>
      </c>
      <c r="I287" s="12">
        <v>5.8333333333333339</v>
      </c>
      <c r="J287" s="71">
        <v>5.1666666666666661</v>
      </c>
    </row>
    <row r="288" spans="1:10" x14ac:dyDescent="0.25">
      <c r="A288" s="156"/>
      <c r="B288" s="156"/>
      <c r="C288" s="27" t="s">
        <v>67</v>
      </c>
      <c r="D288" s="81">
        <v>34.825000000000003</v>
      </c>
      <c r="E288" s="82">
        <v>34.825000000000003</v>
      </c>
      <c r="F288" s="12">
        <v>31</v>
      </c>
      <c r="G288" s="18">
        <f t="shared" si="7"/>
        <v>0.8901651112706388</v>
      </c>
      <c r="H288" s="12">
        <v>31</v>
      </c>
      <c r="I288" s="12">
        <v>8.4499999999999993</v>
      </c>
      <c r="J288" s="71">
        <v>5.7</v>
      </c>
    </row>
    <row r="289" spans="1:10" x14ac:dyDescent="0.25">
      <c r="A289" s="156"/>
      <c r="B289" s="156"/>
      <c r="C289" s="27" t="s">
        <v>69</v>
      </c>
      <c r="D289" s="81">
        <v>27.62</v>
      </c>
      <c r="E289" s="82">
        <v>27.62</v>
      </c>
      <c r="F289" s="12">
        <v>38.4</v>
      </c>
      <c r="G289" s="18">
        <f t="shared" si="7"/>
        <v>1.3902968863142648</v>
      </c>
      <c r="H289" s="12">
        <v>38.4</v>
      </c>
      <c r="I289" s="12">
        <v>8.4</v>
      </c>
      <c r="J289" s="71">
        <v>5.35</v>
      </c>
    </row>
    <row r="290" spans="1:10" s="66" customFormat="1" x14ac:dyDescent="0.25">
      <c r="A290" s="156"/>
      <c r="B290" s="156"/>
      <c r="C290" s="65" t="s">
        <v>103</v>
      </c>
      <c r="D290" s="87">
        <v>76.495000000000005</v>
      </c>
      <c r="E290" s="88">
        <v>76.495000000000005</v>
      </c>
      <c r="F290" s="72">
        <v>92.733333333333334</v>
      </c>
      <c r="G290" s="78">
        <f t="shared" si="7"/>
        <v>1.212279669695187</v>
      </c>
      <c r="H290" s="72">
        <v>92.733333333333334</v>
      </c>
      <c r="I290" s="72">
        <v>22.683333333333334</v>
      </c>
      <c r="J290" s="73">
        <v>16.216666666666669</v>
      </c>
    </row>
    <row r="291" spans="1:10" x14ac:dyDescent="0.25">
      <c r="A291" s="156"/>
      <c r="B291" s="156" t="s">
        <v>42</v>
      </c>
      <c r="C291" s="27" t="s">
        <v>80</v>
      </c>
      <c r="D291" s="81">
        <v>2.0526315789473686</v>
      </c>
      <c r="E291" s="82">
        <v>0</v>
      </c>
      <c r="F291" s="12">
        <v>0</v>
      </c>
      <c r="G291" s="18">
        <f t="shared" si="7"/>
        <v>0</v>
      </c>
      <c r="H291" s="12">
        <v>0</v>
      </c>
      <c r="I291" s="12">
        <v>0</v>
      </c>
      <c r="J291" s="71">
        <v>0</v>
      </c>
    </row>
    <row r="292" spans="1:10" s="66" customFormat="1" x14ac:dyDescent="0.25">
      <c r="A292" s="156"/>
      <c r="B292" s="156"/>
      <c r="C292" s="65" t="s">
        <v>103</v>
      </c>
      <c r="D292" s="87">
        <v>2.0526315789473686</v>
      </c>
      <c r="E292" s="88">
        <v>0</v>
      </c>
      <c r="F292" s="72">
        <v>0</v>
      </c>
      <c r="G292" s="78">
        <f t="shared" ref="G292:G342" si="8">F292/D292</f>
        <v>0</v>
      </c>
      <c r="H292" s="72">
        <v>0</v>
      </c>
      <c r="I292" s="72">
        <v>0</v>
      </c>
      <c r="J292" s="73">
        <v>0</v>
      </c>
    </row>
    <row r="293" spans="1:10" x14ac:dyDescent="0.25">
      <c r="A293" s="156"/>
      <c r="B293" s="156" t="s">
        <v>46</v>
      </c>
      <c r="C293" s="27" t="s">
        <v>93</v>
      </c>
      <c r="D293" s="81">
        <v>17.777777777777779</v>
      </c>
      <c r="E293" s="82">
        <v>17.777777777777779</v>
      </c>
      <c r="F293" s="12">
        <v>10.666666666666666</v>
      </c>
      <c r="G293" s="18">
        <f t="shared" si="8"/>
        <v>0.6</v>
      </c>
      <c r="H293" s="12">
        <v>10.666666666666666</v>
      </c>
      <c r="I293" s="12">
        <v>1.1851851851851851</v>
      </c>
      <c r="J293" s="71">
        <v>1.1851851851851851</v>
      </c>
    </row>
    <row r="294" spans="1:10" s="66" customFormat="1" x14ac:dyDescent="0.25">
      <c r="A294" s="156"/>
      <c r="B294" s="156"/>
      <c r="C294" s="65" t="s">
        <v>103</v>
      </c>
      <c r="D294" s="87">
        <v>17.777777777777779</v>
      </c>
      <c r="E294" s="88">
        <v>17.777777777777779</v>
      </c>
      <c r="F294" s="72">
        <v>10.666666666666666</v>
      </c>
      <c r="G294" s="78">
        <f t="shared" si="8"/>
        <v>0.6</v>
      </c>
      <c r="H294" s="72">
        <v>10.666666666666666</v>
      </c>
      <c r="I294" s="72">
        <v>1.1851851851851851</v>
      </c>
      <c r="J294" s="73">
        <v>1.1851851851851851</v>
      </c>
    </row>
    <row r="295" spans="1:10" x14ac:dyDescent="0.25">
      <c r="A295" s="156" t="s">
        <v>20</v>
      </c>
      <c r="B295" s="156" t="s">
        <v>38</v>
      </c>
      <c r="C295" s="27" t="s">
        <v>51</v>
      </c>
      <c r="D295" s="81">
        <v>7.3333333333333339</v>
      </c>
      <c r="E295" s="82">
        <v>2.0952380952380953</v>
      </c>
      <c r="F295" s="12">
        <v>1.0476190476190477</v>
      </c>
      <c r="G295" s="18">
        <f t="shared" si="8"/>
        <v>0.14285714285714285</v>
      </c>
      <c r="H295" s="12">
        <v>0.52380952380952384</v>
      </c>
      <c r="I295" s="12">
        <v>0</v>
      </c>
      <c r="J295" s="71">
        <v>0</v>
      </c>
    </row>
    <row r="296" spans="1:10" x14ac:dyDescent="0.25">
      <c r="A296" s="156"/>
      <c r="B296" s="156"/>
      <c r="C296" s="27" t="s">
        <v>52</v>
      </c>
      <c r="D296" s="81">
        <v>91.516666666666666</v>
      </c>
      <c r="E296" s="82">
        <v>91.516666666666666</v>
      </c>
      <c r="F296" s="12">
        <v>13.826666666666664</v>
      </c>
      <c r="G296" s="18">
        <f t="shared" si="8"/>
        <v>0.15108359133126933</v>
      </c>
      <c r="H296" s="12">
        <v>6.1766666666666659</v>
      </c>
      <c r="I296" s="12">
        <v>0.11333333333333334</v>
      </c>
      <c r="J296" s="71">
        <v>0</v>
      </c>
    </row>
    <row r="297" spans="1:10" x14ac:dyDescent="0.25">
      <c r="A297" s="156"/>
      <c r="B297" s="156"/>
      <c r="C297" s="27" t="s">
        <v>53</v>
      </c>
      <c r="D297" s="81">
        <v>106.75</v>
      </c>
      <c r="E297" s="82">
        <v>103.25</v>
      </c>
      <c r="F297" s="12">
        <v>21</v>
      </c>
      <c r="G297" s="18">
        <f t="shared" si="8"/>
        <v>0.19672131147540983</v>
      </c>
      <c r="H297" s="12">
        <v>11.15</v>
      </c>
      <c r="I297" s="12">
        <v>0.55000000000000004</v>
      </c>
      <c r="J297" s="71">
        <v>0.35</v>
      </c>
    </row>
    <row r="298" spans="1:10" x14ac:dyDescent="0.25">
      <c r="A298" s="156"/>
      <c r="B298" s="156"/>
      <c r="C298" s="27" t="s">
        <v>54</v>
      </c>
      <c r="D298" s="81">
        <v>40.539473684210535</v>
      </c>
      <c r="E298" s="82">
        <v>40.539473684210535</v>
      </c>
      <c r="F298" s="12">
        <v>22.697368421052634</v>
      </c>
      <c r="G298" s="18">
        <f t="shared" si="8"/>
        <v>0.55988315481986362</v>
      </c>
      <c r="H298" s="12">
        <v>15.460526315789476</v>
      </c>
      <c r="I298" s="12">
        <v>0</v>
      </c>
      <c r="J298" s="71">
        <v>0</v>
      </c>
    </row>
    <row r="299" spans="1:10" x14ac:dyDescent="0.25">
      <c r="A299" s="156"/>
      <c r="B299" s="156"/>
      <c r="C299" s="27" t="s">
        <v>55</v>
      </c>
      <c r="D299" s="81">
        <v>12.5725</v>
      </c>
      <c r="E299" s="82">
        <v>11.370000000000001</v>
      </c>
      <c r="F299" s="12">
        <v>9.0000000000000018</v>
      </c>
      <c r="G299" s="18">
        <f t="shared" si="8"/>
        <v>0.71584808112944931</v>
      </c>
      <c r="H299" s="12">
        <v>7.6</v>
      </c>
      <c r="I299" s="12">
        <v>0</v>
      </c>
      <c r="J299" s="71">
        <v>0</v>
      </c>
    </row>
    <row r="300" spans="1:10" x14ac:dyDescent="0.25">
      <c r="A300" s="156"/>
      <c r="B300" s="156"/>
      <c r="C300" s="27" t="s">
        <v>56</v>
      </c>
      <c r="D300" s="81">
        <v>14.399999999999999</v>
      </c>
      <c r="E300" s="82">
        <v>14.399999999999999</v>
      </c>
      <c r="F300" s="12">
        <v>18</v>
      </c>
      <c r="G300" s="18">
        <f t="shared" si="8"/>
        <v>1.2500000000000002</v>
      </c>
      <c r="H300" s="12">
        <v>18</v>
      </c>
      <c r="I300" s="12">
        <v>4.32</v>
      </c>
      <c r="J300" s="71">
        <v>2.88</v>
      </c>
    </row>
    <row r="301" spans="1:10" s="66" customFormat="1" x14ac:dyDescent="0.25">
      <c r="A301" s="156"/>
      <c r="B301" s="156"/>
      <c r="C301" s="65" t="s">
        <v>103</v>
      </c>
      <c r="D301" s="87">
        <v>273.11197368421051</v>
      </c>
      <c r="E301" s="88">
        <v>263.17137844611523</v>
      </c>
      <c r="F301" s="72">
        <v>85.571654135338349</v>
      </c>
      <c r="G301" s="78">
        <f t="shared" si="8"/>
        <v>0.31332077089480431</v>
      </c>
      <c r="H301" s="72">
        <v>58.91100250626566</v>
      </c>
      <c r="I301" s="72">
        <v>4.9833333333333343</v>
      </c>
      <c r="J301" s="73">
        <v>3.23</v>
      </c>
    </row>
    <row r="302" spans="1:10" x14ac:dyDescent="0.25">
      <c r="A302" s="156"/>
      <c r="B302" s="156" t="s">
        <v>39</v>
      </c>
      <c r="C302" s="27" t="s">
        <v>58</v>
      </c>
      <c r="D302" s="81">
        <v>0.75</v>
      </c>
      <c r="E302" s="82">
        <v>0.75</v>
      </c>
      <c r="F302" s="12">
        <v>0.05</v>
      </c>
      <c r="G302" s="18">
        <f t="shared" si="8"/>
        <v>6.6666666666666666E-2</v>
      </c>
      <c r="H302" s="12">
        <v>0</v>
      </c>
      <c r="I302" s="12"/>
      <c r="J302" s="71"/>
    </row>
    <row r="303" spans="1:10" x14ac:dyDescent="0.25">
      <c r="A303" s="156"/>
      <c r="B303" s="156"/>
      <c r="C303" s="27" t="s">
        <v>59</v>
      </c>
      <c r="D303" s="81">
        <v>0.25</v>
      </c>
      <c r="E303" s="82">
        <v>0.25</v>
      </c>
      <c r="F303" s="12">
        <v>0.1</v>
      </c>
      <c r="G303" s="18">
        <f t="shared" si="8"/>
        <v>0.4</v>
      </c>
      <c r="H303" s="12">
        <v>0.05</v>
      </c>
      <c r="I303" s="12">
        <v>0</v>
      </c>
      <c r="J303" s="71">
        <v>0</v>
      </c>
    </row>
    <row r="304" spans="1:10" x14ac:dyDescent="0.25">
      <c r="A304" s="156"/>
      <c r="B304" s="156"/>
      <c r="C304" s="27" t="s">
        <v>60</v>
      </c>
      <c r="D304" s="81">
        <v>0.8571428571428571</v>
      </c>
      <c r="E304" s="82">
        <v>0.8571428571428571</v>
      </c>
      <c r="F304" s="12">
        <v>0.3428571428571428</v>
      </c>
      <c r="G304" s="18">
        <f t="shared" si="8"/>
        <v>0.39999999999999997</v>
      </c>
      <c r="H304" s="12">
        <v>0</v>
      </c>
      <c r="I304" s="12">
        <v>0</v>
      </c>
      <c r="J304" s="71">
        <v>0</v>
      </c>
    </row>
    <row r="305" spans="1:10" x14ac:dyDescent="0.25">
      <c r="A305" s="156"/>
      <c r="B305" s="156"/>
      <c r="C305" s="27" t="s">
        <v>61</v>
      </c>
      <c r="D305" s="81">
        <v>5</v>
      </c>
      <c r="E305" s="82">
        <v>5</v>
      </c>
      <c r="F305" s="12">
        <v>0.9</v>
      </c>
      <c r="G305" s="18">
        <f t="shared" si="8"/>
        <v>0.18</v>
      </c>
      <c r="H305" s="12">
        <v>0.75</v>
      </c>
      <c r="I305" s="12"/>
      <c r="J305" s="71"/>
    </row>
    <row r="306" spans="1:10" x14ac:dyDescent="0.25">
      <c r="A306" s="156"/>
      <c r="B306" s="156"/>
      <c r="C306" s="27" t="s">
        <v>62</v>
      </c>
      <c r="D306" s="81">
        <v>1</v>
      </c>
      <c r="E306" s="82">
        <v>1</v>
      </c>
      <c r="F306" s="12">
        <v>0.35</v>
      </c>
      <c r="G306" s="18">
        <f t="shared" si="8"/>
        <v>0.35</v>
      </c>
      <c r="H306" s="12">
        <v>0.3</v>
      </c>
      <c r="I306" s="12">
        <v>0.1</v>
      </c>
      <c r="J306" s="71">
        <v>0.1</v>
      </c>
    </row>
    <row r="307" spans="1:10" x14ac:dyDescent="0.25">
      <c r="A307" s="156"/>
      <c r="B307" s="156"/>
      <c r="C307" s="27" t="s">
        <v>63</v>
      </c>
      <c r="D307" s="81">
        <v>8</v>
      </c>
      <c r="E307" s="82">
        <v>7</v>
      </c>
      <c r="F307" s="12">
        <v>8.4499999999999993</v>
      </c>
      <c r="G307" s="18">
        <f t="shared" si="8"/>
        <v>1.0562499999999999</v>
      </c>
      <c r="H307" s="12">
        <v>7</v>
      </c>
      <c r="I307" s="12">
        <v>0.4</v>
      </c>
      <c r="J307" s="71">
        <v>0</v>
      </c>
    </row>
    <row r="308" spans="1:10" x14ac:dyDescent="0.25">
      <c r="A308" s="156"/>
      <c r="B308" s="156"/>
      <c r="C308" s="27" t="s">
        <v>65</v>
      </c>
      <c r="D308" s="81">
        <v>4.75</v>
      </c>
      <c r="E308" s="82">
        <v>4.75</v>
      </c>
      <c r="F308" s="12">
        <v>0.3</v>
      </c>
      <c r="G308" s="18">
        <f t="shared" si="8"/>
        <v>6.3157894736842107E-2</v>
      </c>
      <c r="H308" s="12">
        <v>0</v>
      </c>
      <c r="I308" s="12">
        <v>0.2</v>
      </c>
      <c r="J308" s="71">
        <v>0</v>
      </c>
    </row>
    <row r="309" spans="1:10" s="66" customFormat="1" x14ac:dyDescent="0.25">
      <c r="A309" s="156"/>
      <c r="B309" s="156"/>
      <c r="C309" s="65" t="s">
        <v>103</v>
      </c>
      <c r="D309" s="87">
        <v>20.607142857142861</v>
      </c>
      <c r="E309" s="88">
        <v>19.607142857142858</v>
      </c>
      <c r="F309" s="72">
        <v>10.492857142857142</v>
      </c>
      <c r="G309" s="78">
        <f t="shared" si="8"/>
        <v>0.5091854419410744</v>
      </c>
      <c r="H309" s="72">
        <v>8.1000000000000014</v>
      </c>
      <c r="I309" s="72">
        <v>0.70000000000000007</v>
      </c>
      <c r="J309" s="73">
        <v>0.1</v>
      </c>
    </row>
    <row r="310" spans="1:10" x14ac:dyDescent="0.25">
      <c r="A310" s="156"/>
      <c r="B310" s="156" t="s">
        <v>40</v>
      </c>
      <c r="C310" s="27" t="s">
        <v>67</v>
      </c>
      <c r="D310" s="81">
        <v>4.3100000000000005</v>
      </c>
      <c r="E310" s="82">
        <v>4.3100000000000005</v>
      </c>
      <c r="F310" s="12">
        <v>1.7</v>
      </c>
      <c r="G310" s="18">
        <f t="shared" si="8"/>
        <v>0.3944315545243619</v>
      </c>
      <c r="H310" s="12">
        <v>1</v>
      </c>
      <c r="I310" s="12">
        <v>2.5</v>
      </c>
      <c r="J310" s="71">
        <v>0</v>
      </c>
    </row>
    <row r="311" spans="1:10" x14ac:dyDescent="0.25">
      <c r="A311" s="156"/>
      <c r="B311" s="156"/>
      <c r="C311" s="27" t="s">
        <v>68</v>
      </c>
      <c r="D311" s="81">
        <v>3.0681818181818179</v>
      </c>
      <c r="E311" s="82">
        <v>3.0681818181818179</v>
      </c>
      <c r="F311" s="12">
        <v>1.9090909090909089</v>
      </c>
      <c r="G311" s="18">
        <f t="shared" si="8"/>
        <v>0.62222222222222223</v>
      </c>
      <c r="H311" s="12">
        <v>0.61363636363636365</v>
      </c>
      <c r="I311" s="12">
        <v>0</v>
      </c>
      <c r="J311" s="71">
        <v>0</v>
      </c>
    </row>
    <row r="312" spans="1:10" x14ac:dyDescent="0.25">
      <c r="A312" s="156"/>
      <c r="B312" s="156"/>
      <c r="C312" s="27" t="s">
        <v>69</v>
      </c>
      <c r="D312" s="81">
        <v>12.370000000000001</v>
      </c>
      <c r="E312" s="82">
        <v>12.370000000000001</v>
      </c>
      <c r="F312" s="12">
        <v>10.95</v>
      </c>
      <c r="G312" s="18">
        <f t="shared" si="8"/>
        <v>0.88520614389652374</v>
      </c>
      <c r="H312" s="12">
        <v>7.9</v>
      </c>
      <c r="I312" s="12">
        <v>0</v>
      </c>
      <c r="J312" s="71">
        <v>0</v>
      </c>
    </row>
    <row r="313" spans="1:10" x14ac:dyDescent="0.25">
      <c r="A313" s="156"/>
      <c r="B313" s="156"/>
      <c r="C313" s="27" t="s">
        <v>71</v>
      </c>
      <c r="D313" s="81">
        <v>2</v>
      </c>
      <c r="E313" s="82">
        <v>2</v>
      </c>
      <c r="F313" s="12">
        <v>1.6500000000000001</v>
      </c>
      <c r="G313" s="18">
        <f t="shared" si="8"/>
        <v>0.82500000000000007</v>
      </c>
      <c r="H313" s="12">
        <v>1</v>
      </c>
      <c r="I313" s="12">
        <v>0</v>
      </c>
      <c r="J313" s="71">
        <v>0</v>
      </c>
    </row>
    <row r="314" spans="1:10" s="66" customFormat="1" x14ac:dyDescent="0.25">
      <c r="A314" s="156"/>
      <c r="B314" s="156"/>
      <c r="C314" s="65" t="s">
        <v>103</v>
      </c>
      <c r="D314" s="87">
        <v>21.74818181818182</v>
      </c>
      <c r="E314" s="88">
        <v>21.74818181818182</v>
      </c>
      <c r="F314" s="72">
        <v>16.209090909090907</v>
      </c>
      <c r="G314" s="78">
        <f t="shared" si="8"/>
        <v>0.74530786272624661</v>
      </c>
      <c r="H314" s="72">
        <v>10.513636363636365</v>
      </c>
      <c r="I314" s="72">
        <v>2.5</v>
      </c>
      <c r="J314" s="73">
        <v>0</v>
      </c>
    </row>
    <row r="315" spans="1:10" x14ac:dyDescent="0.25">
      <c r="A315" s="156"/>
      <c r="B315" s="156" t="s">
        <v>41</v>
      </c>
      <c r="C315" s="27" t="s">
        <v>73</v>
      </c>
      <c r="D315" s="81">
        <v>2.916666666666667</v>
      </c>
      <c r="E315" s="82">
        <v>2.916666666666667</v>
      </c>
      <c r="F315" s="12">
        <v>2.1</v>
      </c>
      <c r="G315" s="18">
        <f t="shared" si="8"/>
        <v>0.72</v>
      </c>
      <c r="H315" s="12">
        <v>1.5166666666666668</v>
      </c>
      <c r="I315" s="12">
        <v>0.11666666666666668</v>
      </c>
      <c r="J315" s="71">
        <v>0.11666666666666668</v>
      </c>
    </row>
    <row r="316" spans="1:10" x14ac:dyDescent="0.25">
      <c r="A316" s="156"/>
      <c r="B316" s="156"/>
      <c r="C316" s="27" t="s">
        <v>74</v>
      </c>
      <c r="D316" s="81">
        <v>37.402173913043477</v>
      </c>
      <c r="E316" s="82">
        <v>37.065217391304351</v>
      </c>
      <c r="F316" s="12">
        <v>19.610869565217396</v>
      </c>
      <c r="G316" s="18">
        <f t="shared" si="8"/>
        <v>0.52432432432432441</v>
      </c>
      <c r="H316" s="12">
        <v>15.163043478260869</v>
      </c>
      <c r="I316" s="12">
        <v>6.7391304347826086E-2</v>
      </c>
      <c r="J316" s="71">
        <v>0</v>
      </c>
    </row>
    <row r="317" spans="1:10" x14ac:dyDescent="0.25">
      <c r="A317" s="156"/>
      <c r="B317" s="156"/>
      <c r="C317" s="27" t="s">
        <v>75</v>
      </c>
      <c r="D317" s="81">
        <v>5.75</v>
      </c>
      <c r="E317" s="82">
        <v>5.75</v>
      </c>
      <c r="F317" s="12">
        <v>2.1</v>
      </c>
      <c r="G317" s="18">
        <f t="shared" si="8"/>
        <v>0.36521739130434783</v>
      </c>
      <c r="H317" s="12">
        <v>0.25</v>
      </c>
      <c r="I317" s="12">
        <v>0</v>
      </c>
      <c r="J317" s="71">
        <v>0</v>
      </c>
    </row>
    <row r="318" spans="1:10" x14ac:dyDescent="0.25">
      <c r="A318" s="156"/>
      <c r="B318" s="156"/>
      <c r="C318" s="27" t="s">
        <v>78</v>
      </c>
      <c r="D318" s="81">
        <v>2.1666666666666665</v>
      </c>
      <c r="E318" s="82">
        <v>2.1666666666666665</v>
      </c>
      <c r="F318" s="12">
        <v>11.7</v>
      </c>
      <c r="G318" s="18">
        <f t="shared" si="8"/>
        <v>5.4</v>
      </c>
      <c r="H318" s="12">
        <v>1.5166666666666666</v>
      </c>
      <c r="I318" s="12">
        <v>0</v>
      </c>
      <c r="J318" s="71">
        <v>0</v>
      </c>
    </row>
    <row r="319" spans="1:10" s="66" customFormat="1" x14ac:dyDescent="0.25">
      <c r="A319" s="156"/>
      <c r="B319" s="156"/>
      <c r="C319" s="65" t="s">
        <v>103</v>
      </c>
      <c r="D319" s="87">
        <v>48.23550724637682</v>
      </c>
      <c r="E319" s="88">
        <v>47.898550724637687</v>
      </c>
      <c r="F319" s="72">
        <v>35.510869565217391</v>
      </c>
      <c r="G319" s="78">
        <f t="shared" si="8"/>
        <v>0.73619770149477937</v>
      </c>
      <c r="H319" s="72">
        <v>18.446376811594202</v>
      </c>
      <c r="I319" s="72">
        <v>0.18405797101449278</v>
      </c>
      <c r="J319" s="73">
        <v>0.11666666666666667</v>
      </c>
    </row>
    <row r="320" spans="1:10" x14ac:dyDescent="0.25">
      <c r="A320" s="156"/>
      <c r="B320" s="156" t="s">
        <v>42</v>
      </c>
      <c r="C320" s="27" t="s">
        <v>79</v>
      </c>
      <c r="D320" s="81">
        <v>9.6597222222222232</v>
      </c>
      <c r="E320" s="82">
        <v>9.0578703703703702</v>
      </c>
      <c r="F320" s="12">
        <v>17.152777777777779</v>
      </c>
      <c r="G320" s="18">
        <f t="shared" si="8"/>
        <v>1.7757009345794392</v>
      </c>
      <c r="H320" s="12">
        <v>15.949074074074074</v>
      </c>
      <c r="I320" s="12">
        <v>1.1435185185185186</v>
      </c>
      <c r="J320" s="71">
        <v>6.0185185185185189E-2</v>
      </c>
    </row>
    <row r="321" spans="1:10" x14ac:dyDescent="0.25">
      <c r="A321" s="156"/>
      <c r="B321" s="156"/>
      <c r="C321" s="27" t="s">
        <v>80</v>
      </c>
      <c r="D321" s="81">
        <v>3.0789473684210531</v>
      </c>
      <c r="E321" s="82">
        <v>1.0263157894736843</v>
      </c>
      <c r="F321" s="12">
        <v>4.1052631578947372</v>
      </c>
      <c r="G321" s="18">
        <f t="shared" si="8"/>
        <v>1.3333333333333333</v>
      </c>
      <c r="H321" s="12">
        <v>4.1052631578947372</v>
      </c>
      <c r="I321" s="12">
        <v>0.10263157894736843</v>
      </c>
      <c r="J321" s="71">
        <v>0</v>
      </c>
    </row>
    <row r="322" spans="1:10" s="66" customFormat="1" x14ac:dyDescent="0.25">
      <c r="A322" s="156"/>
      <c r="B322" s="156"/>
      <c r="C322" s="65" t="s">
        <v>103</v>
      </c>
      <c r="D322" s="87">
        <v>12.738669590643276</v>
      </c>
      <c r="E322" s="88">
        <v>10.084186159844055</v>
      </c>
      <c r="F322" s="72">
        <v>21.258040935672515</v>
      </c>
      <c r="G322" s="78">
        <f t="shared" si="8"/>
        <v>1.6687803058560238</v>
      </c>
      <c r="H322" s="72">
        <v>20.054337231968812</v>
      </c>
      <c r="I322" s="72">
        <v>1.246150097465887</v>
      </c>
      <c r="J322" s="73">
        <v>6.0185185185185189E-2</v>
      </c>
    </row>
    <row r="323" spans="1:10" x14ac:dyDescent="0.25">
      <c r="A323" s="156"/>
      <c r="B323" s="156" t="s">
        <v>43</v>
      </c>
      <c r="C323" s="27" t="s">
        <v>81</v>
      </c>
      <c r="D323" s="81">
        <v>22.400000000000002</v>
      </c>
      <c r="E323" s="82">
        <v>20.800000000000004</v>
      </c>
      <c r="F323" s="12">
        <v>21.44</v>
      </c>
      <c r="G323" s="18">
        <f t="shared" si="8"/>
        <v>0.95714285714285707</v>
      </c>
      <c r="H323" s="12">
        <v>13.440000000000001</v>
      </c>
      <c r="I323" s="12">
        <v>0.16000000000000003</v>
      </c>
      <c r="J323" s="71">
        <v>0</v>
      </c>
    </row>
    <row r="324" spans="1:10" x14ac:dyDescent="0.25">
      <c r="A324" s="156"/>
      <c r="B324" s="156"/>
      <c r="C324" s="27" t="s">
        <v>82</v>
      </c>
      <c r="D324" s="81">
        <v>9</v>
      </c>
      <c r="E324" s="82">
        <v>9</v>
      </c>
      <c r="F324" s="12">
        <v>8.3000000000000007</v>
      </c>
      <c r="G324" s="18">
        <f t="shared" si="8"/>
        <v>0.92222222222222228</v>
      </c>
      <c r="H324" s="12">
        <v>6.7</v>
      </c>
      <c r="I324" s="12">
        <v>0.2</v>
      </c>
      <c r="J324" s="71">
        <v>0</v>
      </c>
    </row>
    <row r="325" spans="1:10" x14ac:dyDescent="0.25">
      <c r="A325" s="156"/>
      <c r="B325" s="156"/>
      <c r="C325" s="27" t="s">
        <v>83</v>
      </c>
      <c r="D325" s="81">
        <v>2</v>
      </c>
      <c r="E325" s="82">
        <v>2</v>
      </c>
      <c r="F325" s="12">
        <v>0.75</v>
      </c>
      <c r="G325" s="18">
        <f t="shared" si="8"/>
        <v>0.375</v>
      </c>
      <c r="H325" s="12">
        <v>0.5</v>
      </c>
      <c r="I325" s="12">
        <v>0</v>
      </c>
      <c r="J325" s="71">
        <v>0</v>
      </c>
    </row>
    <row r="326" spans="1:10" s="66" customFormat="1" x14ac:dyDescent="0.25">
      <c r="A326" s="156"/>
      <c r="B326" s="156"/>
      <c r="C326" s="65" t="s">
        <v>103</v>
      </c>
      <c r="D326" s="87">
        <v>33.4</v>
      </c>
      <c r="E326" s="88">
        <v>31.800000000000004</v>
      </c>
      <c r="F326" s="72">
        <v>30.490000000000002</v>
      </c>
      <c r="G326" s="78">
        <f t="shared" si="8"/>
        <v>0.91287425149700607</v>
      </c>
      <c r="H326" s="72">
        <v>20.64</v>
      </c>
      <c r="I326" s="72">
        <v>0.3600000000000001</v>
      </c>
      <c r="J326" s="73">
        <v>0</v>
      </c>
    </row>
    <row r="327" spans="1:10" x14ac:dyDescent="0.25">
      <c r="A327" s="156"/>
      <c r="B327" s="156" t="s">
        <v>44</v>
      </c>
      <c r="C327" s="27" t="s">
        <v>84</v>
      </c>
      <c r="D327" s="81">
        <v>30.06818181818182</v>
      </c>
      <c r="E327" s="82">
        <v>30.06818181818182</v>
      </c>
      <c r="F327" s="12">
        <v>12.395454545454545</v>
      </c>
      <c r="G327" s="18">
        <f t="shared" si="8"/>
        <v>0.41224489795918362</v>
      </c>
      <c r="H327" s="12">
        <v>11.904545454545454</v>
      </c>
      <c r="I327" s="12">
        <v>0</v>
      </c>
      <c r="J327" s="71">
        <v>0</v>
      </c>
    </row>
    <row r="328" spans="1:10" x14ac:dyDescent="0.25">
      <c r="A328" s="156"/>
      <c r="B328" s="156"/>
      <c r="C328" s="27" t="s">
        <v>85</v>
      </c>
      <c r="D328" s="81">
        <v>13</v>
      </c>
      <c r="E328" s="82">
        <v>13</v>
      </c>
      <c r="F328" s="12">
        <v>10</v>
      </c>
      <c r="G328" s="18">
        <f t="shared" si="8"/>
        <v>0.76923076923076927</v>
      </c>
      <c r="H328" s="12">
        <v>10</v>
      </c>
      <c r="I328" s="12">
        <v>0</v>
      </c>
      <c r="J328" s="71">
        <v>0</v>
      </c>
    </row>
    <row r="329" spans="1:10" x14ac:dyDescent="0.25">
      <c r="A329" s="156"/>
      <c r="B329" s="156"/>
      <c r="C329" s="27" t="s">
        <v>86</v>
      </c>
      <c r="D329" s="81">
        <v>27.500000000000004</v>
      </c>
      <c r="E329" s="82">
        <v>27.500000000000004</v>
      </c>
      <c r="F329" s="12">
        <v>11.855555555555556</v>
      </c>
      <c r="G329" s="18">
        <f t="shared" si="8"/>
        <v>0.43111111111111106</v>
      </c>
      <c r="H329" s="12">
        <v>10.022222222222222</v>
      </c>
      <c r="I329" s="12">
        <v>0.30555555555555558</v>
      </c>
      <c r="J329" s="71">
        <v>0</v>
      </c>
    </row>
    <row r="330" spans="1:10" x14ac:dyDescent="0.25">
      <c r="A330" s="156"/>
      <c r="B330" s="156"/>
      <c r="C330" s="27" t="s">
        <v>88</v>
      </c>
      <c r="D330" s="81">
        <v>4.5</v>
      </c>
      <c r="E330" s="82">
        <v>4.5</v>
      </c>
      <c r="F330" s="12">
        <v>6.2</v>
      </c>
      <c r="G330" s="18">
        <f t="shared" si="8"/>
        <v>1.3777777777777778</v>
      </c>
      <c r="H330" s="12">
        <v>6</v>
      </c>
      <c r="I330" s="12">
        <v>0.1</v>
      </c>
      <c r="J330" s="71">
        <v>0.1</v>
      </c>
    </row>
    <row r="331" spans="1:10" s="66" customFormat="1" x14ac:dyDescent="0.25">
      <c r="A331" s="156"/>
      <c r="B331" s="156"/>
      <c r="C331" s="65" t="s">
        <v>103</v>
      </c>
      <c r="D331" s="87">
        <v>75.068181818181813</v>
      </c>
      <c r="E331" s="88">
        <v>75.068181818181813</v>
      </c>
      <c r="F331" s="72">
        <v>40.451010101010105</v>
      </c>
      <c r="G331" s="78">
        <f t="shared" si="8"/>
        <v>0.5388569314091568</v>
      </c>
      <c r="H331" s="72">
        <v>37.926767676767682</v>
      </c>
      <c r="I331" s="72">
        <v>0.40555555555555556</v>
      </c>
      <c r="J331" s="73">
        <v>0.1</v>
      </c>
    </row>
    <row r="332" spans="1:10" x14ac:dyDescent="0.25">
      <c r="A332" s="156"/>
      <c r="B332" s="156" t="s">
        <v>45</v>
      </c>
      <c r="C332" s="27" t="s">
        <v>89</v>
      </c>
      <c r="D332" s="81">
        <v>0.5</v>
      </c>
      <c r="E332" s="82">
        <v>0.5</v>
      </c>
      <c r="F332" s="12">
        <v>0.4</v>
      </c>
      <c r="G332" s="18">
        <f t="shared" si="8"/>
        <v>0.8</v>
      </c>
      <c r="H332" s="12">
        <v>0.35</v>
      </c>
      <c r="I332" s="12">
        <v>0</v>
      </c>
      <c r="J332" s="71">
        <v>0</v>
      </c>
    </row>
    <row r="333" spans="1:10" x14ac:dyDescent="0.25">
      <c r="A333" s="156"/>
      <c r="B333" s="156"/>
      <c r="C333" s="27" t="s">
        <v>90</v>
      </c>
      <c r="D333" s="81">
        <v>3.5</v>
      </c>
      <c r="E333" s="82">
        <v>3.5</v>
      </c>
      <c r="F333" s="12">
        <v>0.30000000000000004</v>
      </c>
      <c r="G333" s="18">
        <f t="shared" si="8"/>
        <v>8.5714285714285729E-2</v>
      </c>
      <c r="H333" s="12">
        <v>0.30000000000000004</v>
      </c>
      <c r="I333" s="12">
        <v>0</v>
      </c>
      <c r="J333" s="71">
        <v>0</v>
      </c>
    </row>
    <row r="334" spans="1:10" s="66" customFormat="1" x14ac:dyDescent="0.25">
      <c r="A334" s="156"/>
      <c r="B334" s="156"/>
      <c r="C334" s="65" t="s">
        <v>103</v>
      </c>
      <c r="D334" s="87">
        <v>4</v>
      </c>
      <c r="E334" s="88">
        <v>4</v>
      </c>
      <c r="F334" s="72">
        <v>0.70000000000000007</v>
      </c>
      <c r="G334" s="78">
        <f t="shared" si="8"/>
        <v>0.17500000000000002</v>
      </c>
      <c r="H334" s="72">
        <v>0.65</v>
      </c>
      <c r="I334" s="72">
        <v>0</v>
      </c>
      <c r="J334" s="73">
        <v>0</v>
      </c>
    </row>
    <row r="335" spans="1:10" x14ac:dyDescent="0.25">
      <c r="A335" s="156"/>
      <c r="B335" s="156" t="s">
        <v>46</v>
      </c>
      <c r="C335" s="27" t="s">
        <v>91</v>
      </c>
      <c r="D335" s="81">
        <v>3.4054054054054053</v>
      </c>
      <c r="E335" s="82">
        <v>3.4054054054054053</v>
      </c>
      <c r="F335" s="12">
        <v>0.56756756756756754</v>
      </c>
      <c r="G335" s="18">
        <f t="shared" si="8"/>
        <v>0.16666666666666666</v>
      </c>
      <c r="H335" s="12">
        <v>0</v>
      </c>
      <c r="I335" s="12"/>
      <c r="J335" s="71"/>
    </row>
    <row r="336" spans="1:10" x14ac:dyDescent="0.25">
      <c r="A336" s="156"/>
      <c r="B336" s="156"/>
      <c r="C336" s="27" t="s">
        <v>93</v>
      </c>
      <c r="D336" s="81">
        <v>3.5555555555555554</v>
      </c>
      <c r="E336" s="82">
        <v>3.2592592592592591</v>
      </c>
      <c r="F336" s="12">
        <v>1.4222222222222221</v>
      </c>
      <c r="G336" s="18">
        <f t="shared" si="8"/>
        <v>0.39999999999999997</v>
      </c>
      <c r="H336" s="12">
        <v>0.17777777777777776</v>
      </c>
      <c r="I336" s="12">
        <v>5.9259259259259262E-2</v>
      </c>
      <c r="J336" s="71">
        <v>5.9259259259259262E-2</v>
      </c>
    </row>
    <row r="337" spans="1:10" x14ac:dyDescent="0.25">
      <c r="A337" s="156"/>
      <c r="B337" s="156"/>
      <c r="C337" s="27" t="s">
        <v>94</v>
      </c>
      <c r="D337" s="81">
        <v>1.1000000000000001</v>
      </c>
      <c r="E337" s="82">
        <v>0.55000000000000004</v>
      </c>
      <c r="F337" s="12">
        <v>5.5000000000000007E-2</v>
      </c>
      <c r="G337" s="18">
        <f t="shared" si="8"/>
        <v>0.05</v>
      </c>
      <c r="H337" s="12">
        <v>0</v>
      </c>
      <c r="I337" s="12">
        <v>0</v>
      </c>
      <c r="J337" s="71">
        <v>0</v>
      </c>
    </row>
    <row r="338" spans="1:10" x14ac:dyDescent="0.25">
      <c r="A338" s="156"/>
      <c r="B338" s="156"/>
      <c r="C338" s="27" t="s">
        <v>96</v>
      </c>
      <c r="D338" s="81">
        <v>8.2627118644067785</v>
      </c>
      <c r="E338" s="82">
        <v>8.2627118644067785</v>
      </c>
      <c r="F338" s="12">
        <v>6.7372881355932197</v>
      </c>
      <c r="G338" s="18">
        <f t="shared" si="8"/>
        <v>0.81538461538461537</v>
      </c>
      <c r="H338" s="12">
        <v>0</v>
      </c>
      <c r="I338" s="12">
        <v>1.906779661016949</v>
      </c>
      <c r="J338" s="71">
        <v>1.271186440677966</v>
      </c>
    </row>
    <row r="339" spans="1:10" x14ac:dyDescent="0.25">
      <c r="A339" s="156"/>
      <c r="B339" s="156"/>
      <c r="C339" s="27" t="s">
        <v>97</v>
      </c>
      <c r="D339" s="81">
        <v>62.446568627450979</v>
      </c>
      <c r="E339" s="82">
        <v>58.94166666666667</v>
      </c>
      <c r="F339" s="12">
        <v>4.367647058823529</v>
      </c>
      <c r="G339" s="18">
        <f t="shared" si="8"/>
        <v>6.9942146619462908E-2</v>
      </c>
      <c r="H339" s="12">
        <v>3.2352941176470589</v>
      </c>
      <c r="I339" s="12"/>
      <c r="J339" s="71"/>
    </row>
    <row r="340" spans="1:10" s="66" customFormat="1" x14ac:dyDescent="0.25">
      <c r="A340" s="156"/>
      <c r="B340" s="156"/>
      <c r="C340" s="65" t="s">
        <v>103</v>
      </c>
      <c r="D340" s="87">
        <v>78.770241452818709</v>
      </c>
      <c r="E340" s="88">
        <v>74.419043195738112</v>
      </c>
      <c r="F340" s="72">
        <v>13.149724984206536</v>
      </c>
      <c r="G340" s="78">
        <f t="shared" si="8"/>
        <v>0.16693772599494788</v>
      </c>
      <c r="H340" s="72">
        <v>3.4130718954248369</v>
      </c>
      <c r="I340" s="72">
        <v>1.9660389202762083</v>
      </c>
      <c r="J340" s="73">
        <v>1.3304456999372252</v>
      </c>
    </row>
    <row r="341" spans="1:10" x14ac:dyDescent="0.25">
      <c r="A341" s="156"/>
      <c r="B341" s="156" t="s">
        <v>47</v>
      </c>
      <c r="C341" s="27" t="s">
        <v>99</v>
      </c>
      <c r="D341" s="81">
        <v>0.5</v>
      </c>
      <c r="E341" s="82">
        <v>0.5</v>
      </c>
      <c r="F341" s="12">
        <v>0.5</v>
      </c>
      <c r="G341" s="18">
        <f t="shared" si="8"/>
        <v>1</v>
      </c>
      <c r="H341" s="12"/>
      <c r="I341" s="12"/>
      <c r="J341" s="71"/>
    </row>
    <row r="342" spans="1:10" s="66" customFormat="1" x14ac:dyDescent="0.25">
      <c r="A342" s="156"/>
      <c r="B342" s="156"/>
      <c r="C342" s="65" t="s">
        <v>103</v>
      </c>
      <c r="D342" s="87">
        <v>0.5</v>
      </c>
      <c r="E342" s="88">
        <v>0.5</v>
      </c>
      <c r="F342" s="72">
        <v>0.5</v>
      </c>
      <c r="G342" s="78">
        <f t="shared" si="8"/>
        <v>1</v>
      </c>
      <c r="H342" s="72"/>
      <c r="I342" s="72"/>
      <c r="J342" s="73"/>
    </row>
    <row r="343" spans="1:10" x14ac:dyDescent="0.25">
      <c r="A343" s="156" t="s">
        <v>21</v>
      </c>
      <c r="B343" s="156" t="s">
        <v>38</v>
      </c>
      <c r="C343" s="27" t="s">
        <v>51</v>
      </c>
      <c r="D343" s="81">
        <v>32.476190476190482</v>
      </c>
      <c r="E343" s="82">
        <v>22</v>
      </c>
      <c r="F343" s="12">
        <v>15.033333333333335</v>
      </c>
      <c r="G343" s="18">
        <f t="shared" ref="G343:G369" si="9">F343/D343</f>
        <v>0.4629032258064516</v>
      </c>
      <c r="H343" s="12">
        <v>4.4523809523809526</v>
      </c>
      <c r="I343" s="12">
        <v>0.83809523809523823</v>
      </c>
      <c r="J343" s="71">
        <v>0</v>
      </c>
    </row>
    <row r="344" spans="1:10" x14ac:dyDescent="0.25">
      <c r="A344" s="156"/>
      <c r="B344" s="156"/>
      <c r="C344" s="27" t="s">
        <v>52</v>
      </c>
      <c r="D344" s="81">
        <v>2.2666666666666666</v>
      </c>
      <c r="E344" s="82">
        <v>2.2666666666666666</v>
      </c>
      <c r="F344" s="12">
        <v>1.5866666666666667</v>
      </c>
      <c r="G344" s="18">
        <f t="shared" si="9"/>
        <v>0.70000000000000007</v>
      </c>
      <c r="H344" s="12">
        <v>0.67999999999999994</v>
      </c>
      <c r="I344" s="12"/>
      <c r="J344" s="71"/>
    </row>
    <row r="345" spans="1:10" x14ac:dyDescent="0.25">
      <c r="A345" s="156"/>
      <c r="B345" s="156"/>
      <c r="C345" s="27" t="s">
        <v>53</v>
      </c>
      <c r="D345" s="81">
        <v>9</v>
      </c>
      <c r="E345" s="82">
        <v>8.870000000000001</v>
      </c>
      <c r="F345" s="12">
        <v>2.95</v>
      </c>
      <c r="G345" s="18">
        <f t="shared" si="9"/>
        <v>0.32777777777777778</v>
      </c>
      <c r="H345" s="12">
        <v>2.0499999999999998</v>
      </c>
      <c r="I345" s="12">
        <v>0</v>
      </c>
      <c r="J345" s="71">
        <v>0</v>
      </c>
    </row>
    <row r="346" spans="1:10" x14ac:dyDescent="0.25">
      <c r="A346" s="156"/>
      <c r="B346" s="156"/>
      <c r="C346" s="27" t="s">
        <v>54</v>
      </c>
      <c r="D346" s="81">
        <v>0.53289473684210531</v>
      </c>
      <c r="E346" s="82">
        <v>0.53289473684210531</v>
      </c>
      <c r="F346" s="12"/>
      <c r="G346" s="18">
        <f t="shared" si="9"/>
        <v>0</v>
      </c>
      <c r="H346" s="12"/>
      <c r="I346" s="12"/>
      <c r="J346" s="71"/>
    </row>
    <row r="347" spans="1:10" x14ac:dyDescent="0.25">
      <c r="A347" s="156"/>
      <c r="B347" s="156"/>
      <c r="C347" s="27" t="s">
        <v>55</v>
      </c>
      <c r="D347" s="81">
        <v>4.9775000000000009</v>
      </c>
      <c r="E347" s="82">
        <v>3.9775000000000005</v>
      </c>
      <c r="F347" s="12">
        <v>1.3</v>
      </c>
      <c r="G347" s="18">
        <f t="shared" si="9"/>
        <v>0.26117528879959817</v>
      </c>
      <c r="H347" s="12">
        <v>0.65</v>
      </c>
      <c r="I347" s="12">
        <v>0</v>
      </c>
      <c r="J347" s="71">
        <v>0</v>
      </c>
    </row>
    <row r="348" spans="1:10" s="66" customFormat="1" x14ac:dyDescent="0.25">
      <c r="A348" s="156"/>
      <c r="B348" s="156"/>
      <c r="C348" s="65" t="s">
        <v>103</v>
      </c>
      <c r="D348" s="87">
        <v>49.253251879699256</v>
      </c>
      <c r="E348" s="88">
        <v>37.647061403508772</v>
      </c>
      <c r="F348" s="72">
        <v>20.87</v>
      </c>
      <c r="G348" s="78">
        <f t="shared" si="9"/>
        <v>0.42372836723501706</v>
      </c>
      <c r="H348" s="72">
        <v>7.8323809523809516</v>
      </c>
      <c r="I348" s="72">
        <v>0.83809523809523812</v>
      </c>
      <c r="J348" s="73">
        <v>0</v>
      </c>
    </row>
    <row r="349" spans="1:10" x14ac:dyDescent="0.25">
      <c r="A349" s="156"/>
      <c r="B349" s="156" t="s">
        <v>40</v>
      </c>
      <c r="C349" s="27" t="s">
        <v>68</v>
      </c>
      <c r="D349" s="81">
        <v>1.875</v>
      </c>
      <c r="E349" s="82">
        <v>1.5340909090909089</v>
      </c>
      <c r="F349" s="12">
        <v>3.7499999999999996</v>
      </c>
      <c r="G349" s="18">
        <f t="shared" si="9"/>
        <v>1.9999999999999998</v>
      </c>
      <c r="H349" s="12">
        <v>2.25</v>
      </c>
      <c r="I349" s="12">
        <v>0</v>
      </c>
      <c r="J349" s="71">
        <v>0</v>
      </c>
    </row>
    <row r="350" spans="1:10" x14ac:dyDescent="0.25">
      <c r="A350" s="156"/>
      <c r="B350" s="156"/>
      <c r="C350" s="27" t="s">
        <v>69</v>
      </c>
      <c r="D350" s="81">
        <v>2.5</v>
      </c>
      <c r="E350" s="82">
        <v>2.5</v>
      </c>
      <c r="F350" s="12">
        <v>0.9</v>
      </c>
      <c r="G350" s="18">
        <f t="shared" si="9"/>
        <v>0.36</v>
      </c>
      <c r="H350" s="12">
        <v>0</v>
      </c>
      <c r="I350" s="12">
        <v>0</v>
      </c>
      <c r="J350" s="71">
        <v>0</v>
      </c>
    </row>
    <row r="351" spans="1:10" x14ac:dyDescent="0.25">
      <c r="A351" s="156"/>
      <c r="B351" s="156"/>
      <c r="C351" s="27" t="s">
        <v>71</v>
      </c>
      <c r="D351" s="81">
        <v>0.5</v>
      </c>
      <c r="E351" s="82">
        <v>0.5</v>
      </c>
      <c r="F351" s="12">
        <v>0.25</v>
      </c>
      <c r="G351" s="18">
        <f t="shared" si="9"/>
        <v>0.5</v>
      </c>
      <c r="H351" s="12">
        <v>0.05</v>
      </c>
      <c r="I351" s="12">
        <v>0</v>
      </c>
      <c r="J351" s="71">
        <v>0</v>
      </c>
    </row>
    <row r="352" spans="1:10" s="66" customFormat="1" x14ac:dyDescent="0.25">
      <c r="A352" s="156"/>
      <c r="B352" s="156"/>
      <c r="C352" s="65" t="s">
        <v>103</v>
      </c>
      <c r="D352" s="87">
        <v>4.875</v>
      </c>
      <c r="E352" s="88">
        <v>4.5340909090909083</v>
      </c>
      <c r="F352" s="72">
        <v>4.9000000000000004</v>
      </c>
      <c r="G352" s="78">
        <f t="shared" si="9"/>
        <v>1.0051282051282051</v>
      </c>
      <c r="H352" s="72">
        <v>2.2999999999999998</v>
      </c>
      <c r="I352" s="72">
        <v>0</v>
      </c>
      <c r="J352" s="73">
        <v>0</v>
      </c>
    </row>
    <row r="353" spans="1:10" x14ac:dyDescent="0.25">
      <c r="A353" s="156"/>
      <c r="B353" s="156" t="s">
        <v>41</v>
      </c>
      <c r="C353" s="27" t="s">
        <v>74</v>
      </c>
      <c r="D353" s="81">
        <v>1.0108695652173914</v>
      </c>
      <c r="E353" s="82">
        <v>1.0108695652173914</v>
      </c>
      <c r="F353" s="12">
        <v>0.87608695652173907</v>
      </c>
      <c r="G353" s="18">
        <f t="shared" si="9"/>
        <v>0.86666666666666659</v>
      </c>
      <c r="H353" s="12">
        <v>0.67391304347826086</v>
      </c>
      <c r="I353" s="12">
        <v>0</v>
      </c>
      <c r="J353" s="71">
        <v>0</v>
      </c>
    </row>
    <row r="354" spans="1:10" x14ac:dyDescent="0.25">
      <c r="A354" s="156"/>
      <c r="B354" s="156"/>
      <c r="C354" s="27" t="s">
        <v>75</v>
      </c>
      <c r="D354" s="81">
        <v>0.5</v>
      </c>
      <c r="E354" s="82">
        <v>0.5</v>
      </c>
      <c r="F354" s="12">
        <v>0.15</v>
      </c>
      <c r="G354" s="18">
        <f t="shared" si="9"/>
        <v>0.3</v>
      </c>
      <c r="H354" s="12">
        <v>0.15</v>
      </c>
      <c r="I354" s="12">
        <v>0</v>
      </c>
      <c r="J354" s="71">
        <v>0</v>
      </c>
    </row>
    <row r="355" spans="1:10" x14ac:dyDescent="0.25">
      <c r="A355" s="156"/>
      <c r="B355" s="156"/>
      <c r="C355" s="27" t="s">
        <v>78</v>
      </c>
      <c r="D355" s="81">
        <v>1.0833333333333333</v>
      </c>
      <c r="E355" s="82">
        <v>1.0833333333333333</v>
      </c>
      <c r="F355" s="12">
        <v>0.43333333333333335</v>
      </c>
      <c r="G355" s="18">
        <f t="shared" si="9"/>
        <v>0.4</v>
      </c>
      <c r="H355" s="12">
        <v>0.21666666666666667</v>
      </c>
      <c r="I355" s="12">
        <v>0</v>
      </c>
      <c r="J355" s="71">
        <v>0</v>
      </c>
    </row>
    <row r="356" spans="1:10" s="66" customFormat="1" x14ac:dyDescent="0.25">
      <c r="A356" s="156"/>
      <c r="B356" s="156"/>
      <c r="C356" s="65" t="s">
        <v>103</v>
      </c>
      <c r="D356" s="87">
        <v>2.5942028985507246</v>
      </c>
      <c r="E356" s="88">
        <v>2.5942028985507246</v>
      </c>
      <c r="F356" s="72">
        <v>1.4594202898550723</v>
      </c>
      <c r="G356" s="78">
        <f t="shared" si="9"/>
        <v>0.56256983240223457</v>
      </c>
      <c r="H356" s="72">
        <v>1.0405797101449274</v>
      </c>
      <c r="I356" s="72">
        <v>0</v>
      </c>
      <c r="J356" s="73">
        <v>0</v>
      </c>
    </row>
    <row r="357" spans="1:10" x14ac:dyDescent="0.25">
      <c r="A357" s="156"/>
      <c r="B357" s="156" t="s">
        <v>42</v>
      </c>
      <c r="C357" s="27" t="s">
        <v>79</v>
      </c>
      <c r="D357" s="81">
        <v>36.111111111111114</v>
      </c>
      <c r="E357" s="82">
        <v>34.907407407407412</v>
      </c>
      <c r="F357" s="12">
        <v>32.25925925925926</v>
      </c>
      <c r="G357" s="18">
        <f t="shared" si="9"/>
        <v>0.89333333333333331</v>
      </c>
      <c r="H357" s="12">
        <v>28.888888888888893</v>
      </c>
      <c r="I357" s="12">
        <v>0</v>
      </c>
      <c r="J357" s="71">
        <v>0</v>
      </c>
    </row>
    <row r="358" spans="1:10" x14ac:dyDescent="0.25">
      <c r="A358" s="156"/>
      <c r="B358" s="156"/>
      <c r="C358" s="27" t="s">
        <v>80</v>
      </c>
      <c r="D358" s="81">
        <v>13.342105263157896</v>
      </c>
      <c r="E358" s="82">
        <v>11.289473684210527</v>
      </c>
      <c r="F358" s="12">
        <v>15.394736842105264</v>
      </c>
      <c r="G358" s="18">
        <f t="shared" si="9"/>
        <v>1.1538461538461537</v>
      </c>
      <c r="H358" s="12">
        <v>15.394736842105264</v>
      </c>
      <c r="I358" s="12">
        <v>0</v>
      </c>
      <c r="J358" s="71">
        <v>0</v>
      </c>
    </row>
    <row r="359" spans="1:10" s="66" customFormat="1" x14ac:dyDescent="0.25">
      <c r="A359" s="156"/>
      <c r="B359" s="156"/>
      <c r="C359" s="65" t="s">
        <v>103</v>
      </c>
      <c r="D359" s="87">
        <v>49.453216374269012</v>
      </c>
      <c r="E359" s="88">
        <v>46.196881091617939</v>
      </c>
      <c r="F359" s="72">
        <v>47.653996101364527</v>
      </c>
      <c r="G359" s="78">
        <f t="shared" si="9"/>
        <v>0.96361772995131945</v>
      </c>
      <c r="H359" s="72">
        <v>44.28362573099416</v>
      </c>
      <c r="I359" s="72">
        <v>0</v>
      </c>
      <c r="J359" s="73">
        <v>0</v>
      </c>
    </row>
    <row r="360" spans="1:10" x14ac:dyDescent="0.25">
      <c r="A360" s="156"/>
      <c r="B360" s="156" t="s">
        <v>44</v>
      </c>
      <c r="C360" s="27" t="s">
        <v>84</v>
      </c>
      <c r="D360" s="81">
        <v>24.545454545454547</v>
      </c>
      <c r="E360" s="82">
        <v>24.545454545454547</v>
      </c>
      <c r="F360" s="12">
        <v>49.090909090909093</v>
      </c>
      <c r="G360" s="18">
        <f t="shared" si="9"/>
        <v>2</v>
      </c>
      <c r="H360" s="12">
        <v>49.090909090909093</v>
      </c>
      <c r="I360" s="12">
        <v>0</v>
      </c>
      <c r="J360" s="71">
        <v>0</v>
      </c>
    </row>
    <row r="361" spans="1:10" s="66" customFormat="1" x14ac:dyDescent="0.25">
      <c r="A361" s="156"/>
      <c r="B361" s="156"/>
      <c r="C361" s="65" t="s">
        <v>103</v>
      </c>
      <c r="D361" s="87">
        <v>24.545454545454547</v>
      </c>
      <c r="E361" s="88">
        <v>24.545454545454547</v>
      </c>
      <c r="F361" s="72">
        <v>49.090909090909093</v>
      </c>
      <c r="G361" s="78">
        <f t="shared" si="9"/>
        <v>2</v>
      </c>
      <c r="H361" s="72">
        <v>49.090909090909093</v>
      </c>
      <c r="I361" s="72">
        <v>0</v>
      </c>
      <c r="J361" s="73">
        <v>0</v>
      </c>
    </row>
    <row r="362" spans="1:10" x14ac:dyDescent="0.25">
      <c r="A362" s="156"/>
      <c r="B362" s="156" t="s">
        <v>46</v>
      </c>
      <c r="C362" s="27" t="s">
        <v>93</v>
      </c>
      <c r="D362" s="81">
        <v>2.074074074074074</v>
      </c>
      <c r="E362" s="82">
        <v>2.074074074074074</v>
      </c>
      <c r="F362" s="12">
        <v>0.59259259259259256</v>
      </c>
      <c r="G362" s="18">
        <f t="shared" si="9"/>
        <v>0.2857142857142857</v>
      </c>
      <c r="H362" s="12">
        <v>0.35555555555555551</v>
      </c>
      <c r="I362" s="12">
        <v>0</v>
      </c>
      <c r="J362" s="71">
        <v>0</v>
      </c>
    </row>
    <row r="363" spans="1:10" x14ac:dyDescent="0.25">
      <c r="A363" s="156"/>
      <c r="B363" s="156"/>
      <c r="C363" s="27" t="s">
        <v>94</v>
      </c>
      <c r="D363" s="81">
        <v>0.55000000000000004</v>
      </c>
      <c r="E363" s="82">
        <v>0.55000000000000004</v>
      </c>
      <c r="F363" s="12">
        <v>0.16500000000000001</v>
      </c>
      <c r="G363" s="18">
        <f t="shared" si="9"/>
        <v>0.3</v>
      </c>
      <c r="H363" s="12"/>
      <c r="I363" s="12"/>
      <c r="J363" s="71"/>
    </row>
    <row r="364" spans="1:10" x14ac:dyDescent="0.25">
      <c r="A364" s="156"/>
      <c r="B364" s="156"/>
      <c r="C364" s="27" t="s">
        <v>96</v>
      </c>
      <c r="D364" s="81">
        <v>0.47669491525423724</v>
      </c>
      <c r="E364" s="82">
        <v>0.47669491525423724</v>
      </c>
      <c r="F364" s="12">
        <v>0.19067796610169491</v>
      </c>
      <c r="G364" s="18">
        <f t="shared" si="9"/>
        <v>0.4</v>
      </c>
      <c r="H364" s="12">
        <v>6.3559322033898302E-2</v>
      </c>
      <c r="I364" s="12">
        <v>0.44491525423728806</v>
      </c>
      <c r="J364" s="71">
        <v>0</v>
      </c>
    </row>
    <row r="365" spans="1:10" x14ac:dyDescent="0.25">
      <c r="A365" s="156"/>
      <c r="B365" s="156"/>
      <c r="C365" s="27" t="s">
        <v>97</v>
      </c>
      <c r="D365" s="81">
        <v>25.882352941176471</v>
      </c>
      <c r="E365" s="82">
        <v>21.568627450980394</v>
      </c>
      <c r="F365" s="12">
        <v>9.8137254901960773</v>
      </c>
      <c r="G365" s="18">
        <f t="shared" si="9"/>
        <v>0.3791666666666666</v>
      </c>
      <c r="H365" s="12">
        <v>7.2794117647058822</v>
      </c>
      <c r="I365" s="12">
        <v>0.21568627450980393</v>
      </c>
      <c r="J365" s="71">
        <v>0.16176470588235292</v>
      </c>
    </row>
    <row r="366" spans="1:10" s="66" customFormat="1" x14ac:dyDescent="0.25">
      <c r="A366" s="156"/>
      <c r="B366" s="156"/>
      <c r="C366" s="65" t="s">
        <v>103</v>
      </c>
      <c r="D366" s="87">
        <v>28.98312193050478</v>
      </c>
      <c r="E366" s="88">
        <v>24.669396440308702</v>
      </c>
      <c r="F366" s="72">
        <v>10.761996048890364</v>
      </c>
      <c r="G366" s="78">
        <f t="shared" si="9"/>
        <v>0.37131942082344643</v>
      </c>
      <c r="H366" s="72">
        <v>7.6985266422953362</v>
      </c>
      <c r="I366" s="72">
        <v>0.66060152874709199</v>
      </c>
      <c r="J366" s="73">
        <v>0.16176470588235292</v>
      </c>
    </row>
    <row r="367" spans="1:10" x14ac:dyDescent="0.25">
      <c r="A367" s="156"/>
      <c r="B367" s="156" t="s">
        <v>47</v>
      </c>
      <c r="C367" s="27" t="s">
        <v>99</v>
      </c>
      <c r="D367" s="81">
        <v>0.5</v>
      </c>
      <c r="E367" s="82">
        <v>0.5</v>
      </c>
      <c r="F367" s="12">
        <v>0.5</v>
      </c>
      <c r="G367" s="18">
        <f t="shared" si="9"/>
        <v>1</v>
      </c>
      <c r="H367" s="12">
        <v>0.3</v>
      </c>
      <c r="I367" s="12">
        <v>0.1</v>
      </c>
      <c r="J367" s="71"/>
    </row>
    <row r="368" spans="1:10" x14ac:dyDescent="0.25">
      <c r="A368" s="156"/>
      <c r="B368" s="156"/>
      <c r="C368" s="27" t="s">
        <v>102</v>
      </c>
      <c r="D368" s="81">
        <v>0.25</v>
      </c>
      <c r="E368" s="82">
        <v>0.25</v>
      </c>
      <c r="F368" s="12">
        <v>0.75</v>
      </c>
      <c r="G368" s="18">
        <f t="shared" si="9"/>
        <v>3</v>
      </c>
      <c r="H368" s="12">
        <v>0.25</v>
      </c>
      <c r="I368" s="12"/>
      <c r="J368" s="71"/>
    </row>
    <row r="369" spans="1:10" s="66" customFormat="1" x14ac:dyDescent="0.25">
      <c r="A369" s="156"/>
      <c r="B369" s="156"/>
      <c r="C369" s="65" t="s">
        <v>103</v>
      </c>
      <c r="D369" s="87">
        <v>0.75</v>
      </c>
      <c r="E369" s="88">
        <v>0.75</v>
      </c>
      <c r="F369" s="72">
        <v>1.25</v>
      </c>
      <c r="G369" s="78">
        <f t="shared" si="9"/>
        <v>1.6666666666666667</v>
      </c>
      <c r="H369" s="72">
        <v>0.55000000000000004</v>
      </c>
      <c r="I369" s="72">
        <v>0.1</v>
      </c>
      <c r="J369" s="73"/>
    </row>
    <row r="370" spans="1:10" x14ac:dyDescent="0.25">
      <c r="A370" s="156" t="s">
        <v>22</v>
      </c>
      <c r="B370" s="156" t="s">
        <v>38</v>
      </c>
      <c r="C370" s="27" t="s">
        <v>51</v>
      </c>
      <c r="D370" s="81">
        <v>2.2576190476190479</v>
      </c>
      <c r="E370" s="82">
        <v>1.7338095238095241</v>
      </c>
      <c r="F370" s="12">
        <v>4.8452380952380949</v>
      </c>
      <c r="G370" s="18">
        <f t="shared" ref="G370:G414" si="10">F370/D370</f>
        <v>2.1461716937354987</v>
      </c>
      <c r="H370" s="12">
        <v>3.5357142857142856</v>
      </c>
      <c r="I370" s="12">
        <v>0</v>
      </c>
      <c r="J370" s="71">
        <v>0</v>
      </c>
    </row>
    <row r="371" spans="1:10" x14ac:dyDescent="0.25">
      <c r="A371" s="156"/>
      <c r="B371" s="156"/>
      <c r="C371" s="27" t="s">
        <v>52</v>
      </c>
      <c r="D371" s="81">
        <v>6.2333333333333325</v>
      </c>
      <c r="E371" s="82">
        <v>5.9499999999999993</v>
      </c>
      <c r="F371" s="12">
        <v>14.308333333333334</v>
      </c>
      <c r="G371" s="18">
        <f t="shared" si="10"/>
        <v>2.2954545454545459</v>
      </c>
      <c r="H371" s="12">
        <v>11.475</v>
      </c>
      <c r="I371" s="12">
        <v>0</v>
      </c>
      <c r="J371" s="71">
        <v>0</v>
      </c>
    </row>
    <row r="372" spans="1:10" x14ac:dyDescent="0.25">
      <c r="A372" s="156"/>
      <c r="B372" s="156"/>
      <c r="C372" s="27" t="s">
        <v>53</v>
      </c>
      <c r="D372" s="81">
        <v>27.875</v>
      </c>
      <c r="E372" s="82">
        <v>27.875</v>
      </c>
      <c r="F372" s="12">
        <v>52.75</v>
      </c>
      <c r="G372" s="18">
        <f t="shared" si="10"/>
        <v>1.8923766816143497</v>
      </c>
      <c r="H372" s="12">
        <v>35.75</v>
      </c>
      <c r="I372" s="12">
        <v>0.05</v>
      </c>
      <c r="J372" s="71">
        <v>0.05</v>
      </c>
    </row>
    <row r="373" spans="1:10" x14ac:dyDescent="0.25">
      <c r="A373" s="156"/>
      <c r="B373" s="156"/>
      <c r="C373" s="27" t="s">
        <v>54</v>
      </c>
      <c r="D373" s="81">
        <v>3.1644736842105265</v>
      </c>
      <c r="E373" s="82">
        <v>1.8486842105263159</v>
      </c>
      <c r="F373" s="12">
        <v>3.2894736842105265</v>
      </c>
      <c r="G373" s="18">
        <f t="shared" si="10"/>
        <v>1.0395010395010396</v>
      </c>
      <c r="H373" s="12">
        <v>3.2894736842105265</v>
      </c>
      <c r="I373" s="12">
        <v>0</v>
      </c>
      <c r="J373" s="71">
        <v>0</v>
      </c>
    </row>
    <row r="374" spans="1:10" x14ac:dyDescent="0.25">
      <c r="A374" s="156"/>
      <c r="B374" s="156"/>
      <c r="C374" s="27" t="s">
        <v>55</v>
      </c>
      <c r="D374" s="81">
        <v>7.7825000000000006</v>
      </c>
      <c r="E374" s="82">
        <v>6.8775000000000013</v>
      </c>
      <c r="F374" s="12">
        <v>10.199999999999999</v>
      </c>
      <c r="G374" s="18">
        <f t="shared" si="10"/>
        <v>1.3106328300674588</v>
      </c>
      <c r="H374" s="12">
        <v>5.6749999999999998</v>
      </c>
      <c r="I374" s="12">
        <v>0.2</v>
      </c>
      <c r="J374" s="71">
        <v>0</v>
      </c>
    </row>
    <row r="375" spans="1:10" x14ac:dyDescent="0.25">
      <c r="A375" s="156"/>
      <c r="B375" s="156"/>
      <c r="C375" s="27" t="s">
        <v>56</v>
      </c>
      <c r="D375" s="81">
        <v>2.9159999999999999</v>
      </c>
      <c r="E375" s="82">
        <v>2.9159999999999999</v>
      </c>
      <c r="F375" s="12">
        <v>30</v>
      </c>
      <c r="G375" s="18">
        <f t="shared" si="10"/>
        <v>10.2880658436214</v>
      </c>
      <c r="H375" s="12">
        <v>28.5</v>
      </c>
      <c r="I375" s="12">
        <v>0</v>
      </c>
      <c r="J375" s="71">
        <v>0</v>
      </c>
    </row>
    <row r="376" spans="1:10" s="66" customFormat="1" x14ac:dyDescent="0.25">
      <c r="A376" s="156"/>
      <c r="B376" s="156"/>
      <c r="C376" s="65" t="s">
        <v>103</v>
      </c>
      <c r="D376" s="87">
        <v>50.228926065162916</v>
      </c>
      <c r="E376" s="88">
        <v>47.200993734335839</v>
      </c>
      <c r="F376" s="72">
        <v>115.39304511278195</v>
      </c>
      <c r="G376" s="78">
        <f t="shared" si="10"/>
        <v>2.2973424708121453</v>
      </c>
      <c r="H376" s="72">
        <v>88.225187969924818</v>
      </c>
      <c r="I376" s="72">
        <v>0.25</v>
      </c>
      <c r="J376" s="73">
        <v>0.05</v>
      </c>
    </row>
    <row r="377" spans="1:10" x14ac:dyDescent="0.25">
      <c r="A377" s="156"/>
      <c r="B377" s="156" t="s">
        <v>39</v>
      </c>
      <c r="C377" s="27" t="s">
        <v>57</v>
      </c>
      <c r="D377" s="81">
        <v>0.75</v>
      </c>
      <c r="E377" s="82">
        <v>0.75</v>
      </c>
      <c r="F377" s="12">
        <v>0.25</v>
      </c>
      <c r="G377" s="18">
        <f t="shared" si="10"/>
        <v>0.33333333333333331</v>
      </c>
      <c r="H377" s="12">
        <v>0</v>
      </c>
      <c r="I377" s="12">
        <v>0</v>
      </c>
      <c r="J377" s="71">
        <v>0</v>
      </c>
    </row>
    <row r="378" spans="1:10" x14ac:dyDescent="0.25">
      <c r="A378" s="156"/>
      <c r="B378" s="156"/>
      <c r="C378" s="27" t="s">
        <v>58</v>
      </c>
      <c r="D378" s="81">
        <v>1.5</v>
      </c>
      <c r="E378" s="82">
        <v>1.25</v>
      </c>
      <c r="F378" s="12">
        <v>2.5249999999999999</v>
      </c>
      <c r="G378" s="18">
        <f t="shared" si="10"/>
        <v>1.6833333333333333</v>
      </c>
      <c r="H378" s="12">
        <v>2</v>
      </c>
      <c r="I378" s="12"/>
      <c r="J378" s="71"/>
    </row>
    <row r="379" spans="1:10" x14ac:dyDescent="0.25">
      <c r="A379" s="156"/>
      <c r="B379" s="156"/>
      <c r="C379" s="27" t="s">
        <v>59</v>
      </c>
      <c r="D379" s="81">
        <v>2.25</v>
      </c>
      <c r="E379" s="82">
        <v>2.25</v>
      </c>
      <c r="F379" s="12">
        <v>14</v>
      </c>
      <c r="G379" s="18">
        <f t="shared" si="10"/>
        <v>6.2222222222222223</v>
      </c>
      <c r="H379" s="12">
        <v>8.5</v>
      </c>
      <c r="I379" s="12">
        <v>0</v>
      </c>
      <c r="J379" s="71">
        <v>0</v>
      </c>
    </row>
    <row r="380" spans="1:10" x14ac:dyDescent="0.25">
      <c r="A380" s="156"/>
      <c r="B380" s="156"/>
      <c r="C380" s="27" t="s">
        <v>60</v>
      </c>
      <c r="D380" s="81">
        <v>2.2857142857142856</v>
      </c>
      <c r="E380" s="82">
        <v>2.2857142857142856</v>
      </c>
      <c r="F380" s="12">
        <v>3.4285714285714284</v>
      </c>
      <c r="G380" s="18">
        <f t="shared" si="10"/>
        <v>1.5</v>
      </c>
      <c r="H380" s="12">
        <v>2.8571428571428568</v>
      </c>
      <c r="I380" s="12">
        <v>0</v>
      </c>
      <c r="J380" s="71">
        <v>0</v>
      </c>
    </row>
    <row r="381" spans="1:10" x14ac:dyDescent="0.25">
      <c r="A381" s="156"/>
      <c r="B381" s="156"/>
      <c r="C381" s="27" t="s">
        <v>61</v>
      </c>
      <c r="D381" s="81">
        <v>0.25</v>
      </c>
      <c r="E381" s="82">
        <v>0.25</v>
      </c>
      <c r="F381" s="12"/>
      <c r="G381" s="18">
        <f t="shared" si="10"/>
        <v>0</v>
      </c>
      <c r="H381" s="12"/>
      <c r="I381" s="12"/>
      <c r="J381" s="71"/>
    </row>
    <row r="382" spans="1:10" x14ac:dyDescent="0.25">
      <c r="A382" s="156"/>
      <c r="B382" s="156"/>
      <c r="C382" s="27" t="s">
        <v>63</v>
      </c>
      <c r="D382" s="81">
        <v>2.5</v>
      </c>
      <c r="E382" s="82">
        <v>2.5</v>
      </c>
      <c r="F382" s="12">
        <v>11.25</v>
      </c>
      <c r="G382" s="18">
        <f t="shared" si="10"/>
        <v>4.5</v>
      </c>
      <c r="H382" s="12">
        <v>9.75</v>
      </c>
      <c r="I382" s="12">
        <v>0</v>
      </c>
      <c r="J382" s="71">
        <v>0</v>
      </c>
    </row>
    <row r="383" spans="1:10" x14ac:dyDescent="0.25">
      <c r="A383" s="156"/>
      <c r="B383" s="156"/>
      <c r="C383" s="27" t="s">
        <v>65</v>
      </c>
      <c r="D383" s="81">
        <v>2.25</v>
      </c>
      <c r="E383" s="82">
        <v>2.25</v>
      </c>
      <c r="F383" s="12">
        <v>19</v>
      </c>
      <c r="G383" s="18">
        <f t="shared" si="10"/>
        <v>8.4444444444444446</v>
      </c>
      <c r="H383" s="12">
        <v>19</v>
      </c>
      <c r="I383" s="12">
        <v>0</v>
      </c>
      <c r="J383" s="71">
        <v>0</v>
      </c>
    </row>
    <row r="384" spans="1:10" s="66" customFormat="1" x14ac:dyDescent="0.25">
      <c r="A384" s="156"/>
      <c r="B384" s="156"/>
      <c r="C384" s="65" t="s">
        <v>103</v>
      </c>
      <c r="D384" s="87">
        <v>11.785714285714285</v>
      </c>
      <c r="E384" s="88">
        <v>11.535714285714286</v>
      </c>
      <c r="F384" s="72">
        <v>50.453571428571429</v>
      </c>
      <c r="G384" s="78">
        <f t="shared" si="10"/>
        <v>4.2809090909090912</v>
      </c>
      <c r="H384" s="72">
        <v>42.107142857142861</v>
      </c>
      <c r="I384" s="72">
        <v>0</v>
      </c>
      <c r="J384" s="73">
        <v>0</v>
      </c>
    </row>
    <row r="385" spans="1:10" x14ac:dyDescent="0.25">
      <c r="A385" s="156"/>
      <c r="B385" s="156" t="s">
        <v>40</v>
      </c>
      <c r="C385" s="27" t="s">
        <v>67</v>
      </c>
      <c r="D385" s="81">
        <v>1.06</v>
      </c>
      <c r="E385" s="82">
        <v>1.06</v>
      </c>
      <c r="F385" s="12">
        <v>1.375</v>
      </c>
      <c r="G385" s="18">
        <f t="shared" si="10"/>
        <v>1.2971698113207546</v>
      </c>
      <c r="H385" s="12">
        <v>1</v>
      </c>
      <c r="I385" s="12">
        <v>0</v>
      </c>
      <c r="J385" s="71">
        <v>0</v>
      </c>
    </row>
    <row r="386" spans="1:10" x14ac:dyDescent="0.25">
      <c r="A386" s="156"/>
      <c r="B386" s="156"/>
      <c r="C386" s="27" t="s">
        <v>68</v>
      </c>
      <c r="D386" s="81">
        <v>1.7045454545454544</v>
      </c>
      <c r="E386" s="82">
        <v>1.7045454545454544</v>
      </c>
      <c r="F386" s="12">
        <v>2.1477272727272725</v>
      </c>
      <c r="G386" s="18">
        <f t="shared" si="10"/>
        <v>1.26</v>
      </c>
      <c r="H386" s="12">
        <v>1.5</v>
      </c>
      <c r="I386" s="12">
        <v>0</v>
      </c>
      <c r="J386" s="71">
        <v>0</v>
      </c>
    </row>
    <row r="387" spans="1:10" x14ac:dyDescent="0.25">
      <c r="A387" s="156"/>
      <c r="B387" s="156"/>
      <c r="C387" s="27" t="s">
        <v>69</v>
      </c>
      <c r="D387" s="81">
        <v>0.90500000000000003</v>
      </c>
      <c r="E387" s="82">
        <v>0.40500000000000003</v>
      </c>
      <c r="F387" s="12">
        <v>5</v>
      </c>
      <c r="G387" s="18">
        <f t="shared" si="10"/>
        <v>5.5248618784530388</v>
      </c>
      <c r="H387" s="12">
        <v>3.75</v>
      </c>
      <c r="I387" s="12"/>
      <c r="J387" s="71"/>
    </row>
    <row r="388" spans="1:10" x14ac:dyDescent="0.25">
      <c r="A388" s="156"/>
      <c r="B388" s="156"/>
      <c r="C388" s="27" t="s">
        <v>71</v>
      </c>
      <c r="D388" s="81">
        <v>1.5</v>
      </c>
      <c r="E388" s="82">
        <v>1.5</v>
      </c>
      <c r="F388" s="12">
        <v>1.5</v>
      </c>
      <c r="G388" s="18">
        <f t="shared" si="10"/>
        <v>1</v>
      </c>
      <c r="H388" s="12">
        <v>0.5</v>
      </c>
      <c r="I388" s="12">
        <v>0</v>
      </c>
      <c r="J388" s="71">
        <v>0</v>
      </c>
    </row>
    <row r="389" spans="1:10" s="66" customFormat="1" x14ac:dyDescent="0.25">
      <c r="A389" s="156"/>
      <c r="B389" s="156"/>
      <c r="C389" s="65" t="s">
        <v>103</v>
      </c>
      <c r="D389" s="87">
        <v>5.1695454545454549</v>
      </c>
      <c r="E389" s="88">
        <v>4.6695454545454549</v>
      </c>
      <c r="F389" s="72">
        <v>10.022727272727273</v>
      </c>
      <c r="G389" s="78">
        <f t="shared" si="10"/>
        <v>1.9388024268003166</v>
      </c>
      <c r="H389" s="72">
        <v>6.75</v>
      </c>
      <c r="I389" s="72">
        <v>0</v>
      </c>
      <c r="J389" s="73">
        <v>0</v>
      </c>
    </row>
    <row r="390" spans="1:10" x14ac:dyDescent="0.25">
      <c r="A390" s="156"/>
      <c r="B390" s="156" t="s">
        <v>41</v>
      </c>
      <c r="C390" s="27" t="s">
        <v>73</v>
      </c>
      <c r="D390" s="81">
        <v>0.58333333333333337</v>
      </c>
      <c r="E390" s="82">
        <v>0.58333333333333337</v>
      </c>
      <c r="F390" s="12">
        <v>1.1666666666666667</v>
      </c>
      <c r="G390" s="18">
        <f t="shared" si="10"/>
        <v>2</v>
      </c>
      <c r="H390" s="12">
        <v>0.93333333333333346</v>
      </c>
      <c r="I390" s="12">
        <v>0</v>
      </c>
      <c r="J390" s="71">
        <v>0</v>
      </c>
    </row>
    <row r="391" spans="1:10" x14ac:dyDescent="0.25">
      <c r="A391" s="156"/>
      <c r="B391" s="156"/>
      <c r="C391" s="27" t="s">
        <v>74</v>
      </c>
      <c r="D391" s="81">
        <v>8.6766304347826093</v>
      </c>
      <c r="E391" s="82">
        <v>8.6766304347826093</v>
      </c>
      <c r="F391" s="12">
        <v>26.147826086956524</v>
      </c>
      <c r="G391" s="18">
        <f t="shared" si="10"/>
        <v>3.0135922330097089</v>
      </c>
      <c r="H391" s="12">
        <v>15.028260869565218</v>
      </c>
      <c r="I391" s="12">
        <v>0</v>
      </c>
      <c r="J391" s="71">
        <v>0</v>
      </c>
    </row>
    <row r="392" spans="1:10" x14ac:dyDescent="0.25">
      <c r="A392" s="156"/>
      <c r="B392" s="156"/>
      <c r="C392" s="27" t="s">
        <v>75</v>
      </c>
      <c r="D392" s="81">
        <v>1.75</v>
      </c>
      <c r="E392" s="82">
        <v>1.75</v>
      </c>
      <c r="F392" s="12">
        <v>2.1</v>
      </c>
      <c r="G392" s="18">
        <f t="shared" si="10"/>
        <v>1.2</v>
      </c>
      <c r="H392" s="12">
        <v>1</v>
      </c>
      <c r="I392" s="12">
        <v>0</v>
      </c>
      <c r="J392" s="71">
        <v>0</v>
      </c>
    </row>
    <row r="393" spans="1:10" x14ac:dyDescent="0.25">
      <c r="A393" s="156"/>
      <c r="B393" s="156"/>
      <c r="C393" s="27" t="s">
        <v>78</v>
      </c>
      <c r="D393" s="81">
        <v>1.0833333333333333</v>
      </c>
      <c r="E393" s="82">
        <v>1.0833333333333333</v>
      </c>
      <c r="F393" s="12">
        <v>5.4166666666666661</v>
      </c>
      <c r="G393" s="18">
        <f t="shared" si="10"/>
        <v>5</v>
      </c>
      <c r="H393" s="12">
        <v>4.875</v>
      </c>
      <c r="I393" s="12">
        <v>0</v>
      </c>
      <c r="J393" s="71">
        <v>0</v>
      </c>
    </row>
    <row r="394" spans="1:10" s="66" customFormat="1" x14ac:dyDescent="0.25">
      <c r="A394" s="156"/>
      <c r="B394" s="156"/>
      <c r="C394" s="65" t="s">
        <v>103</v>
      </c>
      <c r="D394" s="87">
        <v>12.093297101449274</v>
      </c>
      <c r="E394" s="88">
        <v>12.093297101449274</v>
      </c>
      <c r="F394" s="72">
        <v>34.83115942028985</v>
      </c>
      <c r="G394" s="78">
        <f t="shared" si="10"/>
        <v>2.8802037300576737</v>
      </c>
      <c r="H394" s="72">
        <v>21.836594202898553</v>
      </c>
      <c r="I394" s="72">
        <v>0</v>
      </c>
      <c r="J394" s="73">
        <v>0</v>
      </c>
    </row>
    <row r="395" spans="1:10" x14ac:dyDescent="0.25">
      <c r="A395" s="156"/>
      <c r="B395" s="156" t="s">
        <v>42</v>
      </c>
      <c r="C395" s="27" t="s">
        <v>80</v>
      </c>
      <c r="D395" s="81">
        <v>2.0526315789473686</v>
      </c>
      <c r="E395" s="82">
        <v>0</v>
      </c>
      <c r="F395" s="12">
        <v>0</v>
      </c>
      <c r="G395" s="18">
        <f t="shared" si="10"/>
        <v>0</v>
      </c>
      <c r="H395" s="12">
        <v>0</v>
      </c>
      <c r="I395" s="12">
        <v>0</v>
      </c>
      <c r="J395" s="71">
        <v>0</v>
      </c>
    </row>
    <row r="396" spans="1:10" s="66" customFormat="1" x14ac:dyDescent="0.25">
      <c r="A396" s="156"/>
      <c r="B396" s="156"/>
      <c r="C396" s="65" t="s">
        <v>103</v>
      </c>
      <c r="D396" s="87">
        <v>2.0526315789473686</v>
      </c>
      <c r="E396" s="88">
        <v>0</v>
      </c>
      <c r="F396" s="72">
        <v>0</v>
      </c>
      <c r="G396" s="78">
        <f t="shared" si="10"/>
        <v>0</v>
      </c>
      <c r="H396" s="72">
        <v>0</v>
      </c>
      <c r="I396" s="72">
        <v>0</v>
      </c>
      <c r="J396" s="73">
        <v>0</v>
      </c>
    </row>
    <row r="397" spans="1:10" x14ac:dyDescent="0.25">
      <c r="A397" s="156"/>
      <c r="B397" s="156" t="s">
        <v>43</v>
      </c>
      <c r="C397" s="27" t="s">
        <v>81</v>
      </c>
      <c r="D397" s="81">
        <v>3.2</v>
      </c>
      <c r="E397" s="82">
        <v>1.6</v>
      </c>
      <c r="F397" s="12">
        <v>30</v>
      </c>
      <c r="G397" s="18">
        <f t="shared" si="10"/>
        <v>9.375</v>
      </c>
      <c r="H397" s="12">
        <v>30</v>
      </c>
      <c r="I397" s="12">
        <v>0</v>
      </c>
      <c r="J397" s="71">
        <v>0</v>
      </c>
    </row>
    <row r="398" spans="1:10" x14ac:dyDescent="0.25">
      <c r="A398" s="156"/>
      <c r="B398" s="156"/>
      <c r="C398" s="27" t="s">
        <v>82</v>
      </c>
      <c r="D398" s="81">
        <v>2</v>
      </c>
      <c r="E398" s="82">
        <v>2</v>
      </c>
      <c r="F398" s="12">
        <v>7.875</v>
      </c>
      <c r="G398" s="18">
        <f t="shared" si="10"/>
        <v>3.9375</v>
      </c>
      <c r="H398" s="12">
        <v>3</v>
      </c>
      <c r="I398" s="12">
        <v>0</v>
      </c>
      <c r="J398" s="71">
        <v>0</v>
      </c>
    </row>
    <row r="399" spans="1:10" x14ac:dyDescent="0.25">
      <c r="A399" s="156"/>
      <c r="B399" s="156"/>
      <c r="C399" s="27" t="s">
        <v>83</v>
      </c>
      <c r="D399" s="81">
        <v>1</v>
      </c>
      <c r="E399" s="82">
        <v>1</v>
      </c>
      <c r="F399" s="12">
        <v>1</v>
      </c>
      <c r="G399" s="18">
        <f t="shared" si="10"/>
        <v>1</v>
      </c>
      <c r="H399" s="12">
        <v>0.75</v>
      </c>
      <c r="I399" s="12">
        <v>0</v>
      </c>
      <c r="J399" s="71">
        <v>0</v>
      </c>
    </row>
    <row r="400" spans="1:10" s="66" customFormat="1" x14ac:dyDescent="0.25">
      <c r="A400" s="156"/>
      <c r="B400" s="156"/>
      <c r="C400" s="65" t="s">
        <v>103</v>
      </c>
      <c r="D400" s="87">
        <v>6.2000000000000011</v>
      </c>
      <c r="E400" s="88">
        <v>4.6000000000000005</v>
      </c>
      <c r="F400" s="72">
        <v>38.875</v>
      </c>
      <c r="G400" s="78">
        <f t="shared" si="10"/>
        <v>6.2701612903225792</v>
      </c>
      <c r="H400" s="72">
        <v>33.75</v>
      </c>
      <c r="I400" s="72">
        <v>0</v>
      </c>
      <c r="J400" s="73">
        <v>0</v>
      </c>
    </row>
    <row r="401" spans="1:10" x14ac:dyDescent="0.25">
      <c r="A401" s="156"/>
      <c r="B401" s="156" t="s">
        <v>44</v>
      </c>
      <c r="C401" s="27" t="s">
        <v>84</v>
      </c>
      <c r="D401" s="81">
        <v>0.61363636363636365</v>
      </c>
      <c r="E401" s="82">
        <v>0.61363636363636365</v>
      </c>
      <c r="F401" s="12">
        <v>12.272727272727273</v>
      </c>
      <c r="G401" s="18">
        <f t="shared" si="10"/>
        <v>20</v>
      </c>
      <c r="H401" s="12">
        <v>0</v>
      </c>
      <c r="I401" s="12">
        <v>0</v>
      </c>
      <c r="J401" s="71">
        <v>0</v>
      </c>
    </row>
    <row r="402" spans="1:10" x14ac:dyDescent="0.25">
      <c r="A402" s="156"/>
      <c r="B402" s="156"/>
      <c r="C402" s="27" t="s">
        <v>86</v>
      </c>
      <c r="D402" s="81">
        <v>0.30555555555555558</v>
      </c>
      <c r="E402" s="82">
        <v>0.30555555555555558</v>
      </c>
      <c r="F402" s="12">
        <v>2.4444444444444446</v>
      </c>
      <c r="G402" s="18">
        <f t="shared" si="10"/>
        <v>8</v>
      </c>
      <c r="H402" s="12">
        <v>0</v>
      </c>
      <c r="I402" s="12">
        <v>0</v>
      </c>
      <c r="J402" s="71">
        <v>0</v>
      </c>
    </row>
    <row r="403" spans="1:10" x14ac:dyDescent="0.25">
      <c r="A403" s="156"/>
      <c r="B403" s="156"/>
      <c r="C403" s="27" t="s">
        <v>87</v>
      </c>
      <c r="D403" s="81">
        <v>1</v>
      </c>
      <c r="E403" s="82">
        <v>1</v>
      </c>
      <c r="F403" s="12">
        <v>0.3</v>
      </c>
      <c r="G403" s="18">
        <f t="shared" si="10"/>
        <v>0.3</v>
      </c>
      <c r="H403" s="12">
        <v>0.25</v>
      </c>
      <c r="I403" s="12">
        <v>0</v>
      </c>
      <c r="J403" s="71">
        <v>0</v>
      </c>
    </row>
    <row r="404" spans="1:10" x14ac:dyDescent="0.25">
      <c r="A404" s="156"/>
      <c r="B404" s="156"/>
      <c r="C404" s="27" t="s">
        <v>88</v>
      </c>
      <c r="D404" s="81">
        <v>1.75</v>
      </c>
      <c r="E404" s="82">
        <v>1.75</v>
      </c>
      <c r="F404" s="12">
        <v>7.5</v>
      </c>
      <c r="G404" s="18">
        <f t="shared" si="10"/>
        <v>4.2857142857142856</v>
      </c>
      <c r="H404" s="12">
        <v>4.875</v>
      </c>
      <c r="I404" s="12">
        <v>0</v>
      </c>
      <c r="J404" s="71">
        <v>0</v>
      </c>
    </row>
    <row r="405" spans="1:10" s="66" customFormat="1" x14ac:dyDescent="0.25">
      <c r="A405" s="156"/>
      <c r="B405" s="156"/>
      <c r="C405" s="65" t="s">
        <v>103</v>
      </c>
      <c r="D405" s="87">
        <v>3.6691919191919191</v>
      </c>
      <c r="E405" s="88">
        <v>3.6691919191919191</v>
      </c>
      <c r="F405" s="72">
        <v>22.517171717171721</v>
      </c>
      <c r="G405" s="78">
        <f t="shared" si="10"/>
        <v>6.1368203716448742</v>
      </c>
      <c r="H405" s="72">
        <v>5.125</v>
      </c>
      <c r="I405" s="72">
        <v>0</v>
      </c>
      <c r="J405" s="73">
        <v>0</v>
      </c>
    </row>
    <row r="406" spans="1:10" x14ac:dyDescent="0.25">
      <c r="A406" s="156"/>
      <c r="B406" s="156" t="s">
        <v>45</v>
      </c>
      <c r="C406" s="27" t="s">
        <v>90</v>
      </c>
      <c r="D406" s="81">
        <v>0.25</v>
      </c>
      <c r="E406" s="82">
        <v>0.25</v>
      </c>
      <c r="F406" s="12">
        <v>0</v>
      </c>
      <c r="G406" s="18">
        <f t="shared" si="10"/>
        <v>0</v>
      </c>
      <c r="H406" s="12">
        <v>0</v>
      </c>
      <c r="I406" s="12">
        <v>0</v>
      </c>
      <c r="J406" s="71">
        <v>0</v>
      </c>
    </row>
    <row r="407" spans="1:10" s="66" customFormat="1" x14ac:dyDescent="0.25">
      <c r="A407" s="156"/>
      <c r="B407" s="156"/>
      <c r="C407" s="65" t="s">
        <v>103</v>
      </c>
      <c r="D407" s="87">
        <v>0.25</v>
      </c>
      <c r="E407" s="88">
        <v>0.25</v>
      </c>
      <c r="F407" s="72">
        <v>0</v>
      </c>
      <c r="G407" s="78">
        <f t="shared" si="10"/>
        <v>0</v>
      </c>
      <c r="H407" s="72">
        <v>0</v>
      </c>
      <c r="I407" s="72">
        <v>0</v>
      </c>
      <c r="J407" s="73">
        <v>0</v>
      </c>
    </row>
    <row r="408" spans="1:10" x14ac:dyDescent="0.25">
      <c r="A408" s="156"/>
      <c r="B408" s="156" t="s">
        <v>46</v>
      </c>
      <c r="C408" s="27" t="s">
        <v>92</v>
      </c>
      <c r="D408" s="81">
        <v>0.5</v>
      </c>
      <c r="E408" s="82">
        <v>0.5</v>
      </c>
      <c r="F408" s="12">
        <v>2</v>
      </c>
      <c r="G408" s="18">
        <f t="shared" si="10"/>
        <v>4</v>
      </c>
      <c r="H408" s="12">
        <v>1.5</v>
      </c>
      <c r="I408" s="12">
        <v>0</v>
      </c>
      <c r="J408" s="71">
        <v>0</v>
      </c>
    </row>
    <row r="409" spans="1:10" x14ac:dyDescent="0.25">
      <c r="A409" s="156"/>
      <c r="B409" s="156"/>
      <c r="C409" s="27" t="s">
        <v>93</v>
      </c>
      <c r="D409" s="81">
        <v>27.143703703703707</v>
      </c>
      <c r="E409" s="82">
        <v>26.84740740740741</v>
      </c>
      <c r="F409" s="12">
        <v>96.118518518518499</v>
      </c>
      <c r="G409" s="18">
        <f t="shared" si="10"/>
        <v>3.5410981333915501</v>
      </c>
      <c r="H409" s="12">
        <v>88.444444444444457</v>
      </c>
      <c r="I409" s="12">
        <v>0.35555555555555551</v>
      </c>
      <c r="J409" s="71">
        <v>5.9259259259259262E-2</v>
      </c>
    </row>
    <row r="410" spans="1:10" x14ac:dyDescent="0.25">
      <c r="A410" s="156"/>
      <c r="B410" s="156"/>
      <c r="C410" s="27" t="s">
        <v>96</v>
      </c>
      <c r="D410" s="81">
        <v>17.224576271186443</v>
      </c>
      <c r="E410" s="82">
        <v>16.525423728813557</v>
      </c>
      <c r="F410" s="12">
        <v>9.0572033898305087</v>
      </c>
      <c r="G410" s="18">
        <f t="shared" si="10"/>
        <v>0.52583025830258301</v>
      </c>
      <c r="H410" s="12">
        <v>3.8135593220338979</v>
      </c>
      <c r="I410" s="12">
        <v>1.1440677966101696</v>
      </c>
      <c r="J410" s="71">
        <v>0</v>
      </c>
    </row>
    <row r="411" spans="1:10" x14ac:dyDescent="0.25">
      <c r="A411" s="156"/>
      <c r="B411" s="156"/>
      <c r="C411" s="27" t="s">
        <v>97</v>
      </c>
      <c r="D411" s="81">
        <v>168.19754901960786</v>
      </c>
      <c r="E411" s="82">
        <v>158.49166666666667</v>
      </c>
      <c r="F411" s="12">
        <v>417.89215686274514</v>
      </c>
      <c r="G411" s="18">
        <f t="shared" si="10"/>
        <v>2.484531785977623</v>
      </c>
      <c r="H411" s="12">
        <v>337.60294117647055</v>
      </c>
      <c r="I411" s="12">
        <v>0</v>
      </c>
      <c r="J411" s="71">
        <v>0.32352941176470584</v>
      </c>
    </row>
    <row r="412" spans="1:10" s="66" customFormat="1" x14ac:dyDescent="0.25">
      <c r="A412" s="156"/>
      <c r="B412" s="156"/>
      <c r="C412" s="65" t="s">
        <v>103</v>
      </c>
      <c r="D412" s="87">
        <v>213.06582899449802</v>
      </c>
      <c r="E412" s="88">
        <v>202.36449780288766</v>
      </c>
      <c r="F412" s="72">
        <v>525.06787877109412</v>
      </c>
      <c r="G412" s="78">
        <f t="shared" si="10"/>
        <v>2.4643457904488892</v>
      </c>
      <c r="H412" s="72">
        <v>431.36094494294889</v>
      </c>
      <c r="I412" s="72">
        <v>1.499623352165725</v>
      </c>
      <c r="J412" s="73">
        <v>0.38278867102396508</v>
      </c>
    </row>
    <row r="413" spans="1:10" x14ac:dyDescent="0.25">
      <c r="A413" s="156"/>
      <c r="B413" s="156" t="s">
        <v>47</v>
      </c>
      <c r="C413" s="27" t="s">
        <v>99</v>
      </c>
      <c r="D413" s="81">
        <v>3.835</v>
      </c>
      <c r="E413" s="82">
        <v>3.835</v>
      </c>
      <c r="F413" s="12">
        <v>5.875</v>
      </c>
      <c r="G413" s="18">
        <f t="shared" si="10"/>
        <v>1.531942633637549</v>
      </c>
      <c r="H413" s="12">
        <v>3.2</v>
      </c>
      <c r="I413" s="12">
        <v>0.05</v>
      </c>
      <c r="J413" s="71"/>
    </row>
    <row r="414" spans="1:10" s="66" customFormat="1" x14ac:dyDescent="0.25">
      <c r="A414" s="156"/>
      <c r="B414" s="156"/>
      <c r="C414" s="65" t="s">
        <v>103</v>
      </c>
      <c r="D414" s="87">
        <v>3.835</v>
      </c>
      <c r="E414" s="88">
        <v>3.835</v>
      </c>
      <c r="F414" s="72">
        <v>5.875</v>
      </c>
      <c r="G414" s="78">
        <f t="shared" si="10"/>
        <v>1.531942633637549</v>
      </c>
      <c r="H414" s="72">
        <v>3.2</v>
      </c>
      <c r="I414" s="72">
        <v>0.05</v>
      </c>
      <c r="J414" s="73"/>
    </row>
    <row r="415" spans="1:10" x14ac:dyDescent="0.25">
      <c r="A415" s="156" t="s">
        <v>23</v>
      </c>
      <c r="B415" s="156" t="s">
        <v>38</v>
      </c>
      <c r="C415" s="27" t="s">
        <v>51</v>
      </c>
      <c r="D415" s="81">
        <v>41.904761904761905</v>
      </c>
      <c r="E415" s="82">
        <v>41.904761904761905</v>
      </c>
      <c r="F415" s="12"/>
      <c r="G415" s="18">
        <f t="shared" ref="G415:G442" si="11">F415/D415</f>
        <v>0</v>
      </c>
      <c r="H415" s="12"/>
      <c r="I415" s="12">
        <v>0</v>
      </c>
      <c r="J415" s="71">
        <v>0</v>
      </c>
    </row>
    <row r="416" spans="1:10" x14ac:dyDescent="0.25">
      <c r="A416" s="156"/>
      <c r="B416" s="156"/>
      <c r="C416" s="27" t="s">
        <v>52</v>
      </c>
      <c r="D416" s="81">
        <v>0.85</v>
      </c>
      <c r="E416" s="82">
        <v>0.85</v>
      </c>
      <c r="F416" s="12"/>
      <c r="G416" s="18">
        <f t="shared" si="11"/>
        <v>0</v>
      </c>
      <c r="H416" s="12"/>
      <c r="I416" s="12"/>
      <c r="J416" s="71"/>
    </row>
    <row r="417" spans="1:10" x14ac:dyDescent="0.25">
      <c r="A417" s="156"/>
      <c r="B417" s="156"/>
      <c r="C417" s="27" t="s">
        <v>53</v>
      </c>
      <c r="D417" s="81">
        <v>3.65</v>
      </c>
      <c r="E417" s="82">
        <v>2.65</v>
      </c>
      <c r="F417" s="12"/>
      <c r="G417" s="18">
        <f t="shared" si="11"/>
        <v>0</v>
      </c>
      <c r="H417" s="12"/>
      <c r="I417" s="12">
        <v>0</v>
      </c>
      <c r="J417" s="71">
        <v>0</v>
      </c>
    </row>
    <row r="418" spans="1:10" x14ac:dyDescent="0.25">
      <c r="A418" s="156"/>
      <c r="B418" s="156"/>
      <c r="C418" s="27" t="s">
        <v>54</v>
      </c>
      <c r="D418" s="81">
        <v>2.6315789473684212</v>
      </c>
      <c r="E418" s="82"/>
      <c r="F418" s="12"/>
      <c r="G418" s="18">
        <f t="shared" si="11"/>
        <v>0</v>
      </c>
      <c r="H418" s="12"/>
      <c r="I418" s="12"/>
      <c r="J418" s="71"/>
    </row>
    <row r="419" spans="1:10" x14ac:dyDescent="0.25">
      <c r="A419" s="156"/>
      <c r="B419" s="156"/>
      <c r="C419" s="27" t="s">
        <v>55</v>
      </c>
      <c r="D419" s="81">
        <v>0.25</v>
      </c>
      <c r="E419" s="82">
        <v>0</v>
      </c>
      <c r="F419" s="12"/>
      <c r="G419" s="18">
        <f t="shared" si="11"/>
        <v>0</v>
      </c>
      <c r="H419" s="12"/>
      <c r="I419" s="12">
        <v>0</v>
      </c>
      <c r="J419" s="71">
        <v>0</v>
      </c>
    </row>
    <row r="420" spans="1:10" s="66" customFormat="1" x14ac:dyDescent="0.25">
      <c r="A420" s="156"/>
      <c r="B420" s="156"/>
      <c r="C420" s="65" t="s">
        <v>103</v>
      </c>
      <c r="D420" s="87">
        <v>49.286340852130323</v>
      </c>
      <c r="E420" s="88">
        <v>45.404761904761912</v>
      </c>
      <c r="F420" s="72"/>
      <c r="G420" s="78">
        <f t="shared" si="11"/>
        <v>0</v>
      </c>
      <c r="H420" s="72"/>
      <c r="I420" s="72">
        <v>0</v>
      </c>
      <c r="J420" s="73">
        <v>0</v>
      </c>
    </row>
    <row r="421" spans="1:10" x14ac:dyDescent="0.25">
      <c r="A421" s="156"/>
      <c r="B421" s="156" t="s">
        <v>39</v>
      </c>
      <c r="C421" s="27" t="s">
        <v>57</v>
      </c>
      <c r="D421" s="81">
        <v>0.25</v>
      </c>
      <c r="E421" s="82">
        <v>0.25</v>
      </c>
      <c r="F421" s="12"/>
      <c r="G421" s="18">
        <f t="shared" si="11"/>
        <v>0</v>
      </c>
      <c r="H421" s="12"/>
      <c r="I421" s="12">
        <v>0</v>
      </c>
      <c r="J421" s="71">
        <v>0</v>
      </c>
    </row>
    <row r="422" spans="1:10" x14ac:dyDescent="0.25">
      <c r="A422" s="156"/>
      <c r="B422" s="156"/>
      <c r="C422" s="27" t="s">
        <v>58</v>
      </c>
      <c r="D422" s="81">
        <v>2.75</v>
      </c>
      <c r="E422" s="82">
        <v>0.375</v>
      </c>
      <c r="F422" s="12"/>
      <c r="G422" s="18">
        <f t="shared" si="11"/>
        <v>0</v>
      </c>
      <c r="H422" s="12"/>
      <c r="I422" s="12"/>
      <c r="J422" s="71"/>
    </row>
    <row r="423" spans="1:10" x14ac:dyDescent="0.25">
      <c r="A423" s="156"/>
      <c r="B423" s="156"/>
      <c r="C423" s="27" t="s">
        <v>60</v>
      </c>
      <c r="D423" s="81">
        <v>9.4285714285714288</v>
      </c>
      <c r="E423" s="82">
        <v>0.2857142857142857</v>
      </c>
      <c r="F423" s="12"/>
      <c r="G423" s="18">
        <f t="shared" si="11"/>
        <v>0</v>
      </c>
      <c r="H423" s="12"/>
      <c r="I423" s="12">
        <v>0</v>
      </c>
      <c r="J423" s="71">
        <v>0</v>
      </c>
    </row>
    <row r="424" spans="1:10" x14ac:dyDescent="0.25">
      <c r="A424" s="156"/>
      <c r="B424" s="156"/>
      <c r="C424" s="27" t="s">
        <v>61</v>
      </c>
      <c r="D424" s="81">
        <v>5</v>
      </c>
      <c r="E424" s="82">
        <v>3</v>
      </c>
      <c r="F424" s="12"/>
      <c r="G424" s="18">
        <f t="shared" si="11"/>
        <v>0</v>
      </c>
      <c r="H424" s="12"/>
      <c r="I424" s="12"/>
      <c r="J424" s="71"/>
    </row>
    <row r="425" spans="1:10" x14ac:dyDescent="0.25">
      <c r="A425" s="156"/>
      <c r="B425" s="156"/>
      <c r="C425" s="27" t="s">
        <v>65</v>
      </c>
      <c r="D425" s="81">
        <v>1</v>
      </c>
      <c r="E425" s="82">
        <v>0.5</v>
      </c>
      <c r="F425" s="12"/>
      <c r="G425" s="18">
        <f t="shared" si="11"/>
        <v>0</v>
      </c>
      <c r="H425" s="12"/>
      <c r="I425" s="12">
        <v>0</v>
      </c>
      <c r="J425" s="71">
        <v>0</v>
      </c>
    </row>
    <row r="426" spans="1:10" s="66" customFormat="1" x14ac:dyDescent="0.25">
      <c r="A426" s="156"/>
      <c r="B426" s="156"/>
      <c r="C426" s="65" t="s">
        <v>103</v>
      </c>
      <c r="D426" s="87">
        <v>18.428571428571427</v>
      </c>
      <c r="E426" s="88">
        <v>4.4107142857142856</v>
      </c>
      <c r="F426" s="72"/>
      <c r="G426" s="78">
        <f t="shared" si="11"/>
        <v>0</v>
      </c>
      <c r="H426" s="72"/>
      <c r="I426" s="72">
        <v>0</v>
      </c>
      <c r="J426" s="73">
        <v>0</v>
      </c>
    </row>
    <row r="427" spans="1:10" x14ac:dyDescent="0.25">
      <c r="A427" s="156"/>
      <c r="B427" s="156" t="s">
        <v>40</v>
      </c>
      <c r="C427" s="27" t="s">
        <v>67</v>
      </c>
      <c r="D427" s="81">
        <v>4.4175000000000004</v>
      </c>
      <c r="E427" s="82">
        <v>1.4175</v>
      </c>
      <c r="F427" s="12"/>
      <c r="G427" s="18">
        <f t="shared" si="11"/>
        <v>0</v>
      </c>
      <c r="H427" s="12"/>
      <c r="I427" s="12">
        <v>0</v>
      </c>
      <c r="J427" s="71">
        <v>0</v>
      </c>
    </row>
    <row r="428" spans="1:10" x14ac:dyDescent="0.25">
      <c r="A428" s="156"/>
      <c r="B428" s="156"/>
      <c r="C428" s="27" t="s">
        <v>68</v>
      </c>
      <c r="D428" s="81">
        <v>1.3636363636363635</v>
      </c>
      <c r="E428" s="82">
        <v>0.68181818181818177</v>
      </c>
      <c r="F428" s="12"/>
      <c r="G428" s="18">
        <f t="shared" si="11"/>
        <v>0</v>
      </c>
      <c r="H428" s="12"/>
      <c r="I428" s="12"/>
      <c r="J428" s="71"/>
    </row>
    <row r="429" spans="1:10" x14ac:dyDescent="0.25">
      <c r="A429" s="156"/>
      <c r="B429" s="156"/>
      <c r="C429" s="27" t="s">
        <v>71</v>
      </c>
      <c r="D429" s="81">
        <v>1</v>
      </c>
      <c r="E429" s="82"/>
      <c r="F429" s="12"/>
      <c r="G429" s="18">
        <f t="shared" si="11"/>
        <v>0</v>
      </c>
      <c r="H429" s="12"/>
      <c r="I429" s="12"/>
      <c r="J429" s="71"/>
    </row>
    <row r="430" spans="1:10" s="66" customFormat="1" x14ac:dyDescent="0.25">
      <c r="A430" s="156"/>
      <c r="B430" s="156"/>
      <c r="C430" s="65" t="s">
        <v>103</v>
      </c>
      <c r="D430" s="87">
        <v>6.7811363636363637</v>
      </c>
      <c r="E430" s="88">
        <v>2.0993181818181816</v>
      </c>
      <c r="F430" s="72"/>
      <c r="G430" s="78">
        <f t="shared" si="11"/>
        <v>0</v>
      </c>
      <c r="H430" s="72"/>
      <c r="I430" s="72">
        <v>0</v>
      </c>
      <c r="J430" s="73">
        <v>0</v>
      </c>
    </row>
    <row r="431" spans="1:10" x14ac:dyDescent="0.25">
      <c r="A431" s="156"/>
      <c r="B431" s="156" t="s">
        <v>41</v>
      </c>
      <c r="C431" s="27" t="s">
        <v>72</v>
      </c>
      <c r="D431" s="81">
        <v>1.5</v>
      </c>
      <c r="E431" s="82">
        <v>0</v>
      </c>
      <c r="F431" s="12"/>
      <c r="G431" s="18">
        <f t="shared" si="11"/>
        <v>0</v>
      </c>
      <c r="H431" s="12"/>
      <c r="I431" s="12">
        <v>0</v>
      </c>
      <c r="J431" s="71">
        <v>0</v>
      </c>
    </row>
    <row r="432" spans="1:10" x14ac:dyDescent="0.25">
      <c r="A432" s="156"/>
      <c r="B432" s="156"/>
      <c r="C432" s="27" t="s">
        <v>73</v>
      </c>
      <c r="D432" s="81">
        <v>29.166666666666668</v>
      </c>
      <c r="E432" s="82">
        <v>2.3333333333333335</v>
      </c>
      <c r="F432" s="12"/>
      <c r="G432" s="18">
        <f t="shared" si="11"/>
        <v>0</v>
      </c>
      <c r="H432" s="12"/>
      <c r="I432" s="12">
        <v>0</v>
      </c>
      <c r="J432" s="71">
        <v>0</v>
      </c>
    </row>
    <row r="433" spans="1:10" x14ac:dyDescent="0.25">
      <c r="A433" s="156"/>
      <c r="B433" s="156"/>
      <c r="C433" s="27" t="s">
        <v>74</v>
      </c>
      <c r="D433" s="81">
        <v>123.66304347826085</v>
      </c>
      <c r="E433" s="82">
        <v>58.293478260869563</v>
      </c>
      <c r="F433" s="12"/>
      <c r="G433" s="18">
        <f t="shared" si="11"/>
        <v>0</v>
      </c>
      <c r="H433" s="12"/>
      <c r="I433" s="12">
        <v>0</v>
      </c>
      <c r="J433" s="71">
        <v>0</v>
      </c>
    </row>
    <row r="434" spans="1:10" x14ac:dyDescent="0.25">
      <c r="A434" s="156"/>
      <c r="B434" s="156"/>
      <c r="C434" s="27" t="s">
        <v>75</v>
      </c>
      <c r="D434" s="81">
        <v>2.75</v>
      </c>
      <c r="E434" s="82">
        <v>1.75</v>
      </c>
      <c r="F434" s="12"/>
      <c r="G434" s="18">
        <f t="shared" si="11"/>
        <v>0</v>
      </c>
      <c r="H434" s="12"/>
      <c r="I434" s="12">
        <v>0</v>
      </c>
      <c r="J434" s="71">
        <v>0</v>
      </c>
    </row>
    <row r="435" spans="1:10" x14ac:dyDescent="0.25">
      <c r="A435" s="156"/>
      <c r="B435" s="156"/>
      <c r="C435" s="27" t="s">
        <v>76</v>
      </c>
      <c r="D435" s="81">
        <v>52</v>
      </c>
      <c r="E435" s="82">
        <v>1</v>
      </c>
      <c r="F435" s="12"/>
      <c r="G435" s="18">
        <f t="shared" si="11"/>
        <v>0</v>
      </c>
      <c r="H435" s="12"/>
      <c r="I435" s="12">
        <v>0</v>
      </c>
      <c r="J435" s="71">
        <v>0</v>
      </c>
    </row>
    <row r="436" spans="1:10" x14ac:dyDescent="0.25">
      <c r="A436" s="156"/>
      <c r="B436" s="156"/>
      <c r="C436" s="27" t="s">
        <v>77</v>
      </c>
      <c r="D436" s="81">
        <v>68</v>
      </c>
      <c r="E436" s="82">
        <v>0</v>
      </c>
      <c r="F436" s="12"/>
      <c r="G436" s="18">
        <f t="shared" si="11"/>
        <v>0</v>
      </c>
      <c r="H436" s="12"/>
      <c r="I436" s="12">
        <v>0</v>
      </c>
      <c r="J436" s="71">
        <v>0</v>
      </c>
    </row>
    <row r="437" spans="1:10" x14ac:dyDescent="0.25">
      <c r="A437" s="156"/>
      <c r="B437" s="156"/>
      <c r="C437" s="27" t="s">
        <v>78</v>
      </c>
      <c r="D437" s="81">
        <v>199.33333333333331</v>
      </c>
      <c r="E437" s="82">
        <v>43.333333333333329</v>
      </c>
      <c r="F437" s="12"/>
      <c r="G437" s="18">
        <f t="shared" si="11"/>
        <v>0</v>
      </c>
      <c r="H437" s="12"/>
      <c r="I437" s="12">
        <v>0</v>
      </c>
      <c r="J437" s="71">
        <v>0</v>
      </c>
    </row>
    <row r="438" spans="1:10" s="66" customFormat="1" x14ac:dyDescent="0.25">
      <c r="A438" s="156"/>
      <c r="B438" s="156"/>
      <c r="C438" s="65" t="s">
        <v>103</v>
      </c>
      <c r="D438" s="87">
        <v>476.41304347826082</v>
      </c>
      <c r="E438" s="88">
        <v>106.71014492753623</v>
      </c>
      <c r="F438" s="72"/>
      <c r="G438" s="78">
        <f t="shared" si="11"/>
        <v>0</v>
      </c>
      <c r="H438" s="72"/>
      <c r="I438" s="72">
        <v>0</v>
      </c>
      <c r="J438" s="73">
        <v>0</v>
      </c>
    </row>
    <row r="439" spans="1:10" x14ac:dyDescent="0.25">
      <c r="A439" s="156"/>
      <c r="B439" s="156" t="s">
        <v>43</v>
      </c>
      <c r="C439" s="27" t="s">
        <v>82</v>
      </c>
      <c r="D439" s="81">
        <v>0.25</v>
      </c>
      <c r="E439" s="82">
        <v>0.25</v>
      </c>
      <c r="F439" s="12"/>
      <c r="G439" s="18">
        <f t="shared" si="11"/>
        <v>0</v>
      </c>
      <c r="H439" s="12"/>
      <c r="I439" s="12">
        <v>0</v>
      </c>
      <c r="J439" s="71">
        <v>0</v>
      </c>
    </row>
    <row r="440" spans="1:10" x14ac:dyDescent="0.25">
      <c r="A440" s="156"/>
      <c r="B440" s="156"/>
      <c r="C440" s="27" t="s">
        <v>83</v>
      </c>
      <c r="D440" s="81">
        <v>2</v>
      </c>
      <c r="E440" s="82">
        <v>2</v>
      </c>
      <c r="F440" s="12"/>
      <c r="G440" s="18">
        <f t="shared" si="11"/>
        <v>0</v>
      </c>
      <c r="H440" s="12"/>
      <c r="I440" s="12">
        <v>0</v>
      </c>
      <c r="J440" s="71">
        <v>0</v>
      </c>
    </row>
    <row r="441" spans="1:10" s="66" customFormat="1" x14ac:dyDescent="0.25">
      <c r="A441" s="156"/>
      <c r="B441" s="156"/>
      <c r="C441" s="65" t="s">
        <v>103</v>
      </c>
      <c r="D441" s="87">
        <v>2.25</v>
      </c>
      <c r="E441" s="88">
        <v>2.25</v>
      </c>
      <c r="F441" s="72"/>
      <c r="G441" s="78">
        <f t="shared" si="11"/>
        <v>0</v>
      </c>
      <c r="H441" s="72"/>
      <c r="I441" s="72">
        <v>0</v>
      </c>
      <c r="J441" s="73">
        <v>0</v>
      </c>
    </row>
    <row r="442" spans="1:10" x14ac:dyDescent="0.25">
      <c r="A442" s="156"/>
      <c r="B442" s="156" t="s">
        <v>44</v>
      </c>
      <c r="C442" s="27" t="s">
        <v>84</v>
      </c>
      <c r="D442" s="81">
        <v>4.9090909090909092</v>
      </c>
      <c r="E442" s="82">
        <v>0</v>
      </c>
      <c r="F442" s="12"/>
      <c r="G442" s="18">
        <f t="shared" si="11"/>
        <v>0</v>
      </c>
      <c r="H442" s="12"/>
      <c r="I442" s="12">
        <v>0</v>
      </c>
      <c r="J442" s="71">
        <v>0</v>
      </c>
    </row>
    <row r="443" spans="1:10" x14ac:dyDescent="0.25">
      <c r="A443" s="156"/>
      <c r="B443" s="156"/>
      <c r="C443" s="27" t="s">
        <v>86</v>
      </c>
      <c r="D443" s="81">
        <v>0.30555555555555558</v>
      </c>
      <c r="E443" s="82">
        <v>0.30555555555555558</v>
      </c>
      <c r="F443" s="12"/>
      <c r="G443" s="18">
        <f t="shared" ref="G443:G469" si="12">F443/D443</f>
        <v>0</v>
      </c>
      <c r="H443" s="12"/>
      <c r="I443" s="12">
        <v>0</v>
      </c>
      <c r="J443" s="71">
        <v>0</v>
      </c>
    </row>
    <row r="444" spans="1:10" x14ac:dyDescent="0.25">
      <c r="A444" s="156"/>
      <c r="B444" s="156"/>
      <c r="C444" s="27" t="s">
        <v>87</v>
      </c>
      <c r="D444" s="81">
        <v>3</v>
      </c>
      <c r="E444" s="82">
        <v>0</v>
      </c>
      <c r="F444" s="12"/>
      <c r="G444" s="18">
        <f t="shared" si="12"/>
        <v>0</v>
      </c>
      <c r="H444" s="12"/>
      <c r="I444" s="12">
        <v>0</v>
      </c>
      <c r="J444" s="71">
        <v>0</v>
      </c>
    </row>
    <row r="445" spans="1:10" s="66" customFormat="1" x14ac:dyDescent="0.25">
      <c r="A445" s="156"/>
      <c r="B445" s="156"/>
      <c r="C445" s="65" t="s">
        <v>103</v>
      </c>
      <c r="D445" s="87">
        <v>8.2146464646464654</v>
      </c>
      <c r="E445" s="88">
        <v>0.30555555555555558</v>
      </c>
      <c r="F445" s="72"/>
      <c r="G445" s="78">
        <f t="shared" si="12"/>
        <v>0</v>
      </c>
      <c r="H445" s="72"/>
      <c r="I445" s="72">
        <v>0</v>
      </c>
      <c r="J445" s="73">
        <v>0</v>
      </c>
    </row>
    <row r="446" spans="1:10" x14ac:dyDescent="0.25">
      <c r="A446" s="156"/>
      <c r="B446" s="156" t="s">
        <v>45</v>
      </c>
      <c r="C446" s="27" t="s">
        <v>90</v>
      </c>
      <c r="D446" s="81">
        <v>2.38</v>
      </c>
      <c r="E446" s="82">
        <v>2.375</v>
      </c>
      <c r="F446" s="12"/>
      <c r="G446" s="18">
        <f t="shared" si="12"/>
        <v>0</v>
      </c>
      <c r="H446" s="12"/>
      <c r="I446" s="12">
        <v>0</v>
      </c>
      <c r="J446" s="71">
        <v>0</v>
      </c>
    </row>
    <row r="447" spans="1:10" s="66" customFormat="1" x14ac:dyDescent="0.25">
      <c r="A447" s="156"/>
      <c r="B447" s="156"/>
      <c r="C447" s="65" t="s">
        <v>103</v>
      </c>
      <c r="D447" s="87">
        <v>2.38</v>
      </c>
      <c r="E447" s="88">
        <v>2.375</v>
      </c>
      <c r="F447" s="72"/>
      <c r="G447" s="78">
        <f t="shared" si="12"/>
        <v>0</v>
      </c>
      <c r="H447" s="72"/>
      <c r="I447" s="72">
        <v>0</v>
      </c>
      <c r="J447" s="73">
        <v>0</v>
      </c>
    </row>
    <row r="448" spans="1:10" x14ac:dyDescent="0.25">
      <c r="A448" s="156"/>
      <c r="B448" s="156" t="s">
        <v>46</v>
      </c>
      <c r="C448" s="27" t="s">
        <v>93</v>
      </c>
      <c r="D448" s="81">
        <v>6.5185185185185182</v>
      </c>
      <c r="E448" s="82">
        <v>4.1481481481481479</v>
      </c>
      <c r="F448" s="12"/>
      <c r="G448" s="18">
        <f t="shared" si="12"/>
        <v>0</v>
      </c>
      <c r="H448" s="12"/>
      <c r="I448" s="12">
        <v>0</v>
      </c>
      <c r="J448" s="71">
        <v>0</v>
      </c>
    </row>
    <row r="449" spans="1:10" x14ac:dyDescent="0.25">
      <c r="A449" s="156"/>
      <c r="B449" s="156"/>
      <c r="C449" s="27" t="s">
        <v>96</v>
      </c>
      <c r="D449" s="81">
        <v>966.73728813559319</v>
      </c>
      <c r="E449" s="82">
        <v>966.10169491525426</v>
      </c>
      <c r="F449" s="12"/>
      <c r="G449" s="18">
        <f t="shared" si="12"/>
        <v>0</v>
      </c>
      <c r="H449" s="12"/>
      <c r="I449" s="12">
        <v>411.86440677966101</v>
      </c>
      <c r="J449" s="71">
        <v>274.57627118644069</v>
      </c>
    </row>
    <row r="450" spans="1:10" s="66" customFormat="1" x14ac:dyDescent="0.25">
      <c r="A450" s="156"/>
      <c r="B450" s="156"/>
      <c r="C450" s="65" t="s">
        <v>103</v>
      </c>
      <c r="D450" s="87">
        <v>973.25580665411178</v>
      </c>
      <c r="E450" s="88">
        <v>970.24984306340241</v>
      </c>
      <c r="F450" s="72"/>
      <c r="G450" s="78">
        <f t="shared" si="12"/>
        <v>0</v>
      </c>
      <c r="H450" s="72"/>
      <c r="I450" s="72">
        <v>411.86440677966101</v>
      </c>
      <c r="J450" s="73">
        <v>274.57627118644069</v>
      </c>
    </row>
    <row r="451" spans="1:10" x14ac:dyDescent="0.25">
      <c r="A451" s="156"/>
      <c r="B451" s="156" t="s">
        <v>47</v>
      </c>
      <c r="C451" s="27" t="s">
        <v>99</v>
      </c>
      <c r="D451" s="81">
        <v>12.404999999999999</v>
      </c>
      <c r="E451" s="82">
        <v>7</v>
      </c>
      <c r="F451" s="12"/>
      <c r="G451" s="18">
        <f t="shared" si="12"/>
        <v>0</v>
      </c>
      <c r="H451" s="12"/>
      <c r="I451" s="12"/>
      <c r="J451" s="71"/>
    </row>
    <row r="452" spans="1:10" s="66" customFormat="1" x14ac:dyDescent="0.25">
      <c r="A452" s="156"/>
      <c r="B452" s="156"/>
      <c r="C452" s="65" t="s">
        <v>103</v>
      </c>
      <c r="D452" s="87">
        <v>12.404999999999999</v>
      </c>
      <c r="E452" s="88">
        <v>7</v>
      </c>
      <c r="F452" s="72"/>
      <c r="G452" s="78">
        <f t="shared" si="12"/>
        <v>0</v>
      </c>
      <c r="H452" s="72"/>
      <c r="I452" s="72"/>
      <c r="J452" s="73"/>
    </row>
    <row r="453" spans="1:10" x14ac:dyDescent="0.25">
      <c r="A453" s="156" t="s">
        <v>24</v>
      </c>
      <c r="B453" s="156" t="s">
        <v>38</v>
      </c>
      <c r="C453" s="27" t="s">
        <v>55</v>
      </c>
      <c r="D453" s="81">
        <v>0.40500000000000003</v>
      </c>
      <c r="E453" s="82">
        <v>0.40500000000000003</v>
      </c>
      <c r="F453" s="12">
        <v>0.2</v>
      </c>
      <c r="G453" s="18">
        <f t="shared" si="12"/>
        <v>0.49382716049382713</v>
      </c>
      <c r="H453" s="12">
        <v>0.2</v>
      </c>
      <c r="I453" s="12">
        <v>0</v>
      </c>
      <c r="J453" s="71">
        <v>0</v>
      </c>
    </row>
    <row r="454" spans="1:10" s="66" customFormat="1" x14ac:dyDescent="0.25">
      <c r="A454" s="156"/>
      <c r="B454" s="156"/>
      <c r="C454" s="65" t="s">
        <v>103</v>
      </c>
      <c r="D454" s="87">
        <v>0.40500000000000003</v>
      </c>
      <c r="E454" s="88">
        <v>0.40500000000000003</v>
      </c>
      <c r="F454" s="72">
        <v>0.2</v>
      </c>
      <c r="G454" s="78">
        <f t="shared" si="12"/>
        <v>0.49382716049382713</v>
      </c>
      <c r="H454" s="72">
        <v>0.2</v>
      </c>
      <c r="I454" s="72">
        <v>0</v>
      </c>
      <c r="J454" s="73">
        <v>0</v>
      </c>
    </row>
    <row r="455" spans="1:10" x14ac:dyDescent="0.25">
      <c r="A455" s="156"/>
      <c r="B455" s="156" t="s">
        <v>42</v>
      </c>
      <c r="C455" s="27" t="s">
        <v>79</v>
      </c>
      <c r="D455" s="81">
        <v>9.6296296296296298</v>
      </c>
      <c r="E455" s="82">
        <v>9.6296296296296298</v>
      </c>
      <c r="F455" s="12">
        <v>19.25925925925926</v>
      </c>
      <c r="G455" s="18">
        <f t="shared" si="12"/>
        <v>2</v>
      </c>
      <c r="H455" s="12">
        <v>14.444444444444445</v>
      </c>
      <c r="I455" s="12">
        <v>1.925925925925926</v>
      </c>
      <c r="J455" s="71">
        <v>0.96296296296296302</v>
      </c>
    </row>
    <row r="456" spans="1:10" x14ac:dyDescent="0.25">
      <c r="A456" s="156"/>
      <c r="B456" s="156"/>
      <c r="C456" s="27" t="s">
        <v>80</v>
      </c>
      <c r="D456" s="81">
        <v>2.0526315789473686</v>
      </c>
      <c r="E456" s="82">
        <v>0</v>
      </c>
      <c r="F456" s="12">
        <v>0</v>
      </c>
      <c r="G456" s="18">
        <f t="shared" si="12"/>
        <v>0</v>
      </c>
      <c r="H456" s="12">
        <v>0</v>
      </c>
      <c r="I456" s="12">
        <v>0</v>
      </c>
      <c r="J456" s="71">
        <v>0</v>
      </c>
    </row>
    <row r="457" spans="1:10" s="66" customFormat="1" x14ac:dyDescent="0.25">
      <c r="A457" s="156"/>
      <c r="B457" s="156"/>
      <c r="C457" s="65" t="s">
        <v>103</v>
      </c>
      <c r="D457" s="87">
        <v>11.682261208576998</v>
      </c>
      <c r="E457" s="88">
        <v>9.6296296296296298</v>
      </c>
      <c r="F457" s="72">
        <v>19.25925925925926</v>
      </c>
      <c r="G457" s="78">
        <f t="shared" si="12"/>
        <v>1.648590021691974</v>
      </c>
      <c r="H457" s="72">
        <v>14.444444444444445</v>
      </c>
      <c r="I457" s="72">
        <v>1.925925925925926</v>
      </c>
      <c r="J457" s="73">
        <v>0.96296296296296302</v>
      </c>
    </row>
    <row r="458" spans="1:10" x14ac:dyDescent="0.25">
      <c r="A458" s="156"/>
      <c r="B458" s="156" t="s">
        <v>46</v>
      </c>
      <c r="C458" s="27" t="s">
        <v>94</v>
      </c>
      <c r="D458" s="81">
        <v>0.13750000000000001</v>
      </c>
      <c r="E458" s="82">
        <v>0.13750000000000001</v>
      </c>
      <c r="F458" s="12">
        <v>5.5000000000000007E-2</v>
      </c>
      <c r="G458" s="18">
        <f t="shared" si="12"/>
        <v>0.4</v>
      </c>
      <c r="H458" s="12"/>
      <c r="I458" s="12"/>
      <c r="J458" s="71"/>
    </row>
    <row r="459" spans="1:10" x14ac:dyDescent="0.25">
      <c r="A459" s="156"/>
      <c r="B459" s="156"/>
      <c r="C459" s="27" t="s">
        <v>96</v>
      </c>
      <c r="D459" s="81">
        <v>25.423728813559322</v>
      </c>
      <c r="E459" s="82">
        <v>25.423728813559322</v>
      </c>
      <c r="F459" s="12">
        <v>25.423728813559322</v>
      </c>
      <c r="G459" s="18">
        <f t="shared" si="12"/>
        <v>1</v>
      </c>
      <c r="H459" s="12">
        <v>25.423728813559322</v>
      </c>
      <c r="I459" s="12">
        <v>45.762711864406775</v>
      </c>
      <c r="J459" s="71">
        <v>25.423728813559322</v>
      </c>
    </row>
    <row r="460" spans="1:10" s="66" customFormat="1" x14ac:dyDescent="0.25">
      <c r="A460" s="156"/>
      <c r="B460" s="156"/>
      <c r="C460" s="65" t="s">
        <v>103</v>
      </c>
      <c r="D460" s="87">
        <v>25.561228813559321</v>
      </c>
      <c r="E460" s="88">
        <v>25.561228813559321</v>
      </c>
      <c r="F460" s="72">
        <v>25.478728813559322</v>
      </c>
      <c r="G460" s="78">
        <f t="shared" si="12"/>
        <v>0.99677245563576988</v>
      </c>
      <c r="H460" s="72">
        <v>25.423728813559322</v>
      </c>
      <c r="I460" s="72">
        <v>45.762711864406775</v>
      </c>
      <c r="J460" s="73">
        <v>25.423728813559322</v>
      </c>
    </row>
    <row r="461" spans="1:10" x14ac:dyDescent="0.25">
      <c r="A461" s="156"/>
      <c r="B461" s="156" t="s">
        <v>47</v>
      </c>
      <c r="C461" s="27" t="s">
        <v>99</v>
      </c>
      <c r="D461" s="81">
        <v>0.40500000000000003</v>
      </c>
      <c r="E461" s="82">
        <v>0.40500000000000003</v>
      </c>
      <c r="F461" s="12">
        <v>0.2</v>
      </c>
      <c r="G461" s="18">
        <f t="shared" si="12"/>
        <v>0.49382716049382713</v>
      </c>
      <c r="H461" s="12">
        <v>0.2</v>
      </c>
      <c r="I461" s="12">
        <v>0.05</v>
      </c>
      <c r="J461" s="71">
        <v>0.05</v>
      </c>
    </row>
    <row r="462" spans="1:10" s="66" customFormat="1" x14ac:dyDescent="0.25">
      <c r="A462" s="156"/>
      <c r="B462" s="156"/>
      <c r="C462" s="65" t="s">
        <v>103</v>
      </c>
      <c r="D462" s="87">
        <v>0.40500000000000003</v>
      </c>
      <c r="E462" s="88">
        <v>0.40500000000000003</v>
      </c>
      <c r="F462" s="72">
        <v>0.2</v>
      </c>
      <c r="G462" s="78">
        <f t="shared" si="12"/>
        <v>0.49382716049382713</v>
      </c>
      <c r="H462" s="72">
        <v>0.2</v>
      </c>
      <c r="I462" s="72">
        <v>0.05</v>
      </c>
      <c r="J462" s="73">
        <v>0.05</v>
      </c>
    </row>
    <row r="463" spans="1:10" x14ac:dyDescent="0.25">
      <c r="A463" s="156" t="s">
        <v>25</v>
      </c>
      <c r="B463" s="156" t="s">
        <v>38</v>
      </c>
      <c r="C463" s="27" t="s">
        <v>51</v>
      </c>
      <c r="D463" s="81">
        <v>4571.8095238095248</v>
      </c>
      <c r="E463" s="82">
        <v>4571.8095238095248</v>
      </c>
      <c r="F463" s="12">
        <v>34733.809523809527</v>
      </c>
      <c r="G463" s="18">
        <f t="shared" si="12"/>
        <v>7.5973877176901912</v>
      </c>
      <c r="H463" s="12">
        <v>34519.047619047618</v>
      </c>
      <c r="I463" s="12">
        <v>1916.9857142857145</v>
      </c>
      <c r="J463" s="71">
        <v>1726.9476190476189</v>
      </c>
    </row>
    <row r="464" spans="1:10" x14ac:dyDescent="0.25">
      <c r="A464" s="156"/>
      <c r="B464" s="156"/>
      <c r="C464" s="27" t="s">
        <v>52</v>
      </c>
      <c r="D464" s="81">
        <v>2259.8666666666663</v>
      </c>
      <c r="E464" s="82">
        <v>2259.8666666666663</v>
      </c>
      <c r="F464" s="12">
        <v>16152.833333333334</v>
      </c>
      <c r="G464" s="18">
        <f t="shared" si="12"/>
        <v>7.1476930792377145</v>
      </c>
      <c r="H464" s="12">
        <v>16089.706666666667</v>
      </c>
      <c r="I464" s="12">
        <v>795.65666666666652</v>
      </c>
      <c r="J464" s="71">
        <v>744.14666666666665</v>
      </c>
    </row>
    <row r="465" spans="1:10" x14ac:dyDescent="0.25">
      <c r="A465" s="156"/>
      <c r="B465" s="156"/>
      <c r="C465" s="27" t="s">
        <v>53</v>
      </c>
      <c r="D465" s="81">
        <v>737</v>
      </c>
      <c r="E465" s="82">
        <v>737</v>
      </c>
      <c r="F465" s="12">
        <v>5444</v>
      </c>
      <c r="G465" s="18">
        <f t="shared" si="12"/>
        <v>7.3867028493894162</v>
      </c>
      <c r="H465" s="12">
        <v>5394</v>
      </c>
      <c r="I465" s="12">
        <v>307.3</v>
      </c>
      <c r="J465" s="71">
        <v>359</v>
      </c>
    </row>
    <row r="466" spans="1:10" x14ac:dyDescent="0.25">
      <c r="A466" s="156"/>
      <c r="B466" s="156"/>
      <c r="C466" s="27" t="s">
        <v>54</v>
      </c>
      <c r="D466" s="81">
        <v>5755.2631578947376</v>
      </c>
      <c r="E466" s="82">
        <v>5755.2631578947376</v>
      </c>
      <c r="F466" s="12">
        <v>43427.631578947367</v>
      </c>
      <c r="G466" s="18">
        <f t="shared" si="12"/>
        <v>7.5457247370827609</v>
      </c>
      <c r="H466" s="12">
        <v>40914.473684210527</v>
      </c>
      <c r="I466" s="12">
        <v>1920.5921052631579</v>
      </c>
      <c r="J466" s="71">
        <v>2040.2631578947371</v>
      </c>
    </row>
    <row r="467" spans="1:10" s="66" customFormat="1" x14ac:dyDescent="0.25">
      <c r="A467" s="156"/>
      <c r="B467" s="156"/>
      <c r="C467" s="65" t="s">
        <v>103</v>
      </c>
      <c r="D467" s="87">
        <v>13323.939348370928</v>
      </c>
      <c r="E467" s="88">
        <v>13323.939348370928</v>
      </c>
      <c r="F467" s="72">
        <v>99758.274436090229</v>
      </c>
      <c r="G467" s="78">
        <f t="shared" si="12"/>
        <v>7.4871456427251992</v>
      </c>
      <c r="H467" s="72">
        <v>96917.227969924803</v>
      </c>
      <c r="I467" s="72">
        <v>4940.5344862155389</v>
      </c>
      <c r="J467" s="73">
        <v>4870.3574436090221</v>
      </c>
    </row>
    <row r="468" spans="1:10" x14ac:dyDescent="0.25">
      <c r="A468" s="156"/>
      <c r="B468" s="156" t="s">
        <v>39</v>
      </c>
      <c r="C468" s="27" t="s">
        <v>59</v>
      </c>
      <c r="D468" s="81">
        <v>90</v>
      </c>
      <c r="E468" s="82">
        <v>90</v>
      </c>
      <c r="F468" s="12">
        <v>630</v>
      </c>
      <c r="G468" s="18">
        <f t="shared" si="12"/>
        <v>7</v>
      </c>
      <c r="H468" s="12">
        <v>590</v>
      </c>
      <c r="I468" s="12">
        <v>18</v>
      </c>
      <c r="J468" s="71">
        <v>18</v>
      </c>
    </row>
    <row r="469" spans="1:10" x14ac:dyDescent="0.25">
      <c r="A469" s="156"/>
      <c r="B469" s="156"/>
      <c r="C469" s="27" t="s">
        <v>63</v>
      </c>
      <c r="D469" s="81">
        <v>3516</v>
      </c>
      <c r="E469" s="82">
        <v>3516</v>
      </c>
      <c r="F469" s="12">
        <v>26470</v>
      </c>
      <c r="G469" s="18">
        <f t="shared" si="12"/>
        <v>7.5284414106939703</v>
      </c>
      <c r="H469" s="12">
        <v>26370</v>
      </c>
      <c r="I469" s="12">
        <v>1407.4</v>
      </c>
      <c r="J469" s="71">
        <v>1413.3</v>
      </c>
    </row>
    <row r="470" spans="1:10" x14ac:dyDescent="0.25">
      <c r="A470" s="156"/>
      <c r="B470" s="156"/>
      <c r="C470" s="27" t="s">
        <v>64</v>
      </c>
      <c r="D470" s="81">
        <v>265</v>
      </c>
      <c r="E470" s="82">
        <v>265</v>
      </c>
      <c r="F470" s="12">
        <v>1590</v>
      </c>
      <c r="G470" s="18">
        <f t="shared" ref="G470:G498" si="13">F470/D470</f>
        <v>6</v>
      </c>
      <c r="H470" s="12">
        <v>1590</v>
      </c>
      <c r="I470" s="12">
        <v>104.4</v>
      </c>
      <c r="J470" s="71">
        <v>120</v>
      </c>
    </row>
    <row r="471" spans="1:10" s="66" customFormat="1" x14ac:dyDescent="0.25">
      <c r="A471" s="156"/>
      <c r="B471" s="156"/>
      <c r="C471" s="65" t="s">
        <v>103</v>
      </c>
      <c r="D471" s="87">
        <v>3871.0000000000005</v>
      </c>
      <c r="E471" s="88">
        <v>3871.0000000000005</v>
      </c>
      <c r="F471" s="72">
        <v>28690</v>
      </c>
      <c r="G471" s="78">
        <f t="shared" si="13"/>
        <v>7.4115215706535773</v>
      </c>
      <c r="H471" s="72">
        <v>28550</v>
      </c>
      <c r="I471" s="72">
        <v>1529.8000000000002</v>
      </c>
      <c r="J471" s="73">
        <v>1551.3000000000002</v>
      </c>
    </row>
    <row r="472" spans="1:10" x14ac:dyDescent="0.25">
      <c r="A472" s="156"/>
      <c r="B472" s="156" t="s">
        <v>40</v>
      </c>
      <c r="C472" s="27" t="s">
        <v>71</v>
      </c>
      <c r="D472" s="81">
        <v>30</v>
      </c>
      <c r="E472" s="82">
        <v>30</v>
      </c>
      <c r="F472" s="12">
        <v>120</v>
      </c>
      <c r="G472" s="18">
        <f t="shared" si="13"/>
        <v>4</v>
      </c>
      <c r="H472" s="12">
        <v>120</v>
      </c>
      <c r="I472" s="12">
        <v>12</v>
      </c>
      <c r="J472" s="71">
        <v>12</v>
      </c>
    </row>
    <row r="473" spans="1:10" s="66" customFormat="1" x14ac:dyDescent="0.25">
      <c r="A473" s="156"/>
      <c r="B473" s="156"/>
      <c r="C473" s="65" t="s">
        <v>103</v>
      </c>
      <c r="D473" s="87">
        <v>30</v>
      </c>
      <c r="E473" s="88">
        <v>30</v>
      </c>
      <c r="F473" s="72">
        <v>120</v>
      </c>
      <c r="G473" s="78">
        <f t="shared" si="13"/>
        <v>4</v>
      </c>
      <c r="H473" s="72">
        <v>120</v>
      </c>
      <c r="I473" s="72">
        <v>12</v>
      </c>
      <c r="J473" s="73">
        <v>12</v>
      </c>
    </row>
    <row r="474" spans="1:10" x14ac:dyDescent="0.25">
      <c r="A474" s="156"/>
      <c r="B474" s="156" t="s">
        <v>42</v>
      </c>
      <c r="C474" s="27" t="s">
        <v>79</v>
      </c>
      <c r="D474" s="81">
        <v>2761.2962962962965</v>
      </c>
      <c r="E474" s="82">
        <v>2761.2962962962965</v>
      </c>
      <c r="F474" s="12">
        <v>19757.592592592591</v>
      </c>
      <c r="G474" s="18">
        <f t="shared" si="13"/>
        <v>7.1551874455100251</v>
      </c>
      <c r="H474" s="12">
        <v>19643.240740740741</v>
      </c>
      <c r="I474" s="12">
        <v>948.21759259259284</v>
      </c>
      <c r="J474" s="71">
        <v>1144.7222222222222</v>
      </c>
    </row>
    <row r="475" spans="1:10" x14ac:dyDescent="0.25">
      <c r="A475" s="156"/>
      <c r="B475" s="156"/>
      <c r="C475" s="27" t="s">
        <v>80</v>
      </c>
      <c r="D475" s="81">
        <v>4513.7368421052633</v>
      </c>
      <c r="E475" s="82">
        <v>4511.6842105263158</v>
      </c>
      <c r="F475" s="12">
        <v>28752.134210526317</v>
      </c>
      <c r="G475" s="18">
        <f t="shared" si="13"/>
        <v>6.3699181446111872</v>
      </c>
      <c r="H475" s="12">
        <v>25383.252631578951</v>
      </c>
      <c r="I475" s="12">
        <v>1411.6973684210527</v>
      </c>
      <c r="J475" s="71">
        <v>1547.0171052631579</v>
      </c>
    </row>
    <row r="476" spans="1:10" s="66" customFormat="1" x14ac:dyDescent="0.25">
      <c r="A476" s="156"/>
      <c r="B476" s="156"/>
      <c r="C476" s="65" t="s">
        <v>103</v>
      </c>
      <c r="D476" s="87">
        <v>7275.0331384015599</v>
      </c>
      <c r="E476" s="88">
        <v>7272.9805068226124</v>
      </c>
      <c r="F476" s="72">
        <v>48509.726803118909</v>
      </c>
      <c r="G476" s="78">
        <f t="shared" si="13"/>
        <v>6.6679733109473185</v>
      </c>
      <c r="H476" s="72">
        <v>45026.493372319688</v>
      </c>
      <c r="I476" s="72">
        <v>2359.9149610136456</v>
      </c>
      <c r="J476" s="73">
        <v>2691.7393274853803</v>
      </c>
    </row>
    <row r="477" spans="1:10" x14ac:dyDescent="0.25">
      <c r="A477" s="156"/>
      <c r="B477" s="156" t="s">
        <v>46</v>
      </c>
      <c r="C477" s="27" t="s">
        <v>91</v>
      </c>
      <c r="D477" s="81">
        <v>323.51351351351349</v>
      </c>
      <c r="E477" s="82">
        <v>323.51351351351349</v>
      </c>
      <c r="F477" s="12">
        <v>2043.2432432432431</v>
      </c>
      <c r="G477" s="18">
        <f t="shared" si="13"/>
        <v>6.3157894736842106</v>
      </c>
      <c r="H477" s="12">
        <v>2020.5405405405406</v>
      </c>
      <c r="I477" s="12">
        <v>128.55405405405403</v>
      </c>
      <c r="J477" s="71">
        <v>114.93243243243244</v>
      </c>
    </row>
    <row r="478" spans="1:10" x14ac:dyDescent="0.25">
      <c r="A478" s="156"/>
      <c r="B478" s="156"/>
      <c r="C478" s="27" t="s">
        <v>93</v>
      </c>
      <c r="D478" s="81">
        <v>133.92592592592592</v>
      </c>
      <c r="E478" s="82">
        <v>133.92592592592592</v>
      </c>
      <c r="F478" s="12">
        <v>937.48148148148141</v>
      </c>
      <c r="G478" s="18">
        <f t="shared" si="13"/>
        <v>7</v>
      </c>
      <c r="H478" s="12">
        <v>937.48148148148141</v>
      </c>
      <c r="I478" s="12">
        <v>59.259259259259252</v>
      </c>
      <c r="J478" s="71">
        <v>87.1111111111111</v>
      </c>
    </row>
    <row r="479" spans="1:10" x14ac:dyDescent="0.25">
      <c r="A479" s="156"/>
      <c r="B479" s="156"/>
      <c r="C479" s="27" t="s">
        <v>95</v>
      </c>
      <c r="D479" s="81">
        <v>253.84615384615381</v>
      </c>
      <c r="E479" s="82">
        <v>253.84615384615381</v>
      </c>
      <c r="F479" s="12">
        <v>1626.9230769230767</v>
      </c>
      <c r="G479" s="18">
        <f t="shared" si="13"/>
        <v>6.4090909090909092</v>
      </c>
      <c r="H479" s="12">
        <v>1626.9230769230767</v>
      </c>
      <c r="I479" s="12">
        <v>135</v>
      </c>
      <c r="J479" s="71">
        <v>123.46153846153845</v>
      </c>
    </row>
    <row r="480" spans="1:10" x14ac:dyDescent="0.25">
      <c r="A480" s="156"/>
      <c r="B480" s="156"/>
      <c r="C480" s="27" t="s">
        <v>96</v>
      </c>
      <c r="D480" s="81">
        <v>1542.5847457627119</v>
      </c>
      <c r="E480" s="82">
        <v>1542.5847457627119</v>
      </c>
      <c r="F480" s="12">
        <v>11376.483050847459</v>
      </c>
      <c r="G480" s="18">
        <f t="shared" si="13"/>
        <v>7.374948496085703</v>
      </c>
      <c r="H480" s="12">
        <v>11363.771186440679</v>
      </c>
      <c r="I480" s="12">
        <v>519.56567796610159</v>
      </c>
      <c r="J480" s="71">
        <v>418.82415254237281</v>
      </c>
    </row>
    <row r="481" spans="1:10" x14ac:dyDescent="0.25">
      <c r="A481" s="156"/>
      <c r="B481" s="156"/>
      <c r="C481" s="27" t="s">
        <v>98</v>
      </c>
      <c r="D481" s="81">
        <v>1407</v>
      </c>
      <c r="E481" s="82">
        <v>1407</v>
      </c>
      <c r="F481" s="12">
        <v>8442</v>
      </c>
      <c r="G481" s="18">
        <f t="shared" si="13"/>
        <v>6</v>
      </c>
      <c r="H481" s="12">
        <v>8442</v>
      </c>
      <c r="I481" s="12">
        <v>422.1</v>
      </c>
      <c r="J481" s="71">
        <v>703.5</v>
      </c>
    </row>
    <row r="482" spans="1:10" s="66" customFormat="1" x14ac:dyDescent="0.25">
      <c r="A482" s="156"/>
      <c r="B482" s="156"/>
      <c r="C482" s="65" t="s">
        <v>103</v>
      </c>
      <c r="D482" s="87">
        <v>3660.8703390483051</v>
      </c>
      <c r="E482" s="88">
        <v>3660.8703390483051</v>
      </c>
      <c r="F482" s="72">
        <v>24426.130852495262</v>
      </c>
      <c r="G482" s="78">
        <f t="shared" si="13"/>
        <v>6.6722196063478112</v>
      </c>
      <c r="H482" s="72">
        <v>24390.716285385781</v>
      </c>
      <c r="I482" s="72">
        <v>1264.4789912794149</v>
      </c>
      <c r="J482" s="73">
        <v>1447.8292345474549</v>
      </c>
    </row>
    <row r="483" spans="1:10" x14ac:dyDescent="0.25">
      <c r="A483" s="156" t="s">
        <v>26</v>
      </c>
      <c r="B483" s="156" t="s">
        <v>38</v>
      </c>
      <c r="C483" s="27" t="s">
        <v>51</v>
      </c>
      <c r="D483" s="81">
        <v>269.23809523809524</v>
      </c>
      <c r="E483" s="82">
        <v>269.23809523809524</v>
      </c>
      <c r="F483" s="12">
        <v>1916.0952380952381</v>
      </c>
      <c r="G483" s="18">
        <f t="shared" si="13"/>
        <v>7.1167315175097272</v>
      </c>
      <c r="H483" s="12">
        <v>1916.0952380952381</v>
      </c>
      <c r="I483" s="12">
        <v>95.438095238095244</v>
      </c>
      <c r="J483" s="71">
        <v>70.976190476190482</v>
      </c>
    </row>
    <row r="484" spans="1:10" x14ac:dyDescent="0.25">
      <c r="A484" s="156"/>
      <c r="B484" s="156"/>
      <c r="C484" s="27" t="s">
        <v>54</v>
      </c>
      <c r="D484" s="81">
        <v>263.15789473684208</v>
      </c>
      <c r="E484" s="82">
        <v>263.15789473684208</v>
      </c>
      <c r="F484" s="12">
        <v>2000</v>
      </c>
      <c r="G484" s="18">
        <f t="shared" si="13"/>
        <v>7.6000000000000005</v>
      </c>
      <c r="H484" s="12">
        <v>2000</v>
      </c>
      <c r="I484" s="12">
        <v>104.60526315789474</v>
      </c>
      <c r="J484" s="71">
        <v>65.789473684210535</v>
      </c>
    </row>
    <row r="485" spans="1:10" s="66" customFormat="1" x14ac:dyDescent="0.25">
      <c r="A485" s="156"/>
      <c r="B485" s="156"/>
      <c r="C485" s="65" t="s">
        <v>103</v>
      </c>
      <c r="D485" s="87">
        <v>532.39598997493727</v>
      </c>
      <c r="E485" s="88">
        <v>532.39598997493727</v>
      </c>
      <c r="F485" s="72">
        <v>3916.0952380952381</v>
      </c>
      <c r="G485" s="78">
        <f t="shared" si="13"/>
        <v>7.3556061875664946</v>
      </c>
      <c r="H485" s="72">
        <v>3916.0952380952381</v>
      </c>
      <c r="I485" s="72">
        <v>200.04335839598997</v>
      </c>
      <c r="J485" s="73">
        <v>136.765664160401</v>
      </c>
    </row>
    <row r="486" spans="1:10" x14ac:dyDescent="0.25">
      <c r="A486" s="156"/>
      <c r="B486" s="156" t="s">
        <v>39</v>
      </c>
      <c r="C486" s="27" t="s">
        <v>63</v>
      </c>
      <c r="D486" s="81">
        <v>250</v>
      </c>
      <c r="E486" s="82">
        <v>250</v>
      </c>
      <c r="F486" s="12">
        <v>2000</v>
      </c>
      <c r="G486" s="18">
        <f t="shared" si="13"/>
        <v>8</v>
      </c>
      <c r="H486" s="12">
        <v>2000</v>
      </c>
      <c r="I486" s="12">
        <v>100</v>
      </c>
      <c r="J486" s="71">
        <v>87.5</v>
      </c>
    </row>
    <row r="487" spans="1:10" s="66" customFormat="1" x14ac:dyDescent="0.25">
      <c r="A487" s="156"/>
      <c r="B487" s="156"/>
      <c r="C487" s="65" t="s">
        <v>103</v>
      </c>
      <c r="D487" s="87">
        <v>250</v>
      </c>
      <c r="E487" s="88">
        <v>250</v>
      </c>
      <c r="F487" s="72">
        <v>2000</v>
      </c>
      <c r="G487" s="78">
        <f t="shared" si="13"/>
        <v>8</v>
      </c>
      <c r="H487" s="72">
        <v>2000</v>
      </c>
      <c r="I487" s="72">
        <v>100</v>
      </c>
      <c r="J487" s="73">
        <v>87.5</v>
      </c>
    </row>
    <row r="488" spans="1:10" x14ac:dyDescent="0.25">
      <c r="A488" s="156"/>
      <c r="B488" s="156" t="s">
        <v>42</v>
      </c>
      <c r="C488" s="27" t="s">
        <v>79</v>
      </c>
      <c r="D488" s="81">
        <v>260</v>
      </c>
      <c r="E488" s="82">
        <v>260</v>
      </c>
      <c r="F488" s="12">
        <v>1875.3703703703704</v>
      </c>
      <c r="G488" s="18">
        <f t="shared" si="13"/>
        <v>7.2129629629629628</v>
      </c>
      <c r="H488" s="12">
        <v>1875.3703703703704</v>
      </c>
      <c r="I488" s="12">
        <v>88.472222222222229</v>
      </c>
      <c r="J488" s="71">
        <v>67.768518518518519</v>
      </c>
    </row>
    <row r="489" spans="1:10" x14ac:dyDescent="0.25">
      <c r="A489" s="156"/>
      <c r="B489" s="156"/>
      <c r="C489" s="27" t="s">
        <v>80</v>
      </c>
      <c r="D489" s="81">
        <v>60.552631578947377</v>
      </c>
      <c r="E489" s="82">
        <v>58.500000000000007</v>
      </c>
      <c r="F489" s="12">
        <v>497.25000000000006</v>
      </c>
      <c r="G489" s="18">
        <f t="shared" si="13"/>
        <v>8.2118644067796609</v>
      </c>
      <c r="H489" s="12">
        <v>497.25000000000006</v>
      </c>
      <c r="I489" s="12">
        <v>17.550000000000004</v>
      </c>
      <c r="J489" s="71">
        <v>17.550000000000004</v>
      </c>
    </row>
    <row r="490" spans="1:10" s="66" customFormat="1" x14ac:dyDescent="0.25">
      <c r="A490" s="156"/>
      <c r="B490" s="156"/>
      <c r="C490" s="65" t="s">
        <v>103</v>
      </c>
      <c r="D490" s="87">
        <v>320.5526315789474</v>
      </c>
      <c r="E490" s="88">
        <v>318.5</v>
      </c>
      <c r="F490" s="72">
        <v>2372.6203703703704</v>
      </c>
      <c r="G490" s="78">
        <f t="shared" si="13"/>
        <v>7.4016561919443449</v>
      </c>
      <c r="H490" s="72">
        <v>2372.6203703703704</v>
      </c>
      <c r="I490" s="72">
        <v>106.02222222222224</v>
      </c>
      <c r="J490" s="73">
        <v>85.318518518518516</v>
      </c>
    </row>
    <row r="491" spans="1:10" x14ac:dyDescent="0.25">
      <c r="A491" s="156"/>
      <c r="B491" s="156" t="s">
        <v>45</v>
      </c>
      <c r="C491" s="27" t="s">
        <v>90</v>
      </c>
      <c r="D491" s="81">
        <v>4</v>
      </c>
      <c r="E491" s="82">
        <v>4</v>
      </c>
      <c r="F491" s="12">
        <v>0</v>
      </c>
      <c r="G491" s="18">
        <f t="shared" si="13"/>
        <v>0</v>
      </c>
      <c r="H491" s="12">
        <v>0</v>
      </c>
      <c r="I491" s="12">
        <v>0</v>
      </c>
      <c r="J491" s="71">
        <v>0</v>
      </c>
    </row>
    <row r="492" spans="1:10" s="66" customFormat="1" x14ac:dyDescent="0.25">
      <c r="A492" s="156"/>
      <c r="B492" s="156"/>
      <c r="C492" s="65" t="s">
        <v>103</v>
      </c>
      <c r="D492" s="87">
        <v>4</v>
      </c>
      <c r="E492" s="88">
        <v>4</v>
      </c>
      <c r="F492" s="72">
        <v>0</v>
      </c>
      <c r="G492" s="78">
        <f t="shared" si="13"/>
        <v>0</v>
      </c>
      <c r="H492" s="72">
        <v>0</v>
      </c>
      <c r="I492" s="72">
        <v>0</v>
      </c>
      <c r="J492" s="73">
        <v>0</v>
      </c>
    </row>
    <row r="493" spans="1:10" x14ac:dyDescent="0.25">
      <c r="A493" s="156"/>
      <c r="B493" s="156" t="s">
        <v>46</v>
      </c>
      <c r="C493" s="27" t="s">
        <v>91</v>
      </c>
      <c r="D493" s="81">
        <v>22.702702702702702</v>
      </c>
      <c r="E493" s="82">
        <v>22.702702702702702</v>
      </c>
      <c r="F493" s="12">
        <v>136.2162162162162</v>
      </c>
      <c r="G493" s="18">
        <f t="shared" si="13"/>
        <v>5.9999999999999991</v>
      </c>
      <c r="H493" s="12">
        <v>136.2162162162162</v>
      </c>
      <c r="I493" s="12">
        <v>10.216216216216216</v>
      </c>
      <c r="J493" s="71">
        <v>3.4054054054054053</v>
      </c>
    </row>
    <row r="494" spans="1:10" s="66" customFormat="1" x14ac:dyDescent="0.25">
      <c r="A494" s="156"/>
      <c r="B494" s="156"/>
      <c r="C494" s="65" t="s">
        <v>103</v>
      </c>
      <c r="D494" s="87">
        <v>22.702702702702702</v>
      </c>
      <c r="E494" s="88">
        <v>22.702702702702702</v>
      </c>
      <c r="F494" s="72">
        <v>136.2162162162162</v>
      </c>
      <c r="G494" s="78">
        <f t="shared" si="13"/>
        <v>5.9999999999999991</v>
      </c>
      <c r="H494" s="72">
        <v>136.2162162162162</v>
      </c>
      <c r="I494" s="72">
        <v>10.216216216216216</v>
      </c>
      <c r="J494" s="73">
        <v>3.4054054054054053</v>
      </c>
    </row>
    <row r="495" spans="1:10" x14ac:dyDescent="0.25">
      <c r="A495" s="156" t="s">
        <v>27</v>
      </c>
      <c r="B495" s="156" t="s">
        <v>42</v>
      </c>
      <c r="C495" s="27" t="s">
        <v>80</v>
      </c>
      <c r="D495" s="81">
        <v>17.447368421052634</v>
      </c>
      <c r="E495" s="82">
        <v>15.394736842105264</v>
      </c>
      <c r="F495" s="12">
        <v>0</v>
      </c>
      <c r="G495" s="18">
        <f t="shared" si="13"/>
        <v>0</v>
      </c>
      <c r="H495" s="12">
        <v>0</v>
      </c>
      <c r="I495" s="12">
        <v>1.5394736842105265</v>
      </c>
      <c r="J495" s="71">
        <v>0</v>
      </c>
    </row>
    <row r="496" spans="1:10" s="66" customFormat="1" x14ac:dyDescent="0.25">
      <c r="A496" s="156"/>
      <c r="B496" s="156"/>
      <c r="C496" s="65" t="s">
        <v>103</v>
      </c>
      <c r="D496" s="87">
        <v>17.447368421052634</v>
      </c>
      <c r="E496" s="88">
        <v>15.394736842105264</v>
      </c>
      <c r="F496" s="72">
        <v>0</v>
      </c>
      <c r="G496" s="78">
        <f t="shared" si="13"/>
        <v>0</v>
      </c>
      <c r="H496" s="72">
        <v>0</v>
      </c>
      <c r="I496" s="72">
        <v>1.5394736842105265</v>
      </c>
      <c r="J496" s="73">
        <v>0</v>
      </c>
    </row>
    <row r="497" spans="1:10" x14ac:dyDescent="0.25">
      <c r="A497" s="156"/>
      <c r="B497" s="156" t="s">
        <v>103</v>
      </c>
      <c r="C497" s="27" t="s">
        <v>80</v>
      </c>
      <c r="D497" s="81">
        <v>17.447368421052634</v>
      </c>
      <c r="E497" s="82">
        <v>15.394736842105264</v>
      </c>
      <c r="F497" s="12">
        <v>0</v>
      </c>
      <c r="G497" s="18">
        <f t="shared" si="13"/>
        <v>0</v>
      </c>
      <c r="H497" s="12">
        <v>0</v>
      </c>
      <c r="I497" s="12">
        <v>1.5394736842105265</v>
      </c>
      <c r="J497" s="71">
        <v>0</v>
      </c>
    </row>
    <row r="498" spans="1:10" s="66" customFormat="1" ht="15.75" thickBot="1" x14ac:dyDescent="0.3">
      <c r="A498" s="163"/>
      <c r="B498" s="163"/>
      <c r="C498" s="67" t="s">
        <v>103</v>
      </c>
      <c r="D498" s="89">
        <v>17.447368421052634</v>
      </c>
      <c r="E498" s="90">
        <v>15.394736842105264</v>
      </c>
      <c r="F498" s="74">
        <v>0</v>
      </c>
      <c r="G498" s="79">
        <f t="shared" si="13"/>
        <v>0</v>
      </c>
      <c r="H498" s="74">
        <v>0</v>
      </c>
      <c r="I498" s="74">
        <v>1.5394736842105265</v>
      </c>
      <c r="J498" s="75">
        <v>0</v>
      </c>
    </row>
  </sheetData>
  <mergeCells count="141">
    <mergeCell ref="B493:B494"/>
    <mergeCell ref="A495:A498"/>
    <mergeCell ref="B495:B496"/>
    <mergeCell ref="B497:B498"/>
    <mergeCell ref="A483:A494"/>
    <mergeCell ref="B483:B485"/>
    <mergeCell ref="B486:B487"/>
    <mergeCell ref="B488:B490"/>
    <mergeCell ref="B491:B492"/>
    <mergeCell ref="B472:B473"/>
    <mergeCell ref="B474:B476"/>
    <mergeCell ref="B477:B482"/>
    <mergeCell ref="B461:B462"/>
    <mergeCell ref="A463:A482"/>
    <mergeCell ref="B463:B467"/>
    <mergeCell ref="B468:B471"/>
    <mergeCell ref="A453:A462"/>
    <mergeCell ref="B453:B454"/>
    <mergeCell ref="B455:B457"/>
    <mergeCell ref="B458:B460"/>
    <mergeCell ref="B431:B438"/>
    <mergeCell ref="B439:B441"/>
    <mergeCell ref="B442:B445"/>
    <mergeCell ref="A415:A452"/>
    <mergeCell ref="B415:B420"/>
    <mergeCell ref="B421:B426"/>
    <mergeCell ref="B427:B430"/>
    <mergeCell ref="B395:B396"/>
    <mergeCell ref="B397:B400"/>
    <mergeCell ref="B401:B405"/>
    <mergeCell ref="B448:B450"/>
    <mergeCell ref="B451:B452"/>
    <mergeCell ref="B446:B447"/>
    <mergeCell ref="B367:B369"/>
    <mergeCell ref="A370:A414"/>
    <mergeCell ref="B370:B376"/>
    <mergeCell ref="B377:B384"/>
    <mergeCell ref="B353:B356"/>
    <mergeCell ref="B357:B359"/>
    <mergeCell ref="B360:B361"/>
    <mergeCell ref="B341:B342"/>
    <mergeCell ref="A343:A369"/>
    <mergeCell ref="B343:B348"/>
    <mergeCell ref="B349:B352"/>
    <mergeCell ref="B408:B412"/>
    <mergeCell ref="B413:B414"/>
    <mergeCell ref="B406:B407"/>
    <mergeCell ref="B385:B389"/>
    <mergeCell ref="B390:B394"/>
    <mergeCell ref="B362:B366"/>
    <mergeCell ref="B315:B319"/>
    <mergeCell ref="B320:B322"/>
    <mergeCell ref="B323:B326"/>
    <mergeCell ref="A295:A342"/>
    <mergeCell ref="B295:B301"/>
    <mergeCell ref="B302:B309"/>
    <mergeCell ref="B310:B314"/>
    <mergeCell ref="B281:B282"/>
    <mergeCell ref="A283:A294"/>
    <mergeCell ref="B283:B286"/>
    <mergeCell ref="B287:B290"/>
    <mergeCell ref="A264:A282"/>
    <mergeCell ref="B264:B269"/>
    <mergeCell ref="B270:B273"/>
    <mergeCell ref="B274:B276"/>
    <mergeCell ref="B277:B280"/>
    <mergeCell ref="B332:B334"/>
    <mergeCell ref="B335:B340"/>
    <mergeCell ref="B327:B331"/>
    <mergeCell ref="B291:B292"/>
    <mergeCell ref="B293:B294"/>
    <mergeCell ref="B255:B257"/>
    <mergeCell ref="B258:B259"/>
    <mergeCell ref="B260:B263"/>
    <mergeCell ref="A248:A263"/>
    <mergeCell ref="B248:B250"/>
    <mergeCell ref="B251:B252"/>
    <mergeCell ref="B253:B254"/>
    <mergeCell ref="A231:A247"/>
    <mergeCell ref="B231:B235"/>
    <mergeCell ref="B236:B237"/>
    <mergeCell ref="B238:B242"/>
    <mergeCell ref="B243:B244"/>
    <mergeCell ref="B245:B247"/>
    <mergeCell ref="B212:B215"/>
    <mergeCell ref="B216:B218"/>
    <mergeCell ref="B219:B227"/>
    <mergeCell ref="A181:A230"/>
    <mergeCell ref="B181:B187"/>
    <mergeCell ref="B188:B197"/>
    <mergeCell ref="B198:B203"/>
    <mergeCell ref="B204:B206"/>
    <mergeCell ref="B169:B170"/>
    <mergeCell ref="B171:B177"/>
    <mergeCell ref="B178:B180"/>
    <mergeCell ref="A136:A180"/>
    <mergeCell ref="B136:B142"/>
    <mergeCell ref="B143:B149"/>
    <mergeCell ref="B150:B155"/>
    <mergeCell ref="B156:B160"/>
    <mergeCell ref="B228:B230"/>
    <mergeCell ref="B207:B209"/>
    <mergeCell ref="B210:B211"/>
    <mergeCell ref="B161:B163"/>
    <mergeCell ref="B164:B168"/>
    <mergeCell ref="B125:B126"/>
    <mergeCell ref="B127:B133"/>
    <mergeCell ref="B134:B135"/>
    <mergeCell ref="A98:A135"/>
    <mergeCell ref="B98:B104"/>
    <mergeCell ref="B105:B108"/>
    <mergeCell ref="B109:B115"/>
    <mergeCell ref="B116:B118"/>
    <mergeCell ref="B93:B94"/>
    <mergeCell ref="B95:B97"/>
    <mergeCell ref="A86:A97"/>
    <mergeCell ref="B86:B88"/>
    <mergeCell ref="B89:B90"/>
    <mergeCell ref="B91:B92"/>
    <mergeCell ref="B121:B122"/>
    <mergeCell ref="B123:B124"/>
    <mergeCell ref="B119:B120"/>
    <mergeCell ref="A64:A85"/>
    <mergeCell ref="B64:B67"/>
    <mergeCell ref="B68:B69"/>
    <mergeCell ref="B70:B71"/>
    <mergeCell ref="B72:B74"/>
    <mergeCell ref="B50:B58"/>
    <mergeCell ref="B59:B63"/>
    <mergeCell ref="B19:B25"/>
    <mergeCell ref="B26:B33"/>
    <mergeCell ref="B34:B36"/>
    <mergeCell ref="A2:A63"/>
    <mergeCell ref="B2:B8"/>
    <mergeCell ref="B9:B18"/>
    <mergeCell ref="B77:B82"/>
    <mergeCell ref="B83:B85"/>
    <mergeCell ref="B75:B76"/>
    <mergeCell ref="B41:B46"/>
    <mergeCell ref="B47:B49"/>
    <mergeCell ref="B37:B4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M14" sqref="M14"/>
    </sheetView>
  </sheetViews>
  <sheetFormatPr defaultRowHeight="15" x14ac:dyDescent="0.25"/>
  <cols>
    <col min="1" max="1" width="16.140625" customWidth="1"/>
    <col min="2" max="4" width="12.42578125" bestFit="1" customWidth="1"/>
    <col min="5" max="5" width="8.28515625" bestFit="1" customWidth="1"/>
    <col min="6" max="6" width="12.42578125" bestFit="1" customWidth="1"/>
    <col min="7" max="8" width="11" bestFit="1" customWidth="1"/>
    <col min="9" max="9" width="10" bestFit="1" customWidth="1"/>
    <col min="10" max="10" width="12.42578125" bestFit="1" customWidth="1"/>
    <col min="12" max="12" width="15.5703125" customWidth="1"/>
    <col min="13" max="13" width="10.5703125" bestFit="1" customWidth="1"/>
    <col min="15" max="15" width="13.28515625" bestFit="1" customWidth="1"/>
  </cols>
  <sheetData>
    <row r="1" spans="1:15" ht="61.5" customHeight="1" x14ac:dyDescent="0.25">
      <c r="A1" s="94" t="s">
        <v>28</v>
      </c>
      <c r="B1" s="95" t="s">
        <v>33</v>
      </c>
      <c r="C1" s="95" t="s">
        <v>111</v>
      </c>
      <c r="D1" s="95" t="s">
        <v>112</v>
      </c>
      <c r="E1" s="95" t="s">
        <v>113</v>
      </c>
      <c r="F1" s="95" t="s">
        <v>114</v>
      </c>
      <c r="G1" s="95" t="s">
        <v>115</v>
      </c>
      <c r="H1" s="95" t="s">
        <v>116</v>
      </c>
      <c r="I1" s="95" t="s">
        <v>117</v>
      </c>
      <c r="J1" s="95" t="s">
        <v>118</v>
      </c>
      <c r="K1" s="92"/>
      <c r="M1" s="100" t="s">
        <v>139</v>
      </c>
      <c r="N1" s="100" t="s">
        <v>140</v>
      </c>
      <c r="O1" s="100" t="s">
        <v>103</v>
      </c>
    </row>
    <row r="2" spans="1:15" x14ac:dyDescent="0.25">
      <c r="A2" s="93" t="s">
        <v>119</v>
      </c>
      <c r="B2" s="96">
        <v>1375786.7360216044</v>
      </c>
      <c r="C2" s="96">
        <v>1162595.2699074133</v>
      </c>
      <c r="D2" s="96">
        <v>3103483.2293313649</v>
      </c>
      <c r="E2" s="97">
        <f>D2/B2</f>
        <v>2.2557880142861255</v>
      </c>
      <c r="F2" s="96">
        <v>1690046.060802554</v>
      </c>
      <c r="G2" s="96">
        <v>126359.65055822879</v>
      </c>
      <c r="H2" s="96">
        <v>129022.92438469944</v>
      </c>
      <c r="I2" s="96">
        <v>42521.065218703719</v>
      </c>
      <c r="J2" s="96">
        <v>1277450.1685731036</v>
      </c>
      <c r="K2" s="92"/>
      <c r="L2" t="s">
        <v>119</v>
      </c>
      <c r="M2" s="99">
        <f>D2</f>
        <v>3103483.2293313649</v>
      </c>
      <c r="N2">
        <f>'LS National'!D2</f>
        <v>247188.13590424237</v>
      </c>
      <c r="O2" s="101">
        <f>D2+'LS National'!D2</f>
        <v>3350671.3652356071</v>
      </c>
    </row>
    <row r="3" spans="1:15" x14ac:dyDescent="0.25">
      <c r="A3" s="93" t="s">
        <v>10</v>
      </c>
      <c r="B3" s="96">
        <v>16828.902124374421</v>
      </c>
      <c r="C3" s="96">
        <v>13638.311492236493</v>
      </c>
      <c r="D3" s="96">
        <v>11380.712465090992</v>
      </c>
      <c r="E3" s="97">
        <f t="shared" ref="E3:E24" si="0">D3/B3</f>
        <v>0.67625994737990347</v>
      </c>
      <c r="F3" s="96">
        <v>2220.6166906757562</v>
      </c>
      <c r="G3" s="96">
        <v>104.95165371352371</v>
      </c>
      <c r="H3" s="96"/>
      <c r="I3" s="96">
        <v>501.22497526591468</v>
      </c>
      <c r="J3" s="96">
        <v>35575.071334115026</v>
      </c>
      <c r="K3" s="92"/>
      <c r="L3" t="s">
        <v>10</v>
      </c>
      <c r="M3" s="99">
        <f>D3</f>
        <v>11380.712465090992</v>
      </c>
      <c r="N3">
        <v>0</v>
      </c>
      <c r="O3" s="99">
        <f>D3+'LS National'!D3</f>
        <v>40348.364547932324</v>
      </c>
    </row>
    <row r="4" spans="1:15" x14ac:dyDescent="0.25">
      <c r="A4" s="93" t="s">
        <v>120</v>
      </c>
      <c r="B4" s="96">
        <v>40974.454633143636</v>
      </c>
      <c r="C4" s="96">
        <v>33206.800314826069</v>
      </c>
      <c r="D4" s="96">
        <v>49639.63318210149</v>
      </c>
      <c r="E4" s="97">
        <f t="shared" si="0"/>
        <v>1.2114775810084539</v>
      </c>
      <c r="F4" s="96">
        <v>29750.87201922751</v>
      </c>
      <c r="G4" s="96">
        <v>103.72629640969542</v>
      </c>
      <c r="H4" s="96">
        <v>82.461849711350297</v>
      </c>
      <c r="I4" s="96">
        <v>4599.2338145840467</v>
      </c>
      <c r="J4" s="96">
        <v>68512.906989907671</v>
      </c>
      <c r="K4" s="92"/>
      <c r="L4" t="s">
        <v>120</v>
      </c>
      <c r="M4" s="99">
        <f>D4</f>
        <v>49639.63318210149</v>
      </c>
      <c r="N4">
        <v>0</v>
      </c>
      <c r="O4" s="99">
        <f>D4+'LS National'!D4</f>
        <v>49639.63318210149</v>
      </c>
    </row>
    <row r="5" spans="1:15" x14ac:dyDescent="0.25">
      <c r="A5" s="93" t="s">
        <v>121</v>
      </c>
      <c r="B5" s="96">
        <v>39322.685563837047</v>
      </c>
      <c r="C5" s="96">
        <v>34276.331224220368</v>
      </c>
      <c r="D5" s="96">
        <v>30438.702613282418</v>
      </c>
      <c r="E5" s="97">
        <f t="shared" si="0"/>
        <v>0.77407486739093045</v>
      </c>
      <c r="F5" s="96">
        <v>11015.387798276794</v>
      </c>
      <c r="G5" s="96">
        <v>31.836195516875346</v>
      </c>
      <c r="H5" s="96">
        <v>30.727373688480714</v>
      </c>
      <c r="I5" s="96">
        <v>1302.5441023846963</v>
      </c>
      <c r="J5" s="96">
        <v>112781.05547343996</v>
      </c>
      <c r="K5" s="92"/>
      <c r="L5" t="s">
        <v>121</v>
      </c>
      <c r="M5" s="99">
        <f>D5</f>
        <v>30438.702613282418</v>
      </c>
      <c r="N5">
        <v>0</v>
      </c>
      <c r="O5" s="99">
        <f>D5+'LS National'!D5</f>
        <v>30438.702613282418</v>
      </c>
    </row>
    <row r="6" spans="1:15" x14ac:dyDescent="0.25">
      <c r="A6" s="93" t="s">
        <v>13</v>
      </c>
      <c r="B6" s="96">
        <v>65513.318864532921</v>
      </c>
      <c r="C6" s="96">
        <v>61998.895593725036</v>
      </c>
      <c r="D6" s="96">
        <v>32099.636619145789</v>
      </c>
      <c r="E6" s="97">
        <f t="shared" si="0"/>
        <v>0.48997115663641999</v>
      </c>
      <c r="F6" s="96">
        <v>4.1319624900674867</v>
      </c>
      <c r="G6" s="96">
        <v>15.567511048914389</v>
      </c>
      <c r="H6" s="96">
        <v>8.0112328485771336</v>
      </c>
      <c r="I6" s="96">
        <v>0</v>
      </c>
      <c r="J6" s="96">
        <v>137838.50948048072</v>
      </c>
      <c r="K6" s="92"/>
      <c r="L6" t="s">
        <v>125</v>
      </c>
      <c r="M6" s="99">
        <f>D10</f>
        <v>3468.8282794067245</v>
      </c>
      <c r="N6">
        <f>'LS National'!D13</f>
        <v>30363.766971613713</v>
      </c>
      <c r="O6" s="99">
        <f>D6+'LS National'!D6</f>
        <v>32099.636619145789</v>
      </c>
    </row>
    <row r="7" spans="1:15" x14ac:dyDescent="0.25">
      <c r="A7" s="93" t="s">
        <v>122</v>
      </c>
      <c r="B7" s="96">
        <v>248105.84870064355</v>
      </c>
      <c r="C7" s="96">
        <v>236152.3727783685</v>
      </c>
      <c r="D7" s="96">
        <v>142075.6992084638</v>
      </c>
      <c r="E7" s="97">
        <f t="shared" si="0"/>
        <v>0.57264147521120201</v>
      </c>
      <c r="F7" s="96">
        <v>63435.217725538234</v>
      </c>
      <c r="G7" s="96">
        <v>83.866121925817041</v>
      </c>
      <c r="H7" s="96">
        <v>82.244697804634541</v>
      </c>
      <c r="I7" s="96">
        <v>17914.944759770013</v>
      </c>
      <c r="J7" s="96">
        <v>692445.70141828083</v>
      </c>
      <c r="K7" s="92"/>
      <c r="L7" t="s">
        <v>142</v>
      </c>
      <c r="M7" s="99">
        <f>D18</f>
        <v>149354.93618309472</v>
      </c>
      <c r="N7">
        <f>'LS National'!D18</f>
        <v>803.03555372263793</v>
      </c>
      <c r="O7" s="99">
        <f>D7+'LS National'!D7</f>
        <v>142075.6992084638</v>
      </c>
    </row>
    <row r="8" spans="1:15" x14ac:dyDescent="0.25">
      <c r="A8" s="98" t="s">
        <v>138</v>
      </c>
      <c r="B8" s="96">
        <v>55434.382581542523</v>
      </c>
      <c r="C8" s="96">
        <v>52918.320302384411</v>
      </c>
      <c r="D8" s="96">
        <v>42718.279240447861</v>
      </c>
      <c r="E8" s="97">
        <f t="shared" si="0"/>
        <v>0.77060981382105942</v>
      </c>
      <c r="F8" s="96">
        <v>33461.973691370578</v>
      </c>
      <c r="G8" s="96">
        <v>177.06840827204564</v>
      </c>
      <c r="H8" s="96">
        <v>80.555561655435383</v>
      </c>
      <c r="I8" s="96">
        <v>3916.7817936408533</v>
      </c>
      <c r="J8" s="96">
        <v>91855.575378611582</v>
      </c>
      <c r="K8" s="92"/>
      <c r="L8" t="s">
        <v>141</v>
      </c>
      <c r="O8" s="99">
        <f>O3+O5</f>
        <v>70787.067161214742</v>
      </c>
    </row>
    <row r="9" spans="1:15" x14ac:dyDescent="0.25">
      <c r="A9" s="93" t="s">
        <v>124</v>
      </c>
      <c r="B9" s="96">
        <v>133461.98099356532</v>
      </c>
      <c r="C9" s="96">
        <v>124432.56188543668</v>
      </c>
      <c r="D9" s="96">
        <v>119926.60392725946</v>
      </c>
      <c r="E9" s="97">
        <f t="shared" si="0"/>
        <v>0.89858252540880201</v>
      </c>
      <c r="F9" s="96"/>
      <c r="G9" s="96">
        <v>615.2103568025957</v>
      </c>
      <c r="H9" s="96">
        <v>502.16269889914201</v>
      </c>
      <c r="I9" s="96"/>
      <c r="J9" s="96">
        <v>160837.72489214616</v>
      </c>
      <c r="K9" s="92"/>
      <c r="L9" t="s">
        <v>143</v>
      </c>
      <c r="O9" s="99">
        <f>O6+O7</f>
        <v>174175.33582760958</v>
      </c>
    </row>
    <row r="10" spans="1:15" x14ac:dyDescent="0.25">
      <c r="A10" s="93" t="s">
        <v>125</v>
      </c>
      <c r="B10" s="96">
        <v>987.67736473666832</v>
      </c>
      <c r="C10" s="96">
        <v>939.4353714387928</v>
      </c>
      <c r="D10" s="96">
        <v>3468.8282794067245</v>
      </c>
      <c r="E10" s="97">
        <f t="shared" si="0"/>
        <v>3.5121066891429402</v>
      </c>
      <c r="F10" s="96">
        <v>2385.4134334369855</v>
      </c>
      <c r="G10" s="96">
        <v>45.233181914107284</v>
      </c>
      <c r="H10" s="96">
        <v>29.430387819782201</v>
      </c>
      <c r="I10" s="96">
        <v>247.93472105802363</v>
      </c>
      <c r="J10" s="96">
        <v>3543.7043422452739</v>
      </c>
      <c r="K10" s="92"/>
    </row>
    <row r="11" spans="1:15" x14ac:dyDescent="0.25">
      <c r="A11" s="93" t="s">
        <v>126</v>
      </c>
      <c r="B11" s="96">
        <v>9397.6648781806416</v>
      </c>
      <c r="C11" s="96">
        <v>9194.5744588027119</v>
      </c>
      <c r="D11" s="96">
        <v>10697.05998956407</v>
      </c>
      <c r="E11" s="97">
        <f t="shared" si="0"/>
        <v>1.1382678706069147</v>
      </c>
      <c r="F11" s="96"/>
      <c r="G11" s="96">
        <v>2649.4659107402581</v>
      </c>
      <c r="H11" s="96">
        <v>1134.8564262113021</v>
      </c>
      <c r="I11" s="96"/>
      <c r="J11" s="96">
        <v>11290.415056438902</v>
      </c>
      <c r="K11" s="92"/>
    </row>
    <row r="12" spans="1:15" x14ac:dyDescent="0.25">
      <c r="A12" s="93" t="s">
        <v>127</v>
      </c>
      <c r="B12" s="96">
        <v>7133.2264528192254</v>
      </c>
      <c r="C12" s="96">
        <v>6982.7953867469996</v>
      </c>
      <c r="D12" s="96">
        <v>9332.12163328719</v>
      </c>
      <c r="E12" s="97">
        <f t="shared" si="0"/>
        <v>1.3082609524612676</v>
      </c>
      <c r="F12" s="96"/>
      <c r="G12" s="96">
        <v>1706.9227642141545</v>
      </c>
      <c r="H12" s="96">
        <v>1476.6803547395555</v>
      </c>
      <c r="I12" s="96"/>
      <c r="J12" s="96">
        <v>10467.577520167819</v>
      </c>
      <c r="K12" s="92"/>
    </row>
    <row r="13" spans="1:15" x14ac:dyDescent="0.25">
      <c r="A13" s="93" t="s">
        <v>128</v>
      </c>
      <c r="B13" s="96">
        <v>110170.75349959556</v>
      </c>
      <c r="C13" s="96">
        <v>104133.07633439134</v>
      </c>
      <c r="D13" s="96">
        <v>61494.591118326534</v>
      </c>
      <c r="E13" s="97">
        <f t="shared" si="0"/>
        <v>0.55817527941798351</v>
      </c>
      <c r="F13" s="96">
        <v>34692.338920145557</v>
      </c>
      <c r="G13" s="96">
        <v>181.26276312253748</v>
      </c>
      <c r="H13" s="96">
        <v>190.72929154622557</v>
      </c>
      <c r="I13" s="96">
        <v>7122.3823801590879</v>
      </c>
      <c r="J13" s="96">
        <v>261624.92687748591</v>
      </c>
      <c r="K13" s="92"/>
    </row>
    <row r="14" spans="1:15" x14ac:dyDescent="0.25">
      <c r="A14" s="93" t="s">
        <v>129</v>
      </c>
      <c r="B14" s="96">
        <v>6764.9338873545084</v>
      </c>
      <c r="C14" s="96">
        <v>6493.2313254141591</v>
      </c>
      <c r="D14" s="96">
        <v>7139.5940028236018</v>
      </c>
      <c r="E14" s="97">
        <f t="shared" si="0"/>
        <v>1.0553826721306818</v>
      </c>
      <c r="F14" s="96">
        <v>2339.8078541251516</v>
      </c>
      <c r="G14" s="96">
        <v>1.6635309771277704</v>
      </c>
      <c r="H14" s="96">
        <v>1.6635309771277704</v>
      </c>
      <c r="I14" s="96">
        <v>521.56304516956857</v>
      </c>
      <c r="J14" s="96">
        <v>39441.908902045805</v>
      </c>
      <c r="K14" s="92"/>
    </row>
    <row r="15" spans="1:15" x14ac:dyDescent="0.25">
      <c r="A15" s="93" t="s">
        <v>130</v>
      </c>
      <c r="B15" s="96">
        <v>7791.7889941091662</v>
      </c>
      <c r="C15" s="96">
        <v>7102.8170039080724</v>
      </c>
      <c r="D15" s="96">
        <v>5165.4472844035272</v>
      </c>
      <c r="E15" s="97">
        <f t="shared" si="0"/>
        <v>0.66293469809164052</v>
      </c>
      <c r="F15" s="96">
        <v>1574.2866532747958</v>
      </c>
      <c r="G15" s="96">
        <v>13.960307582487168</v>
      </c>
      <c r="H15" s="96">
        <v>15.283176421521169</v>
      </c>
      <c r="I15" s="96">
        <v>527.78214805746597</v>
      </c>
      <c r="J15" s="96">
        <v>28134.491816168273</v>
      </c>
      <c r="K15" s="92"/>
    </row>
    <row r="16" spans="1:15" x14ac:dyDescent="0.25">
      <c r="A16" s="93" t="s">
        <v>131</v>
      </c>
      <c r="B16" s="96">
        <v>132.28671126872015</v>
      </c>
      <c r="C16" s="96">
        <v>129.92826587835162</v>
      </c>
      <c r="D16" s="96">
        <v>175.96391986639165</v>
      </c>
      <c r="E16" s="97">
        <f t="shared" si="0"/>
        <v>1.3301707947742987</v>
      </c>
      <c r="F16" s="96"/>
      <c r="G16" s="96">
        <v>3.8955478372676058E-2</v>
      </c>
      <c r="H16" s="96">
        <v>7.7910956745352117E-2</v>
      </c>
      <c r="I16" s="96"/>
      <c r="J16" s="96">
        <v>438.71330030912753</v>
      </c>
      <c r="K16" s="92"/>
    </row>
    <row r="17" spans="1:11" x14ac:dyDescent="0.25">
      <c r="A17" s="93" t="s">
        <v>132</v>
      </c>
      <c r="B17" s="96">
        <v>11.372107520472252</v>
      </c>
      <c r="C17" s="96">
        <v>11.372107520472252</v>
      </c>
      <c r="D17" s="96">
        <v>9.0976860163778012E-2</v>
      </c>
      <c r="E17" s="97">
        <f t="shared" si="0"/>
        <v>8.0000000000000002E-3</v>
      </c>
      <c r="F17" s="96"/>
      <c r="G17" s="96"/>
      <c r="H17" s="96"/>
      <c r="I17" s="96"/>
      <c r="J17" s="96">
        <v>45.488430081889007</v>
      </c>
      <c r="K17" s="92"/>
    </row>
    <row r="18" spans="1:11" x14ac:dyDescent="0.25">
      <c r="A18" s="93" t="s">
        <v>22</v>
      </c>
      <c r="B18" s="96">
        <v>47381.073879753851</v>
      </c>
      <c r="C18" s="96">
        <v>45386.326661014595</v>
      </c>
      <c r="D18" s="96">
        <v>149354.93618309472</v>
      </c>
      <c r="E18" s="97">
        <f t="shared" si="0"/>
        <v>3.1522066503206623</v>
      </c>
      <c r="F18" s="96">
        <v>82748.679017253162</v>
      </c>
      <c r="G18" s="96">
        <v>78.16009221643975</v>
      </c>
      <c r="H18" s="96">
        <v>55.401797003525097</v>
      </c>
      <c r="I18" s="96">
        <v>0</v>
      </c>
      <c r="J18" s="96">
        <v>179235.97191079234</v>
      </c>
      <c r="K18" s="92"/>
    </row>
    <row r="19" spans="1:11" x14ac:dyDescent="0.25">
      <c r="A19" s="93" t="s">
        <v>133</v>
      </c>
      <c r="B19" s="96"/>
      <c r="C19" s="96"/>
      <c r="D19" s="96"/>
      <c r="E19" s="97"/>
      <c r="F19" s="96"/>
      <c r="G19" s="96"/>
      <c r="H19" s="96"/>
      <c r="I19" s="96"/>
      <c r="J19" s="96">
        <v>0</v>
      </c>
      <c r="K19" s="92"/>
    </row>
    <row r="20" spans="1:11" x14ac:dyDescent="0.25">
      <c r="A20" s="93" t="s">
        <v>134</v>
      </c>
      <c r="B20" s="96">
        <v>101.98047240209117</v>
      </c>
      <c r="C20" s="96">
        <v>101.98047240209117</v>
      </c>
      <c r="D20" s="96"/>
      <c r="E20" s="97">
        <f t="shared" si="0"/>
        <v>0</v>
      </c>
      <c r="F20" s="96"/>
      <c r="G20" s="96">
        <v>7.6539940704264913</v>
      </c>
      <c r="H20" s="96">
        <v>7.6539940704264913</v>
      </c>
      <c r="I20" s="96"/>
      <c r="J20" s="96">
        <v>258.61893998571708</v>
      </c>
      <c r="K20" s="92"/>
    </row>
    <row r="21" spans="1:11" x14ac:dyDescent="0.25">
      <c r="A21" s="93" t="s">
        <v>24</v>
      </c>
      <c r="B21" s="96">
        <v>29.173332154391598</v>
      </c>
      <c r="C21" s="96">
        <v>29.173332154391598</v>
      </c>
      <c r="D21" s="96">
        <v>6.7844472763665484</v>
      </c>
      <c r="E21" s="97">
        <f t="shared" si="0"/>
        <v>0.23255647453851971</v>
      </c>
      <c r="F21" s="96"/>
      <c r="G21" s="96">
        <v>0.42814841808328485</v>
      </c>
      <c r="H21" s="96">
        <v>0.42814841808328485</v>
      </c>
      <c r="I21" s="96"/>
      <c r="J21" s="96">
        <v>94.603748893870787</v>
      </c>
      <c r="K21" s="92"/>
    </row>
    <row r="22" spans="1:11" x14ac:dyDescent="0.25">
      <c r="A22" s="93" t="s">
        <v>135</v>
      </c>
      <c r="B22" s="96">
        <v>1004.2836369038655</v>
      </c>
      <c r="C22" s="96">
        <v>1004.2836369038655</v>
      </c>
      <c r="D22" s="96">
        <v>2075.5152501133639</v>
      </c>
      <c r="E22" s="97">
        <f t="shared" si="0"/>
        <v>2.0666624187087512</v>
      </c>
      <c r="F22" s="96"/>
      <c r="G22" s="96">
        <v>0.52990059774144183</v>
      </c>
      <c r="H22" s="96"/>
      <c r="I22" s="96"/>
      <c r="J22" s="96">
        <v>1344.252780316252</v>
      </c>
      <c r="K22" s="92"/>
    </row>
    <row r="23" spans="1:11" x14ac:dyDescent="0.25">
      <c r="A23" s="93" t="s">
        <v>136</v>
      </c>
      <c r="B23" s="96">
        <v>6279.6508957447768</v>
      </c>
      <c r="C23" s="96">
        <v>5794.5052707656696</v>
      </c>
      <c r="D23" s="96">
        <v>4377.4777346981173</v>
      </c>
      <c r="E23" s="97">
        <f t="shared" si="0"/>
        <v>0.69708934578901316</v>
      </c>
      <c r="F23" s="96">
        <v>4419.5235629309791</v>
      </c>
      <c r="G23" s="96">
        <v>201.15937812479203</v>
      </c>
      <c r="H23" s="96">
        <v>236.87544903076744</v>
      </c>
      <c r="I23" s="96">
        <v>221.07267861820722</v>
      </c>
      <c r="J23" s="96">
        <v>7212.0395035204019</v>
      </c>
      <c r="K23" s="92"/>
    </row>
    <row r="24" spans="1:11" x14ac:dyDescent="0.25">
      <c r="A24" s="93" t="s">
        <v>137</v>
      </c>
      <c r="B24" s="96">
        <v>163.52095482965413</v>
      </c>
      <c r="C24" s="96">
        <v>163.52095482965413</v>
      </c>
      <c r="D24" s="96">
        <v>812.68914573993959</v>
      </c>
      <c r="E24" s="97">
        <f t="shared" si="0"/>
        <v>4.9699388472049231</v>
      </c>
      <c r="F24" s="96"/>
      <c r="G24" s="96"/>
      <c r="H24" s="96"/>
      <c r="I24" s="96"/>
      <c r="J24" s="96">
        <v>465.0099622371265</v>
      </c>
      <c r="K24" s="9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5"/>
  <sheetViews>
    <sheetView workbookViewId="0">
      <selection activeCell="E2" sqref="E2"/>
    </sheetView>
  </sheetViews>
  <sheetFormatPr defaultRowHeight="15" x14ac:dyDescent="0.25"/>
  <cols>
    <col min="3" max="5" width="12.42578125" style="76" bestFit="1" customWidth="1"/>
    <col min="6" max="6" width="12.42578125" style="80" bestFit="1" customWidth="1"/>
    <col min="7" max="7" width="12.42578125" style="76" bestFit="1" customWidth="1"/>
    <col min="8" max="9" width="11" style="76" bestFit="1" customWidth="1"/>
    <col min="10" max="10" width="10" style="76" bestFit="1" customWidth="1"/>
    <col min="11" max="11" width="12.42578125" style="76" bestFit="1" customWidth="1"/>
  </cols>
  <sheetData>
    <row r="1" spans="1:12" ht="50.25" thickTop="1" thickBot="1" x14ac:dyDescent="0.3">
      <c r="A1" s="164"/>
      <c r="B1" s="165"/>
      <c r="C1" s="106" t="s">
        <v>33</v>
      </c>
      <c r="D1" s="68" t="s">
        <v>111</v>
      </c>
      <c r="E1" s="68" t="s">
        <v>112</v>
      </c>
      <c r="F1" s="77" t="s">
        <v>113</v>
      </c>
      <c r="G1" s="68" t="s">
        <v>114</v>
      </c>
      <c r="H1" s="68" t="s">
        <v>115</v>
      </c>
      <c r="I1" s="68" t="s">
        <v>116</v>
      </c>
      <c r="J1" s="68" t="s">
        <v>117</v>
      </c>
      <c r="K1" s="68" t="s">
        <v>118</v>
      </c>
      <c r="L1" s="102"/>
    </row>
    <row r="2" spans="1:12" ht="15.75" thickTop="1" x14ac:dyDescent="0.25">
      <c r="A2" s="166" t="s">
        <v>119</v>
      </c>
      <c r="B2" s="103" t="s">
        <v>144</v>
      </c>
      <c r="C2" s="8">
        <v>235685.38029449841</v>
      </c>
      <c r="D2" s="9">
        <v>196985.11842177968</v>
      </c>
      <c r="E2" s="9">
        <v>606036.33840192982</v>
      </c>
      <c r="F2" s="17">
        <f>E2/C2</f>
        <v>2.5713785795481372</v>
      </c>
      <c r="G2" s="9">
        <v>392131.30219131894</v>
      </c>
      <c r="H2" s="9">
        <v>23968.101643922797</v>
      </c>
      <c r="I2" s="9">
        <v>24869.101390710111</v>
      </c>
      <c r="J2" s="9">
        <v>10478.777946625425</v>
      </c>
      <c r="K2" s="9">
        <v>162189.79698136941</v>
      </c>
      <c r="L2" s="102"/>
    </row>
    <row r="3" spans="1:12" ht="24" x14ac:dyDescent="0.25">
      <c r="A3" s="167"/>
      <c r="B3" s="104" t="s">
        <v>39</v>
      </c>
      <c r="C3" s="11">
        <v>80885.308873502188</v>
      </c>
      <c r="D3" s="12">
        <v>73657.708951420311</v>
      </c>
      <c r="E3" s="12">
        <v>196803.35226973708</v>
      </c>
      <c r="F3" s="18">
        <f t="shared" ref="F3:F66" si="0">E3/C3</f>
        <v>2.4331161617682753</v>
      </c>
      <c r="G3" s="12">
        <v>116352.35795535558</v>
      </c>
      <c r="H3" s="12">
        <v>8088.8208268263379</v>
      </c>
      <c r="I3" s="12">
        <v>8322.7378960335482</v>
      </c>
      <c r="J3" s="12">
        <v>2657.9928291249075</v>
      </c>
      <c r="K3" s="12">
        <v>75947.041878707314</v>
      </c>
      <c r="L3" s="102"/>
    </row>
    <row r="4" spans="1:12" x14ac:dyDescent="0.25">
      <c r="A4" s="167"/>
      <c r="B4" s="104" t="s">
        <v>40</v>
      </c>
      <c r="C4" s="11">
        <v>330844.5225680953</v>
      </c>
      <c r="D4" s="12">
        <v>300643.73285244935</v>
      </c>
      <c r="E4" s="12">
        <v>736936.49250426341</v>
      </c>
      <c r="F4" s="18">
        <f t="shared" si="0"/>
        <v>2.2274405112830156</v>
      </c>
      <c r="G4" s="12">
        <v>338736.25414915476</v>
      </c>
      <c r="H4" s="12">
        <v>28455.699034585388</v>
      </c>
      <c r="I4" s="12">
        <v>29671.971884867042</v>
      </c>
      <c r="J4" s="12">
        <v>14172.674325444692</v>
      </c>
      <c r="K4" s="12">
        <v>272167.07393456774</v>
      </c>
      <c r="L4" s="102"/>
    </row>
    <row r="5" spans="1:12" x14ac:dyDescent="0.25">
      <c r="A5" s="167"/>
      <c r="B5" s="104" t="s">
        <v>41</v>
      </c>
      <c r="C5" s="11">
        <v>45506.168637323331</v>
      </c>
      <c r="D5" s="12">
        <v>42913.343680396792</v>
      </c>
      <c r="E5" s="12">
        <v>130251.57142788079</v>
      </c>
      <c r="F5" s="18">
        <f t="shared" si="0"/>
        <v>2.8622838469651084</v>
      </c>
      <c r="G5" s="12">
        <v>86215.080882810827</v>
      </c>
      <c r="H5" s="12">
        <v>6668.219437895882</v>
      </c>
      <c r="I5" s="12">
        <v>6695.6957805362517</v>
      </c>
      <c r="J5" s="12">
        <v>1743.7804542912788</v>
      </c>
      <c r="K5" s="12">
        <v>90729.983471397412</v>
      </c>
      <c r="L5" s="102"/>
    </row>
    <row r="6" spans="1:12" x14ac:dyDescent="0.25">
      <c r="A6" s="167"/>
      <c r="B6" s="104" t="s">
        <v>42</v>
      </c>
      <c r="C6" s="11">
        <v>41884.61791906978</v>
      </c>
      <c r="D6" s="12">
        <v>36068.442258917647</v>
      </c>
      <c r="E6" s="12">
        <v>108697.01583202933</v>
      </c>
      <c r="F6" s="18">
        <f t="shared" si="0"/>
        <v>2.59515357265657</v>
      </c>
      <c r="G6" s="12">
        <v>61935.984875213748</v>
      </c>
      <c r="H6" s="12">
        <v>4986.8113027371228</v>
      </c>
      <c r="I6" s="12">
        <v>5200.3677767338959</v>
      </c>
      <c r="J6" s="12">
        <v>448.72837342448247</v>
      </c>
      <c r="K6" s="12">
        <v>45069.682582469133</v>
      </c>
      <c r="L6" s="102"/>
    </row>
    <row r="7" spans="1:12" x14ac:dyDescent="0.25">
      <c r="A7" s="167"/>
      <c r="B7" s="104" t="s">
        <v>43</v>
      </c>
      <c r="C7" s="11">
        <v>78727.784302147178</v>
      </c>
      <c r="D7" s="12">
        <v>74858.465727676201</v>
      </c>
      <c r="E7" s="12">
        <v>244293.61866587593</v>
      </c>
      <c r="F7" s="18">
        <f t="shared" si="0"/>
        <v>3.1030165631018933</v>
      </c>
      <c r="G7" s="12">
        <v>145872.48654697198</v>
      </c>
      <c r="H7" s="12">
        <v>11722.065081395327</v>
      </c>
      <c r="I7" s="12">
        <v>11682.272303727768</v>
      </c>
      <c r="J7" s="12">
        <v>1455.2027346282139</v>
      </c>
      <c r="K7" s="12">
        <v>107278.76321662217</v>
      </c>
      <c r="L7" s="102"/>
    </row>
    <row r="8" spans="1:12" x14ac:dyDescent="0.25">
      <c r="A8" s="167"/>
      <c r="B8" s="104" t="s">
        <v>44</v>
      </c>
      <c r="C8" s="11">
        <v>101254.74399056414</v>
      </c>
      <c r="D8" s="12">
        <v>94127.663998891774</v>
      </c>
      <c r="E8" s="12">
        <v>280219.67499683786</v>
      </c>
      <c r="F8" s="18">
        <f t="shared" si="0"/>
        <v>2.7674720605974903</v>
      </c>
      <c r="G8" s="12">
        <v>194712.46318035226</v>
      </c>
      <c r="H8" s="12">
        <v>13915.652996003861</v>
      </c>
      <c r="I8" s="12">
        <v>13678.363939222612</v>
      </c>
      <c r="J8" s="12">
        <v>1233.4137139803222</v>
      </c>
      <c r="K8" s="12">
        <v>123590.49642294089</v>
      </c>
      <c r="L8" s="102"/>
    </row>
    <row r="9" spans="1:12" ht="24" x14ac:dyDescent="0.25">
      <c r="A9" s="167"/>
      <c r="B9" s="104" t="s">
        <v>45</v>
      </c>
      <c r="C9" s="11">
        <v>68056.355788783403</v>
      </c>
      <c r="D9" s="12">
        <v>61474.897479422834</v>
      </c>
      <c r="E9" s="12">
        <v>160609.83355564548</v>
      </c>
      <c r="F9" s="18">
        <f t="shared" si="0"/>
        <v>2.3599534781748646</v>
      </c>
      <c r="G9" s="12">
        <v>93617.819413314282</v>
      </c>
      <c r="H9" s="12">
        <v>5938.8259085640157</v>
      </c>
      <c r="I9" s="12">
        <v>5929.0538204747218</v>
      </c>
      <c r="J9" s="12">
        <v>2674.2706562409985</v>
      </c>
      <c r="K9" s="12">
        <v>89878.902411221032</v>
      </c>
      <c r="L9" s="102"/>
    </row>
    <row r="10" spans="1:12" x14ac:dyDescent="0.25">
      <c r="A10" s="167"/>
      <c r="B10" s="104" t="s">
        <v>46</v>
      </c>
      <c r="C10" s="11">
        <v>304532.88883943803</v>
      </c>
      <c r="D10" s="12">
        <v>229186.18660001527</v>
      </c>
      <c r="E10" s="12">
        <v>564036.81673643901</v>
      </c>
      <c r="F10" s="18">
        <f t="shared" si="0"/>
        <v>1.8521376094580768</v>
      </c>
      <c r="G10" s="12">
        <v>235312.07597454695</v>
      </c>
      <c r="H10" s="12">
        <v>20734.601183949475</v>
      </c>
      <c r="I10" s="12">
        <v>21140.302480768325</v>
      </c>
      <c r="J10" s="12">
        <v>4719.7490978091819</v>
      </c>
      <c r="K10" s="12">
        <v>185239.86553479935</v>
      </c>
      <c r="L10" s="102"/>
    </row>
    <row r="11" spans="1:12" x14ac:dyDescent="0.25">
      <c r="A11" s="167"/>
      <c r="B11" s="104" t="s">
        <v>47</v>
      </c>
      <c r="C11" s="11">
        <v>88408.96480817144</v>
      </c>
      <c r="D11" s="12">
        <v>52679.709936433414</v>
      </c>
      <c r="E11" s="12">
        <v>75598.514940708817</v>
      </c>
      <c r="F11" s="18">
        <f t="shared" si="0"/>
        <v>0.85510010330673414</v>
      </c>
      <c r="G11" s="12">
        <v>25160.2356335021</v>
      </c>
      <c r="H11" s="12">
        <v>1880.8531423500076</v>
      </c>
      <c r="I11" s="12">
        <v>1833.057111626485</v>
      </c>
      <c r="J11" s="12">
        <v>2936.4750871340652</v>
      </c>
      <c r="K11" s="12">
        <v>125358.56213900118</v>
      </c>
      <c r="L11" s="102"/>
    </row>
    <row r="12" spans="1:12" x14ac:dyDescent="0.25">
      <c r="A12" s="167"/>
      <c r="B12" s="104" t="s">
        <v>48</v>
      </c>
      <c r="C12" s="11">
        <v>1375786.7360216044</v>
      </c>
      <c r="D12" s="12">
        <v>1162595.2699074133</v>
      </c>
      <c r="E12" s="12">
        <v>3103483.2293313649</v>
      </c>
      <c r="F12" s="18">
        <f t="shared" si="0"/>
        <v>2.2557880142861255</v>
      </c>
      <c r="G12" s="12">
        <v>1690046.060802554</v>
      </c>
      <c r="H12" s="12">
        <v>126359.65055822879</v>
      </c>
      <c r="I12" s="12">
        <v>129022.92438469944</v>
      </c>
      <c r="J12" s="12">
        <v>42521.065218703719</v>
      </c>
      <c r="K12" s="12">
        <v>1277450.1685731036</v>
      </c>
      <c r="L12" s="102"/>
    </row>
    <row r="13" spans="1:12" x14ac:dyDescent="0.25">
      <c r="A13" s="167" t="s">
        <v>10</v>
      </c>
      <c r="B13" s="104" t="s">
        <v>144</v>
      </c>
      <c r="C13" s="11">
        <v>648.51133969545253</v>
      </c>
      <c r="D13" s="12">
        <v>635.39635807785055</v>
      </c>
      <c r="E13" s="12">
        <v>436.78993064130748</v>
      </c>
      <c r="F13" s="18">
        <f t="shared" si="0"/>
        <v>0.67352705173425098</v>
      </c>
      <c r="G13" s="12">
        <v>127.99569615996559</v>
      </c>
      <c r="H13" s="12"/>
      <c r="I13" s="12"/>
      <c r="J13" s="12">
        <v>22.245957660781308</v>
      </c>
      <c r="K13" s="12">
        <v>1684.4126123261779</v>
      </c>
      <c r="L13" s="102"/>
    </row>
    <row r="14" spans="1:12" ht="24" x14ac:dyDescent="0.25">
      <c r="A14" s="167"/>
      <c r="B14" s="104" t="s">
        <v>39</v>
      </c>
      <c r="C14" s="11">
        <v>612.22979679614514</v>
      </c>
      <c r="D14" s="12">
        <v>612.22979679614514</v>
      </c>
      <c r="E14" s="12">
        <v>587.45198353171861</v>
      </c>
      <c r="F14" s="18">
        <f t="shared" si="0"/>
        <v>0.95952857343093867</v>
      </c>
      <c r="G14" s="12">
        <v>87.321736194207091</v>
      </c>
      <c r="H14" s="12"/>
      <c r="I14" s="12"/>
      <c r="J14" s="12">
        <v>34.949617113969992</v>
      </c>
      <c r="K14" s="12">
        <v>1027.3580380359474</v>
      </c>
      <c r="L14" s="102"/>
    </row>
    <row r="15" spans="1:12" x14ac:dyDescent="0.25">
      <c r="A15" s="167"/>
      <c r="B15" s="104" t="s">
        <v>40</v>
      </c>
      <c r="C15" s="11">
        <v>199.06749887602425</v>
      </c>
      <c r="D15" s="12">
        <v>199.06749887602425</v>
      </c>
      <c r="E15" s="12">
        <v>200.24089201034747</v>
      </c>
      <c r="F15" s="18">
        <f t="shared" si="0"/>
        <v>1.0058944485712054</v>
      </c>
      <c r="G15" s="12">
        <v>10.371258623020497</v>
      </c>
      <c r="H15" s="12"/>
      <c r="I15" s="12"/>
      <c r="J15" s="12">
        <v>9.6028451013434033</v>
      </c>
      <c r="K15" s="12">
        <v>817.54203965198144</v>
      </c>
      <c r="L15" s="102"/>
    </row>
    <row r="16" spans="1:12" x14ac:dyDescent="0.25">
      <c r="A16" s="167"/>
      <c r="B16" s="104" t="s">
        <v>41</v>
      </c>
      <c r="C16" s="11">
        <v>188.67666796969741</v>
      </c>
      <c r="D16" s="12">
        <v>167.33921816215815</v>
      </c>
      <c r="E16" s="12">
        <v>104.74965270583593</v>
      </c>
      <c r="F16" s="18">
        <f t="shared" si="0"/>
        <v>0.55518074297697129</v>
      </c>
      <c r="G16" s="12">
        <v>20.939150744465188</v>
      </c>
      <c r="H16" s="12"/>
      <c r="I16" s="12"/>
      <c r="J16" s="12">
        <v>4.1873608819989983</v>
      </c>
      <c r="K16" s="12">
        <v>417.65625746948706</v>
      </c>
      <c r="L16" s="102"/>
    </row>
    <row r="17" spans="1:12" x14ac:dyDescent="0.25">
      <c r="A17" s="167"/>
      <c r="B17" s="104" t="s">
        <v>42</v>
      </c>
      <c r="C17" s="11">
        <v>391.08378077474663</v>
      </c>
      <c r="D17" s="12">
        <v>207.10806046802878</v>
      </c>
      <c r="E17" s="12">
        <v>246.59600159250155</v>
      </c>
      <c r="F17" s="18">
        <f t="shared" si="0"/>
        <v>0.63054520211497589</v>
      </c>
      <c r="G17" s="12">
        <v>147.83429865703118</v>
      </c>
      <c r="H17" s="12"/>
      <c r="I17" s="12"/>
      <c r="J17" s="12">
        <v>7.356758806595165</v>
      </c>
      <c r="K17" s="12">
        <v>1416.9764753958516</v>
      </c>
      <c r="L17" s="102"/>
    </row>
    <row r="18" spans="1:12" x14ac:dyDescent="0.25">
      <c r="A18" s="167"/>
      <c r="B18" s="104" t="s">
        <v>43</v>
      </c>
      <c r="C18" s="11">
        <v>2294.2268188973026</v>
      </c>
      <c r="D18" s="12">
        <v>2246.4858047564348</v>
      </c>
      <c r="E18" s="12">
        <v>3118.5488836939953</v>
      </c>
      <c r="F18" s="18">
        <f t="shared" si="0"/>
        <v>1.3593027759970546</v>
      </c>
      <c r="G18" s="12">
        <v>385.62536685998015</v>
      </c>
      <c r="H18" s="12"/>
      <c r="I18" s="12"/>
      <c r="J18" s="12">
        <v>76.906156894646429</v>
      </c>
      <c r="K18" s="12">
        <v>8672.6232408720698</v>
      </c>
      <c r="L18" s="102"/>
    </row>
    <row r="19" spans="1:12" x14ac:dyDescent="0.25">
      <c r="A19" s="167"/>
      <c r="B19" s="104" t="s">
        <v>44</v>
      </c>
      <c r="C19" s="11">
        <v>506.27150442286973</v>
      </c>
      <c r="D19" s="12">
        <v>357.52764020128041</v>
      </c>
      <c r="E19" s="12">
        <v>283.54834744672661</v>
      </c>
      <c r="F19" s="18">
        <f t="shared" si="0"/>
        <v>0.56007171047472037</v>
      </c>
      <c r="G19" s="12">
        <v>110.48969006346066</v>
      </c>
      <c r="H19" s="12"/>
      <c r="I19" s="12"/>
      <c r="J19" s="12">
        <v>12.581240897983786</v>
      </c>
      <c r="K19" s="12">
        <v>1395.0820347371368</v>
      </c>
      <c r="L19" s="102"/>
    </row>
    <row r="20" spans="1:12" ht="24" x14ac:dyDescent="0.25">
      <c r="A20" s="167"/>
      <c r="B20" s="104" t="s">
        <v>45</v>
      </c>
      <c r="C20" s="11">
        <v>1324.6978611083189</v>
      </c>
      <c r="D20" s="12">
        <v>1246.3294944425868</v>
      </c>
      <c r="E20" s="12">
        <v>1037.9323797869711</v>
      </c>
      <c r="F20" s="18">
        <f t="shared" si="0"/>
        <v>0.78352385873000263</v>
      </c>
      <c r="G20" s="12">
        <v>203.90184290344408</v>
      </c>
      <c r="H20" s="12">
        <v>-0.28332213472693507</v>
      </c>
      <c r="I20" s="12"/>
      <c r="J20" s="12">
        <v>70.643726773130552</v>
      </c>
      <c r="K20" s="12">
        <v>3513.329247021446</v>
      </c>
      <c r="L20" s="102"/>
    </row>
    <row r="21" spans="1:12" x14ac:dyDescent="0.25">
      <c r="A21" s="167"/>
      <c r="B21" s="104" t="s">
        <v>46</v>
      </c>
      <c r="C21" s="11">
        <v>8902.8328410381782</v>
      </c>
      <c r="D21" s="12">
        <v>6653.9511697070693</v>
      </c>
      <c r="E21" s="12">
        <v>4610.1646246760274</v>
      </c>
      <c r="F21" s="18">
        <f t="shared" si="0"/>
        <v>0.51783120125823079</v>
      </c>
      <c r="G21" s="12">
        <v>1048.3575927301429</v>
      </c>
      <c r="H21" s="12">
        <v>105.23497584825063</v>
      </c>
      <c r="I21" s="12"/>
      <c r="J21" s="12">
        <v>202.78084896881225</v>
      </c>
      <c r="K21" s="12">
        <v>11862.415493436445</v>
      </c>
      <c r="L21" s="102"/>
    </row>
    <row r="22" spans="1:12" x14ac:dyDescent="0.25">
      <c r="A22" s="167"/>
      <c r="B22" s="104" t="s">
        <v>47</v>
      </c>
      <c r="C22" s="11">
        <v>1761.304014795709</v>
      </c>
      <c r="D22" s="12">
        <v>1312.8764507489161</v>
      </c>
      <c r="E22" s="12">
        <v>754.68976900557129</v>
      </c>
      <c r="F22" s="18">
        <f t="shared" si="0"/>
        <v>0.42848353416891893</v>
      </c>
      <c r="G22" s="12">
        <v>77.780057740042523</v>
      </c>
      <c r="H22" s="12"/>
      <c r="I22" s="12"/>
      <c r="J22" s="12">
        <v>59.97046216665322</v>
      </c>
      <c r="K22" s="12">
        <v>4767.6758951685215</v>
      </c>
      <c r="L22" s="102"/>
    </row>
    <row r="23" spans="1:12" x14ac:dyDescent="0.25">
      <c r="A23" s="167"/>
      <c r="B23" s="104" t="s">
        <v>48</v>
      </c>
      <c r="C23" s="11">
        <v>16828.902124374421</v>
      </c>
      <c r="D23" s="12">
        <v>13638.311492236493</v>
      </c>
      <c r="E23" s="12">
        <v>11380.712465090992</v>
      </c>
      <c r="F23" s="18">
        <f t="shared" si="0"/>
        <v>0.67625994737990347</v>
      </c>
      <c r="G23" s="12">
        <v>2220.6166906757562</v>
      </c>
      <c r="H23" s="12">
        <v>104.95165371352371</v>
      </c>
      <c r="I23" s="12"/>
      <c r="J23" s="12">
        <v>501.22497526591468</v>
      </c>
      <c r="K23" s="12">
        <v>35575.071334115026</v>
      </c>
      <c r="L23" s="102"/>
    </row>
    <row r="24" spans="1:12" x14ac:dyDescent="0.25">
      <c r="A24" s="167" t="s">
        <v>120</v>
      </c>
      <c r="B24" s="104" t="s">
        <v>144</v>
      </c>
      <c r="C24" s="11">
        <v>30.121640565313097</v>
      </c>
      <c r="D24" s="12">
        <v>15.598523836485958</v>
      </c>
      <c r="E24" s="12">
        <v>17.851194139836636</v>
      </c>
      <c r="F24" s="18">
        <f t="shared" si="0"/>
        <v>0.59263684861817834</v>
      </c>
      <c r="G24" s="12">
        <v>0</v>
      </c>
      <c r="H24" s="12"/>
      <c r="I24" s="12"/>
      <c r="J24" s="12">
        <v>4.2051818862458719</v>
      </c>
      <c r="K24" s="12">
        <v>147.82247112620334</v>
      </c>
      <c r="L24" s="102"/>
    </row>
    <row r="25" spans="1:12" ht="24" x14ac:dyDescent="0.25">
      <c r="A25" s="167"/>
      <c r="B25" s="104" t="s">
        <v>39</v>
      </c>
      <c r="C25" s="11">
        <v>2.6968049581920277</v>
      </c>
      <c r="D25" s="12">
        <v>2.6968049581920277</v>
      </c>
      <c r="E25" s="12">
        <v>4.2387428519347612</v>
      </c>
      <c r="F25" s="18">
        <f t="shared" si="0"/>
        <v>1.5717647058823521</v>
      </c>
      <c r="G25" s="12">
        <v>0</v>
      </c>
      <c r="H25" s="12"/>
      <c r="I25" s="12"/>
      <c r="J25" s="12">
        <v>0</v>
      </c>
      <c r="K25" s="12">
        <v>21.574439665536222</v>
      </c>
      <c r="L25" s="102"/>
    </row>
    <row r="26" spans="1:12" x14ac:dyDescent="0.25">
      <c r="A26" s="167"/>
      <c r="B26" s="104" t="s">
        <v>40</v>
      </c>
      <c r="C26" s="11">
        <v>823.28284246958367</v>
      </c>
      <c r="D26" s="12">
        <v>812.09824414823913</v>
      </c>
      <c r="E26" s="12">
        <v>900.3685545675969</v>
      </c>
      <c r="F26" s="18">
        <f t="shared" si="0"/>
        <v>1.0936321129525557</v>
      </c>
      <c r="G26" s="12">
        <v>602.14523408891216</v>
      </c>
      <c r="H26" s="12"/>
      <c r="I26" s="12"/>
      <c r="J26" s="12">
        <v>75.658329165277692</v>
      </c>
      <c r="K26" s="12">
        <v>2650.4461632468356</v>
      </c>
      <c r="L26" s="102"/>
    </row>
    <row r="27" spans="1:12" x14ac:dyDescent="0.25">
      <c r="A27" s="167"/>
      <c r="B27" s="104" t="s">
        <v>41</v>
      </c>
      <c r="C27" s="11">
        <v>1329.934852792145</v>
      </c>
      <c r="D27" s="12">
        <v>1303.8320416063048</v>
      </c>
      <c r="E27" s="12">
        <v>2254.4324905466397</v>
      </c>
      <c r="F27" s="18">
        <f t="shared" si="0"/>
        <v>1.6951450560255255</v>
      </c>
      <c r="G27" s="12">
        <v>1349.9681100330477</v>
      </c>
      <c r="H27" s="12">
        <v>4.5473008667551449</v>
      </c>
      <c r="I27" s="12">
        <v>6.2348203063818195</v>
      </c>
      <c r="J27" s="12">
        <v>213.5241482698394</v>
      </c>
      <c r="K27" s="12">
        <v>5211.5023677915369</v>
      </c>
      <c r="L27" s="102"/>
    </row>
    <row r="28" spans="1:12" x14ac:dyDescent="0.25">
      <c r="A28" s="167"/>
      <c r="B28" s="104" t="s">
        <v>42</v>
      </c>
      <c r="C28" s="11">
        <v>31.666869418322801</v>
      </c>
      <c r="D28" s="12">
        <v>28.335371897686517</v>
      </c>
      <c r="E28" s="12">
        <v>36.527852734512827</v>
      </c>
      <c r="F28" s="18">
        <f t="shared" si="0"/>
        <v>1.1535037534647301</v>
      </c>
      <c r="G28" s="12">
        <v>10.254433531497378</v>
      </c>
      <c r="H28" s="12">
        <v>1.1934904256861081</v>
      </c>
      <c r="I28" s="12">
        <v>0.53044018919382585</v>
      </c>
      <c r="J28" s="12">
        <v>1.6471219800649122</v>
      </c>
      <c r="K28" s="12">
        <v>198.7278137231838</v>
      </c>
      <c r="L28" s="102"/>
    </row>
    <row r="29" spans="1:12" x14ac:dyDescent="0.25">
      <c r="A29" s="167"/>
      <c r="B29" s="104" t="s">
        <v>43</v>
      </c>
      <c r="C29" s="11">
        <v>4325.1627574583672</v>
      </c>
      <c r="D29" s="12">
        <v>4227.9124775352739</v>
      </c>
      <c r="E29" s="12">
        <v>6928.6325243457632</v>
      </c>
      <c r="F29" s="18">
        <f t="shared" si="0"/>
        <v>1.6019356756917271</v>
      </c>
      <c r="G29" s="12">
        <v>3244.4830384788916</v>
      </c>
      <c r="H29" s="12">
        <v>6.4739099668000719</v>
      </c>
      <c r="I29" s="12">
        <v>6.4739099668000719</v>
      </c>
      <c r="J29" s="12">
        <v>554.90982052227241</v>
      </c>
      <c r="K29" s="12">
        <v>12573.065687522037</v>
      </c>
      <c r="L29" s="102"/>
    </row>
    <row r="30" spans="1:12" x14ac:dyDescent="0.25">
      <c r="A30" s="167"/>
      <c r="B30" s="104" t="s">
        <v>44</v>
      </c>
      <c r="C30" s="11">
        <v>15185.304301325164</v>
      </c>
      <c r="D30" s="12">
        <v>15008.035918531628</v>
      </c>
      <c r="E30" s="12">
        <v>18169.240737222397</v>
      </c>
      <c r="F30" s="18">
        <f t="shared" si="0"/>
        <v>1.1965015897400775</v>
      </c>
      <c r="G30" s="12">
        <v>13900.809031640792</v>
      </c>
      <c r="H30" s="12">
        <v>27.768951892462244</v>
      </c>
      <c r="I30" s="12">
        <v>8.6134035352360829</v>
      </c>
      <c r="J30" s="12">
        <v>1436.3313895118176</v>
      </c>
      <c r="K30" s="12">
        <v>16363.252805535889</v>
      </c>
      <c r="L30" s="102"/>
    </row>
    <row r="31" spans="1:12" ht="24" x14ac:dyDescent="0.25">
      <c r="A31" s="167"/>
      <c r="B31" s="104" t="s">
        <v>45</v>
      </c>
      <c r="C31" s="11">
        <v>275.38809814795542</v>
      </c>
      <c r="D31" s="12">
        <v>244.38154454209874</v>
      </c>
      <c r="E31" s="12">
        <v>445.60895889418532</v>
      </c>
      <c r="F31" s="18">
        <f t="shared" si="0"/>
        <v>1.6181126268382768</v>
      </c>
      <c r="G31" s="12">
        <v>279.82571232015988</v>
      </c>
      <c r="H31" s="12">
        <v>2.6247221599110242</v>
      </c>
      <c r="I31" s="12">
        <v>1.5859266788537121</v>
      </c>
      <c r="J31" s="12">
        <v>42.908038489728781</v>
      </c>
      <c r="K31" s="12">
        <v>758.88634154302656</v>
      </c>
      <c r="L31" s="102"/>
    </row>
    <row r="32" spans="1:12" x14ac:dyDescent="0.25">
      <c r="A32" s="167"/>
      <c r="B32" s="104" t="s">
        <v>46</v>
      </c>
      <c r="C32" s="11">
        <v>65.463735906641887</v>
      </c>
      <c r="D32" s="12">
        <v>65.463735906641887</v>
      </c>
      <c r="E32" s="12">
        <v>21.224647680438636</v>
      </c>
      <c r="F32" s="18">
        <f t="shared" si="0"/>
        <v>0.32421992705560215</v>
      </c>
      <c r="G32" s="12">
        <v>53.35847953853154</v>
      </c>
      <c r="H32" s="12">
        <v>10.8260018188306</v>
      </c>
      <c r="I32" s="12">
        <v>10.8260018188306</v>
      </c>
      <c r="J32" s="12">
        <v>3.1615142673373424</v>
      </c>
      <c r="K32" s="12">
        <v>218.62276817528232</v>
      </c>
      <c r="L32" s="102"/>
    </row>
    <row r="33" spans="1:12" x14ac:dyDescent="0.25">
      <c r="A33" s="167"/>
      <c r="B33" s="104" t="s">
        <v>47</v>
      </c>
      <c r="C33" s="11">
        <v>18905.432730102031</v>
      </c>
      <c r="D33" s="12">
        <v>11498.445651863589</v>
      </c>
      <c r="E33" s="12">
        <v>20861.507479118321</v>
      </c>
      <c r="F33" s="18">
        <f t="shared" si="0"/>
        <v>1.1034662774950263</v>
      </c>
      <c r="G33" s="12">
        <v>10310.027979595758</v>
      </c>
      <c r="H33" s="12">
        <v>50.291919279250187</v>
      </c>
      <c r="I33" s="12">
        <v>48.197347216054176</v>
      </c>
      <c r="J33" s="12">
        <v>2266.8882704914849</v>
      </c>
      <c r="K33" s="12">
        <v>30369.006131578291</v>
      </c>
      <c r="L33" s="102"/>
    </row>
    <row r="34" spans="1:12" x14ac:dyDescent="0.25">
      <c r="A34" s="167"/>
      <c r="B34" s="104" t="s">
        <v>48</v>
      </c>
      <c r="C34" s="11">
        <v>40974.454633143636</v>
      </c>
      <c r="D34" s="12">
        <v>33206.800314826069</v>
      </c>
      <c r="E34" s="12">
        <v>49639.63318210149</v>
      </c>
      <c r="F34" s="18">
        <f t="shared" si="0"/>
        <v>1.2114775810084539</v>
      </c>
      <c r="G34" s="12">
        <v>29750.87201922751</v>
      </c>
      <c r="H34" s="12">
        <v>103.72629640969542</v>
      </c>
      <c r="I34" s="12">
        <v>82.461849711350297</v>
      </c>
      <c r="J34" s="12">
        <v>4599.2338145840467</v>
      </c>
      <c r="K34" s="12">
        <v>68512.906989907671</v>
      </c>
      <c r="L34" s="102"/>
    </row>
    <row r="35" spans="1:12" x14ac:dyDescent="0.25">
      <c r="A35" s="167" t="s">
        <v>121</v>
      </c>
      <c r="B35" s="104" t="s">
        <v>144</v>
      </c>
      <c r="C35" s="11">
        <v>2719.3242860067853</v>
      </c>
      <c r="D35" s="12">
        <v>2631.7877848664157</v>
      </c>
      <c r="E35" s="12">
        <v>1879.1141530573693</v>
      </c>
      <c r="F35" s="18">
        <f t="shared" si="0"/>
        <v>0.69102245830958631</v>
      </c>
      <c r="G35" s="12">
        <v>526.97256085953904</v>
      </c>
      <c r="H35" s="12"/>
      <c r="I35" s="12"/>
      <c r="J35" s="12">
        <v>122.33343458885955</v>
      </c>
      <c r="K35" s="12">
        <v>8239.1360041757216</v>
      </c>
      <c r="L35" s="102"/>
    </row>
    <row r="36" spans="1:12" ht="24" x14ac:dyDescent="0.25">
      <c r="A36" s="167"/>
      <c r="B36" s="104" t="s">
        <v>39</v>
      </c>
      <c r="C36" s="11">
        <v>113.4792031678153</v>
      </c>
      <c r="D36" s="12">
        <v>113.4792031678153</v>
      </c>
      <c r="E36" s="12">
        <v>98.581524760572918</v>
      </c>
      <c r="F36" s="18">
        <f t="shared" si="0"/>
        <v>0.86871886661724795</v>
      </c>
      <c r="G36" s="12">
        <v>47.97035759486964</v>
      </c>
      <c r="H36" s="12">
        <v>0.92985934144870797</v>
      </c>
      <c r="I36" s="12">
        <v>0.92985934144870797</v>
      </c>
      <c r="J36" s="12">
        <v>5.6424879675183988</v>
      </c>
      <c r="K36" s="12">
        <v>359.63693337797491</v>
      </c>
      <c r="L36" s="102"/>
    </row>
    <row r="37" spans="1:12" x14ac:dyDescent="0.25">
      <c r="A37" s="167"/>
      <c r="B37" s="104" t="s">
        <v>40</v>
      </c>
      <c r="C37" s="11">
        <v>396.93929004566922</v>
      </c>
      <c r="D37" s="12">
        <v>396.93929004566922</v>
      </c>
      <c r="E37" s="12">
        <v>530.86042918507883</v>
      </c>
      <c r="F37" s="18">
        <f t="shared" si="0"/>
        <v>1.3373844376151363</v>
      </c>
      <c r="G37" s="12">
        <v>196.22947406636681</v>
      </c>
      <c r="H37" s="12"/>
      <c r="I37" s="12"/>
      <c r="J37" s="12">
        <v>11.985091965250408</v>
      </c>
      <c r="K37" s="12">
        <v>1718.9109350849599</v>
      </c>
      <c r="L37" s="102"/>
    </row>
    <row r="38" spans="1:12" x14ac:dyDescent="0.25">
      <c r="A38" s="167"/>
      <c r="B38" s="104" t="s">
        <v>41</v>
      </c>
      <c r="C38" s="11">
        <v>1275.2093951051286</v>
      </c>
      <c r="D38" s="12">
        <v>1268.3925566361545</v>
      </c>
      <c r="E38" s="12">
        <v>1369.4683002085703</v>
      </c>
      <c r="F38" s="18">
        <f t="shared" si="0"/>
        <v>1.0739164136221495</v>
      </c>
      <c r="G38" s="12">
        <v>766.03718936707151</v>
      </c>
      <c r="H38" s="12"/>
      <c r="I38" s="12"/>
      <c r="J38" s="12">
        <v>81.186138899913146</v>
      </c>
      <c r="K38" s="12">
        <v>5366.4016315084673</v>
      </c>
      <c r="L38" s="102"/>
    </row>
    <row r="39" spans="1:12" x14ac:dyDescent="0.25">
      <c r="A39" s="167"/>
      <c r="B39" s="104" t="s">
        <v>42</v>
      </c>
      <c r="C39" s="11">
        <v>99.519679909365479</v>
      </c>
      <c r="D39" s="12">
        <v>72.888085195779482</v>
      </c>
      <c r="E39" s="12">
        <v>47.68761453469623</v>
      </c>
      <c r="F39" s="18">
        <f t="shared" si="0"/>
        <v>0.47917773226487742</v>
      </c>
      <c r="G39" s="12">
        <v>9.031018683857285</v>
      </c>
      <c r="H39" s="12">
        <v>11.096497797327501</v>
      </c>
      <c r="I39" s="12">
        <v>11.096497797327501</v>
      </c>
      <c r="J39" s="12">
        <v>4.0383014768855396</v>
      </c>
      <c r="K39" s="12">
        <v>336.86426750742504</v>
      </c>
      <c r="L39" s="102"/>
    </row>
    <row r="40" spans="1:12" x14ac:dyDescent="0.25">
      <c r="A40" s="167"/>
      <c r="B40" s="104" t="s">
        <v>43</v>
      </c>
      <c r="C40" s="11">
        <v>10304.054644627693</v>
      </c>
      <c r="D40" s="12">
        <v>10125.480185762839</v>
      </c>
      <c r="E40" s="12">
        <v>10139.881050402366</v>
      </c>
      <c r="F40" s="18">
        <f t="shared" si="0"/>
        <v>0.98406708816214172</v>
      </c>
      <c r="G40" s="12">
        <v>4150.410649862506</v>
      </c>
      <c r="H40" s="12">
        <v>3.4782702187654908</v>
      </c>
      <c r="I40" s="12">
        <v>3.2948371998986858</v>
      </c>
      <c r="J40" s="12">
        <v>324.01536408223518</v>
      </c>
      <c r="K40" s="12">
        <v>35210.357280947086</v>
      </c>
      <c r="L40" s="102"/>
    </row>
    <row r="41" spans="1:12" x14ac:dyDescent="0.25">
      <c r="A41" s="167"/>
      <c r="B41" s="104" t="s">
        <v>44</v>
      </c>
      <c r="C41" s="11">
        <v>12738.235328651026</v>
      </c>
      <c r="D41" s="12">
        <v>12092.90148510065</v>
      </c>
      <c r="E41" s="12">
        <v>12405.239455754196</v>
      </c>
      <c r="F41" s="18">
        <f t="shared" si="0"/>
        <v>0.9738585554195367</v>
      </c>
      <c r="G41" s="12">
        <v>5020.1816801126524</v>
      </c>
      <c r="H41" s="12">
        <v>16.331568159333646</v>
      </c>
      <c r="I41" s="12">
        <v>15.406179349805813</v>
      </c>
      <c r="J41" s="12">
        <v>541.56912208043263</v>
      </c>
      <c r="K41" s="12">
        <v>35507.244995433124</v>
      </c>
      <c r="L41" s="102"/>
    </row>
    <row r="42" spans="1:12" ht="24" x14ac:dyDescent="0.25">
      <c r="A42" s="167"/>
      <c r="B42" s="104" t="s">
        <v>45</v>
      </c>
      <c r="C42" s="11">
        <v>234.05018990223363</v>
      </c>
      <c r="D42" s="12">
        <v>223.56134780650649</v>
      </c>
      <c r="E42" s="12">
        <v>251.45992630661584</v>
      </c>
      <c r="F42" s="18">
        <f t="shared" si="0"/>
        <v>1.0743846284066445</v>
      </c>
      <c r="G42" s="12">
        <v>12.398716276859679</v>
      </c>
      <c r="H42" s="12"/>
      <c r="I42" s="12"/>
      <c r="J42" s="12">
        <v>12.237334269435143</v>
      </c>
      <c r="K42" s="12">
        <v>796.38204684794198</v>
      </c>
      <c r="L42" s="102"/>
    </row>
    <row r="43" spans="1:12" x14ac:dyDescent="0.25">
      <c r="A43" s="167"/>
      <c r="B43" s="104" t="s">
        <v>46</v>
      </c>
      <c r="C43" s="11">
        <v>2147.8787228074348</v>
      </c>
      <c r="D43" s="12">
        <v>1617.704705973362</v>
      </c>
      <c r="E43" s="12">
        <v>1099.828599991233</v>
      </c>
      <c r="F43" s="18">
        <f t="shared" si="0"/>
        <v>0.51205339869174571</v>
      </c>
      <c r="G43" s="12">
        <v>140.14548751964017</v>
      </c>
      <c r="H43" s="12"/>
      <c r="I43" s="12"/>
      <c r="J43" s="12">
        <v>77.659406799040099</v>
      </c>
      <c r="K43" s="12">
        <v>4746.0905564642462</v>
      </c>
      <c r="L43" s="102"/>
    </row>
    <row r="44" spans="1:12" x14ac:dyDescent="0.25">
      <c r="A44" s="167"/>
      <c r="B44" s="104" t="s">
        <v>47</v>
      </c>
      <c r="C44" s="11">
        <v>9293.9948236137934</v>
      </c>
      <c r="D44" s="12">
        <v>5733.1965796651266</v>
      </c>
      <c r="E44" s="12">
        <v>2616.5815590816751</v>
      </c>
      <c r="F44" s="18">
        <f t="shared" si="0"/>
        <v>0.28153464777423526</v>
      </c>
      <c r="G44" s="12">
        <v>146.01066393341603</v>
      </c>
      <c r="H44" s="12"/>
      <c r="I44" s="12"/>
      <c r="J44" s="12">
        <v>121.87742025512385</v>
      </c>
      <c r="K44" s="12">
        <v>20500.030822092831</v>
      </c>
      <c r="L44" s="102"/>
    </row>
    <row r="45" spans="1:12" x14ac:dyDescent="0.25">
      <c r="A45" s="167"/>
      <c r="B45" s="104" t="s">
        <v>48</v>
      </c>
      <c r="C45" s="11">
        <v>39322.685563837047</v>
      </c>
      <c r="D45" s="12">
        <v>34276.331224220368</v>
      </c>
      <c r="E45" s="12">
        <v>30438.702613282418</v>
      </c>
      <c r="F45" s="18">
        <f t="shared" si="0"/>
        <v>0.77407486739093045</v>
      </c>
      <c r="G45" s="12">
        <v>11015.387798276794</v>
      </c>
      <c r="H45" s="12">
        <v>31.836195516875346</v>
      </c>
      <c r="I45" s="12">
        <v>30.727373688480714</v>
      </c>
      <c r="J45" s="12">
        <v>1302.5441023846963</v>
      </c>
      <c r="K45" s="12">
        <v>112781.05547343996</v>
      </c>
      <c r="L45" s="102"/>
    </row>
    <row r="46" spans="1:12" x14ac:dyDescent="0.25">
      <c r="A46" s="167" t="s">
        <v>13</v>
      </c>
      <c r="B46" s="104" t="s">
        <v>144</v>
      </c>
      <c r="C46" s="11">
        <v>2815.1536746017405</v>
      </c>
      <c r="D46" s="12">
        <v>2707.2504098931436</v>
      </c>
      <c r="E46" s="12">
        <v>1049.7756354556741</v>
      </c>
      <c r="F46" s="18">
        <f t="shared" si="0"/>
        <v>0.37290171578437392</v>
      </c>
      <c r="G46" s="12">
        <v>4.1319624900674867</v>
      </c>
      <c r="H46" s="12">
        <v>3.7705049289775303</v>
      </c>
      <c r="I46" s="12">
        <v>4.8853283724552421</v>
      </c>
      <c r="J46" s="12">
        <v>0</v>
      </c>
      <c r="K46" s="12">
        <v>3587.2740647606061</v>
      </c>
      <c r="L46" s="102"/>
    </row>
    <row r="47" spans="1:12" ht="24" x14ac:dyDescent="0.25">
      <c r="A47" s="167"/>
      <c r="B47" s="104" t="s">
        <v>39</v>
      </c>
      <c r="C47" s="11">
        <v>39.494418048914994</v>
      </c>
      <c r="D47" s="12">
        <v>38.938087448645177</v>
      </c>
      <c r="E47" s="12">
        <v>17.422752086808377</v>
      </c>
      <c r="F47" s="18">
        <f t="shared" si="0"/>
        <v>0.44114467176677441</v>
      </c>
      <c r="G47" s="12"/>
      <c r="H47" s="12"/>
      <c r="I47" s="12"/>
      <c r="J47" s="12"/>
      <c r="K47" s="12">
        <v>142.93796544514692</v>
      </c>
      <c r="L47" s="102"/>
    </row>
    <row r="48" spans="1:12" x14ac:dyDescent="0.25">
      <c r="A48" s="167"/>
      <c r="B48" s="104" t="s">
        <v>40</v>
      </c>
      <c r="C48" s="11">
        <v>47155.382271875351</v>
      </c>
      <c r="D48" s="12">
        <v>45539.269719331001</v>
      </c>
      <c r="E48" s="12">
        <v>23939.979813199912</v>
      </c>
      <c r="F48" s="18">
        <f t="shared" si="0"/>
        <v>0.50768287011593827</v>
      </c>
      <c r="G48" s="12"/>
      <c r="H48" s="12">
        <v>10.483066593274025</v>
      </c>
      <c r="I48" s="12">
        <v>1.708422852586827</v>
      </c>
      <c r="J48" s="12"/>
      <c r="K48" s="12">
        <v>103364.6103669484</v>
      </c>
      <c r="L48" s="102"/>
    </row>
    <row r="49" spans="1:12" x14ac:dyDescent="0.25">
      <c r="A49" s="167"/>
      <c r="B49" s="104" t="s">
        <v>41</v>
      </c>
      <c r="C49" s="11">
        <v>12.936279988510039</v>
      </c>
      <c r="D49" s="12">
        <v>12.936279988510039</v>
      </c>
      <c r="E49" s="12">
        <v>5.1418134724154898</v>
      </c>
      <c r="F49" s="18">
        <f t="shared" si="0"/>
        <v>0.39747233957385208</v>
      </c>
      <c r="G49" s="12"/>
      <c r="H49" s="12"/>
      <c r="I49" s="12"/>
      <c r="J49" s="12"/>
      <c r="K49" s="12">
        <v>125.81380401886766</v>
      </c>
      <c r="L49" s="102"/>
    </row>
    <row r="50" spans="1:12" x14ac:dyDescent="0.25">
      <c r="A50" s="167"/>
      <c r="B50" s="104" t="s">
        <v>42</v>
      </c>
      <c r="C50" s="11">
        <v>129.52073360597205</v>
      </c>
      <c r="D50" s="12">
        <v>106.89066861911068</v>
      </c>
      <c r="E50" s="12">
        <v>49.208126272880513</v>
      </c>
      <c r="F50" s="18">
        <f t="shared" si="0"/>
        <v>0.37992470319525418</v>
      </c>
      <c r="G50" s="12"/>
      <c r="H50" s="12"/>
      <c r="I50" s="12">
        <v>0.69513331245158605</v>
      </c>
      <c r="J50" s="12"/>
      <c r="K50" s="12">
        <v>339.01647632294913</v>
      </c>
      <c r="L50" s="102"/>
    </row>
    <row r="51" spans="1:12" x14ac:dyDescent="0.25">
      <c r="A51" s="167"/>
      <c r="B51" s="104" t="s">
        <v>43</v>
      </c>
      <c r="C51" s="11">
        <v>801.94844058963326</v>
      </c>
      <c r="D51" s="12">
        <v>792.65150011653304</v>
      </c>
      <c r="E51" s="12">
        <v>425.67372559642922</v>
      </c>
      <c r="F51" s="18">
        <f t="shared" si="0"/>
        <v>0.53079936820308826</v>
      </c>
      <c r="G51" s="12"/>
      <c r="H51" s="12">
        <v>1.2920062971570783</v>
      </c>
      <c r="I51" s="12">
        <v>1.2920062971570783</v>
      </c>
      <c r="J51" s="12"/>
      <c r="K51" s="12">
        <v>3802.8810336098863</v>
      </c>
      <c r="L51" s="102"/>
    </row>
    <row r="52" spans="1:12" x14ac:dyDescent="0.25">
      <c r="A52" s="167"/>
      <c r="B52" s="104" t="s">
        <v>44</v>
      </c>
      <c r="C52" s="11">
        <v>1754.1642840600794</v>
      </c>
      <c r="D52" s="12">
        <v>1704.1948118816019</v>
      </c>
      <c r="E52" s="12">
        <v>761.72573162403751</v>
      </c>
      <c r="F52" s="18">
        <f t="shared" si="0"/>
        <v>0.43423853657594408</v>
      </c>
      <c r="G52" s="12"/>
      <c r="H52" s="12"/>
      <c r="I52" s="12"/>
      <c r="J52" s="12"/>
      <c r="K52" s="12">
        <v>4834.2241379581174</v>
      </c>
      <c r="L52" s="102"/>
    </row>
    <row r="53" spans="1:12" ht="24" x14ac:dyDescent="0.25">
      <c r="A53" s="167"/>
      <c r="B53" s="104" t="s">
        <v>45</v>
      </c>
      <c r="C53" s="11">
        <v>10.938727265794849</v>
      </c>
      <c r="D53" s="12">
        <v>10.938727265794849</v>
      </c>
      <c r="E53" s="12">
        <v>4.862045495100495</v>
      </c>
      <c r="F53" s="18">
        <f t="shared" si="0"/>
        <v>0.44448000000000004</v>
      </c>
      <c r="G53" s="12"/>
      <c r="H53" s="12"/>
      <c r="I53" s="12"/>
      <c r="J53" s="12"/>
      <c r="K53" s="12">
        <v>80.578924677072564</v>
      </c>
      <c r="L53" s="102"/>
    </row>
    <row r="54" spans="1:12" x14ac:dyDescent="0.25">
      <c r="A54" s="167"/>
      <c r="B54" s="104" t="s">
        <v>46</v>
      </c>
      <c r="C54" s="11">
        <v>12779.889633323535</v>
      </c>
      <c r="D54" s="12">
        <v>11076.980162499383</v>
      </c>
      <c r="E54" s="12">
        <v>5845.1917215499279</v>
      </c>
      <c r="F54" s="18">
        <f t="shared" si="0"/>
        <v>0.45737419408604302</v>
      </c>
      <c r="G54" s="12"/>
      <c r="H54" s="12">
        <v>2.1933229505756859E-2</v>
      </c>
      <c r="I54" s="12">
        <v>-0.56965798607359841</v>
      </c>
      <c r="J54" s="12"/>
      <c r="K54" s="12">
        <v>21517.404737621186</v>
      </c>
      <c r="L54" s="102"/>
    </row>
    <row r="55" spans="1:12" x14ac:dyDescent="0.25">
      <c r="A55" s="167"/>
      <c r="B55" s="104" t="s">
        <v>47</v>
      </c>
      <c r="C55" s="11">
        <v>13.890401173342564</v>
      </c>
      <c r="D55" s="12">
        <v>8.8452266812467233</v>
      </c>
      <c r="E55" s="12">
        <v>0.65525439254675732</v>
      </c>
      <c r="F55" s="18">
        <f t="shared" si="0"/>
        <v>4.7173179836178768E-2</v>
      </c>
      <c r="G55" s="12"/>
      <c r="H55" s="12"/>
      <c r="I55" s="12"/>
      <c r="J55" s="12"/>
      <c r="K55" s="12">
        <v>43.767969118374623</v>
      </c>
      <c r="L55" s="102"/>
    </row>
    <row r="56" spans="1:12" x14ac:dyDescent="0.25">
      <c r="A56" s="167"/>
      <c r="B56" s="104" t="s">
        <v>48</v>
      </c>
      <c r="C56" s="11">
        <v>65513.318864532921</v>
      </c>
      <c r="D56" s="12">
        <v>61998.895593725036</v>
      </c>
      <c r="E56" s="12">
        <v>32099.636619145789</v>
      </c>
      <c r="F56" s="18">
        <f t="shared" si="0"/>
        <v>0.48997115663641999</v>
      </c>
      <c r="G56" s="12">
        <v>4.1319624900674867</v>
      </c>
      <c r="H56" s="12">
        <v>15.567511048914389</v>
      </c>
      <c r="I56" s="12">
        <v>8.0112328485771336</v>
      </c>
      <c r="J56" s="12">
        <v>0</v>
      </c>
      <c r="K56" s="12">
        <v>137838.50948048072</v>
      </c>
      <c r="L56" s="102"/>
    </row>
    <row r="57" spans="1:12" x14ac:dyDescent="0.25">
      <c r="A57" s="167" t="s">
        <v>122</v>
      </c>
      <c r="B57" s="104" t="s">
        <v>144</v>
      </c>
      <c r="C57" s="11">
        <v>30532.87497359086</v>
      </c>
      <c r="D57" s="12">
        <v>29026.336759200985</v>
      </c>
      <c r="E57" s="12">
        <v>20353.644989095948</v>
      </c>
      <c r="F57" s="18">
        <f t="shared" si="0"/>
        <v>0.66661410059487203</v>
      </c>
      <c r="G57" s="12">
        <v>11489.498710419539</v>
      </c>
      <c r="H57" s="12">
        <v>-0.73295607131994744</v>
      </c>
      <c r="I57" s="12">
        <v>-1.8474820329845176</v>
      </c>
      <c r="J57" s="12">
        <v>2591.1000433431136</v>
      </c>
      <c r="K57" s="12">
        <v>65031.545195892169</v>
      </c>
      <c r="L57" s="102"/>
    </row>
    <row r="58" spans="1:12" ht="24" x14ac:dyDescent="0.25">
      <c r="A58" s="167"/>
      <c r="B58" s="104" t="s">
        <v>39</v>
      </c>
      <c r="C58" s="11">
        <v>10285.780509158403</v>
      </c>
      <c r="D58" s="12">
        <v>10035.856192368774</v>
      </c>
      <c r="E58" s="12">
        <v>8841.3557951203147</v>
      </c>
      <c r="F58" s="18">
        <f t="shared" si="0"/>
        <v>0.85957072360702425</v>
      </c>
      <c r="G58" s="12">
        <v>4490.9703975218581</v>
      </c>
      <c r="H58" s="12">
        <v>0.29136365717101415</v>
      </c>
      <c r="I58" s="12">
        <v>0.18328925278767449</v>
      </c>
      <c r="J58" s="12">
        <v>888.68034684519546</v>
      </c>
      <c r="K58" s="12">
        <v>28306.612513248288</v>
      </c>
      <c r="L58" s="102"/>
    </row>
    <row r="59" spans="1:12" x14ac:dyDescent="0.25">
      <c r="A59" s="167"/>
      <c r="B59" s="104" t="s">
        <v>40</v>
      </c>
      <c r="C59" s="11">
        <v>79994.806364030446</v>
      </c>
      <c r="D59" s="12">
        <v>76346.948968548488</v>
      </c>
      <c r="E59" s="12">
        <v>37832.857966414551</v>
      </c>
      <c r="F59" s="18">
        <f t="shared" si="0"/>
        <v>0.47294142815034107</v>
      </c>
      <c r="G59" s="12">
        <v>14369.1153857878</v>
      </c>
      <c r="H59" s="12">
        <v>15.825694426064402</v>
      </c>
      <c r="I59" s="12">
        <v>15.281483545910143</v>
      </c>
      <c r="J59" s="12">
        <v>5607.8182295089455</v>
      </c>
      <c r="K59" s="12">
        <v>184485.66504595362</v>
      </c>
      <c r="L59" s="102"/>
    </row>
    <row r="60" spans="1:12" x14ac:dyDescent="0.25">
      <c r="A60" s="167"/>
      <c r="B60" s="104" t="s">
        <v>41</v>
      </c>
      <c r="C60" s="11">
        <v>22779.489319644523</v>
      </c>
      <c r="D60" s="12">
        <v>22185.145457179377</v>
      </c>
      <c r="E60" s="12">
        <v>15926.922822160623</v>
      </c>
      <c r="F60" s="18">
        <f t="shared" si="0"/>
        <v>0.69917822119153483</v>
      </c>
      <c r="G60" s="12">
        <v>8299.3795479810706</v>
      </c>
      <c r="H60" s="12"/>
      <c r="I60" s="12">
        <v>2.0992293979861567</v>
      </c>
      <c r="J60" s="12">
        <v>1967.4957641906715</v>
      </c>
      <c r="K60" s="12">
        <v>85101.431633709231</v>
      </c>
      <c r="L60" s="102"/>
    </row>
    <row r="61" spans="1:12" x14ac:dyDescent="0.25">
      <c r="A61" s="167"/>
      <c r="B61" s="104" t="s">
        <v>42</v>
      </c>
      <c r="C61" s="11">
        <v>3746.6813796087363</v>
      </c>
      <c r="D61" s="12">
        <v>3627.9302580327258</v>
      </c>
      <c r="E61" s="12">
        <v>1836.2089327509732</v>
      </c>
      <c r="F61" s="18">
        <f t="shared" si="0"/>
        <v>0.49008942760505764</v>
      </c>
      <c r="G61" s="12">
        <v>657.11224711919783</v>
      </c>
      <c r="H61" s="12">
        <v>2.4384796544418657</v>
      </c>
      <c r="I61" s="12"/>
      <c r="J61" s="12">
        <v>222.16766748918207</v>
      </c>
      <c r="K61" s="12">
        <v>14010.917151382615</v>
      </c>
      <c r="L61" s="102"/>
    </row>
    <row r="62" spans="1:12" x14ac:dyDescent="0.25">
      <c r="A62" s="167"/>
      <c r="B62" s="104" t="s">
        <v>43</v>
      </c>
      <c r="C62" s="11">
        <v>18068.136568690468</v>
      </c>
      <c r="D62" s="12">
        <v>17691.083746990753</v>
      </c>
      <c r="E62" s="12">
        <v>10956.25987344332</v>
      </c>
      <c r="F62" s="18">
        <f t="shared" si="0"/>
        <v>0.60638571287030074</v>
      </c>
      <c r="G62" s="12">
        <v>4471.6419347145302</v>
      </c>
      <c r="H62" s="12">
        <v>32.761092822880101</v>
      </c>
      <c r="I62" s="12">
        <v>31.858273318455588</v>
      </c>
      <c r="J62" s="12">
        <v>1161.114220975744</v>
      </c>
      <c r="K62" s="12">
        <v>72138.503149901735</v>
      </c>
      <c r="L62" s="102"/>
    </row>
    <row r="63" spans="1:12" x14ac:dyDescent="0.25">
      <c r="A63" s="167"/>
      <c r="B63" s="104" t="s">
        <v>44</v>
      </c>
      <c r="C63" s="11">
        <v>32622.121244950664</v>
      </c>
      <c r="D63" s="12">
        <v>32167.04929043966</v>
      </c>
      <c r="E63" s="12">
        <v>17404.758953987119</v>
      </c>
      <c r="F63" s="18">
        <f t="shared" si="0"/>
        <v>0.53352627878792747</v>
      </c>
      <c r="G63" s="12">
        <v>7848.1533152365964</v>
      </c>
      <c r="H63" s="12">
        <v>24.128805364662121</v>
      </c>
      <c r="I63" s="12">
        <v>31.910753002866088</v>
      </c>
      <c r="J63" s="12">
        <v>2253.5772672641474</v>
      </c>
      <c r="K63" s="12">
        <v>102478.71733489093</v>
      </c>
      <c r="L63" s="102"/>
    </row>
    <row r="64" spans="1:12" ht="24" x14ac:dyDescent="0.25">
      <c r="A64" s="167"/>
      <c r="B64" s="104" t="s">
        <v>45</v>
      </c>
      <c r="C64" s="11">
        <v>11864.261257142996</v>
      </c>
      <c r="D64" s="12">
        <v>11684.039614335739</v>
      </c>
      <c r="E64" s="12">
        <v>11887.061936874346</v>
      </c>
      <c r="F64" s="18">
        <f t="shared" si="0"/>
        <v>1.0019217951490762</v>
      </c>
      <c r="G64" s="12">
        <v>7176.5913319228011</v>
      </c>
      <c r="H64" s="12">
        <v>2.8436629598494383</v>
      </c>
      <c r="I64" s="12">
        <v>0.88581891910496435</v>
      </c>
      <c r="J64" s="12">
        <v>1077.2455464852471</v>
      </c>
      <c r="K64" s="12">
        <v>36988.524761080822</v>
      </c>
      <c r="L64" s="102"/>
    </row>
    <row r="65" spans="1:12" x14ac:dyDescent="0.25">
      <c r="A65" s="167"/>
      <c r="B65" s="104" t="s">
        <v>46</v>
      </c>
      <c r="C65" s="11">
        <v>31029.067416270293</v>
      </c>
      <c r="D65" s="12">
        <v>27262.04432495053</v>
      </c>
      <c r="E65" s="12">
        <v>14291.095626687873</v>
      </c>
      <c r="F65" s="18">
        <f t="shared" si="0"/>
        <v>0.46057122616563861</v>
      </c>
      <c r="G65" s="12">
        <v>3759.7519142895267</v>
      </c>
      <c r="H65" s="12">
        <v>0.78694429299639512</v>
      </c>
      <c r="I65" s="12">
        <v>1.8733324005084322</v>
      </c>
      <c r="J65" s="12">
        <v>1762.4792013746062</v>
      </c>
      <c r="K65" s="12">
        <v>80479.98710137546</v>
      </c>
      <c r="L65" s="102"/>
    </row>
    <row r="66" spans="1:12" x14ac:dyDescent="0.25">
      <c r="A66" s="167"/>
      <c r="B66" s="104" t="s">
        <v>47</v>
      </c>
      <c r="C66" s="11">
        <v>7182.6296675581634</v>
      </c>
      <c r="D66" s="12">
        <v>6125.9381663229415</v>
      </c>
      <c r="E66" s="12">
        <v>2745.5323119295545</v>
      </c>
      <c r="F66" s="18">
        <f t="shared" si="0"/>
        <v>0.382246118622866</v>
      </c>
      <c r="G66" s="12">
        <v>873.00294054540598</v>
      </c>
      <c r="H66" s="12">
        <v>5.5230348190716265</v>
      </c>
      <c r="I66" s="12"/>
      <c r="J66" s="12">
        <v>383.26647229327108</v>
      </c>
      <c r="K66" s="12">
        <v>23423.797530850356</v>
      </c>
      <c r="L66" s="102"/>
    </row>
    <row r="67" spans="1:12" x14ac:dyDescent="0.25">
      <c r="A67" s="167"/>
      <c r="B67" s="104" t="s">
        <v>48</v>
      </c>
      <c r="C67" s="11">
        <v>248105.84870064355</v>
      </c>
      <c r="D67" s="12">
        <v>236152.3727783685</v>
      </c>
      <c r="E67" s="12">
        <v>142075.6992084638</v>
      </c>
      <c r="F67" s="18">
        <f t="shared" ref="F67:F130" si="1">E67/C67</f>
        <v>0.57264147521120201</v>
      </c>
      <c r="G67" s="12">
        <v>63435.217725538234</v>
      </c>
      <c r="H67" s="12">
        <v>83.866121925817041</v>
      </c>
      <c r="I67" s="12">
        <v>82.244697804634541</v>
      </c>
      <c r="J67" s="12">
        <v>17914.944759770013</v>
      </c>
      <c r="K67" s="12">
        <v>692445.70141828083</v>
      </c>
      <c r="L67" s="102"/>
    </row>
    <row r="68" spans="1:12" x14ac:dyDescent="0.25">
      <c r="A68" s="167" t="s">
        <v>123</v>
      </c>
      <c r="B68" s="104" t="s">
        <v>144</v>
      </c>
      <c r="C68" s="11">
        <v>22539.871028245907</v>
      </c>
      <c r="D68" s="12">
        <v>21045.140562553017</v>
      </c>
      <c r="E68" s="12">
        <v>16456.100558637143</v>
      </c>
      <c r="F68" s="18">
        <f t="shared" si="1"/>
        <v>0.73008849686917598</v>
      </c>
      <c r="G68" s="12">
        <v>15017.051719327172</v>
      </c>
      <c r="H68" s="12">
        <v>70.629925105392545</v>
      </c>
      <c r="I68" s="12">
        <v>29.268840341532158</v>
      </c>
      <c r="J68" s="12">
        <v>1511.8686765139043</v>
      </c>
      <c r="K68" s="12">
        <v>22787.564052199265</v>
      </c>
      <c r="L68" s="102"/>
    </row>
    <row r="69" spans="1:12" ht="24" x14ac:dyDescent="0.25">
      <c r="A69" s="167"/>
      <c r="B69" s="104" t="s">
        <v>39</v>
      </c>
      <c r="C69" s="11">
        <v>1696.294783274757</v>
      </c>
      <c r="D69" s="12">
        <v>1638.5379509733432</v>
      </c>
      <c r="E69" s="12">
        <v>1727.46492242559</v>
      </c>
      <c r="F69" s="18">
        <f t="shared" si="1"/>
        <v>1.0183754259331375</v>
      </c>
      <c r="G69" s="12">
        <v>1294.723201792106</v>
      </c>
      <c r="H69" s="12">
        <v>33.044059326661475</v>
      </c>
      <c r="I69" s="12">
        <v>17.129343122560257</v>
      </c>
      <c r="J69" s="12">
        <v>120.67491235889516</v>
      </c>
      <c r="K69" s="12">
        <v>3465.4090379628401</v>
      </c>
      <c r="L69" s="102"/>
    </row>
    <row r="70" spans="1:12" x14ac:dyDescent="0.25">
      <c r="A70" s="167"/>
      <c r="B70" s="104" t="s">
        <v>40</v>
      </c>
      <c r="C70" s="11">
        <v>22071.224247560105</v>
      </c>
      <c r="D70" s="12">
        <v>21422.951358719107</v>
      </c>
      <c r="E70" s="12">
        <v>17246.228342878458</v>
      </c>
      <c r="F70" s="18">
        <f t="shared" si="1"/>
        <v>0.78138974754809831</v>
      </c>
      <c r="G70" s="12">
        <v>12430.405770370066</v>
      </c>
      <c r="H70" s="12">
        <v>6.053353957434723</v>
      </c>
      <c r="I70" s="12">
        <v>2.187390385219703</v>
      </c>
      <c r="J70" s="12">
        <v>1711.8071445950118</v>
      </c>
      <c r="K70" s="12">
        <v>38754.887716062491</v>
      </c>
      <c r="L70" s="102"/>
    </row>
    <row r="71" spans="1:12" x14ac:dyDescent="0.25">
      <c r="A71" s="167"/>
      <c r="B71" s="104" t="s">
        <v>41</v>
      </c>
      <c r="C71" s="11">
        <v>313.10567633957436</v>
      </c>
      <c r="D71" s="12">
        <v>312.21458634363006</v>
      </c>
      <c r="E71" s="12">
        <v>404.189023059882</v>
      </c>
      <c r="F71" s="18">
        <f t="shared" si="1"/>
        <v>1.2909028919090066</v>
      </c>
      <c r="G71" s="12">
        <v>276.12909679979225</v>
      </c>
      <c r="H71" s="12">
        <v>15.34864415761972</v>
      </c>
      <c r="I71" s="12">
        <v>15.34864415761972</v>
      </c>
      <c r="J71" s="12">
        <v>17.403881465705449</v>
      </c>
      <c r="K71" s="12">
        <v>1706.6738402182634</v>
      </c>
      <c r="L71" s="102"/>
    </row>
    <row r="72" spans="1:12" x14ac:dyDescent="0.25">
      <c r="A72" s="167"/>
      <c r="B72" s="104" t="s">
        <v>42</v>
      </c>
      <c r="C72" s="11">
        <v>642.36020406925206</v>
      </c>
      <c r="D72" s="12">
        <v>630.98233079206386</v>
      </c>
      <c r="E72" s="12">
        <v>519.17558902407018</v>
      </c>
      <c r="F72" s="18">
        <f t="shared" si="1"/>
        <v>0.80823124741410424</v>
      </c>
      <c r="G72" s="12">
        <v>396.67189432410788</v>
      </c>
      <c r="H72" s="12">
        <v>10.28704683822305</v>
      </c>
      <c r="I72" s="12">
        <v>9.0595308447769423</v>
      </c>
      <c r="J72" s="12">
        <v>22.231790350334041</v>
      </c>
      <c r="K72" s="12">
        <v>809.38598268725809</v>
      </c>
      <c r="L72" s="102"/>
    </row>
    <row r="73" spans="1:12" x14ac:dyDescent="0.25">
      <c r="A73" s="167"/>
      <c r="B73" s="104" t="s">
        <v>43</v>
      </c>
      <c r="C73" s="11">
        <v>2994.4378401231597</v>
      </c>
      <c r="D73" s="12">
        <v>2974.1563384716819</v>
      </c>
      <c r="E73" s="12">
        <v>2239.3542949235971</v>
      </c>
      <c r="F73" s="18">
        <f t="shared" si="1"/>
        <v>0.74783796307873718</v>
      </c>
      <c r="G73" s="12">
        <v>1347.1475729959227</v>
      </c>
      <c r="H73" s="12"/>
      <c r="I73" s="12"/>
      <c r="J73" s="12">
        <v>144.78833637888999</v>
      </c>
      <c r="K73" s="12">
        <v>8711.3910078049994</v>
      </c>
      <c r="L73" s="102"/>
    </row>
    <row r="74" spans="1:12" x14ac:dyDescent="0.25">
      <c r="A74" s="167"/>
      <c r="B74" s="104" t="s">
        <v>44</v>
      </c>
      <c r="C74" s="11">
        <v>3597.8751994827862</v>
      </c>
      <c r="D74" s="12">
        <v>3563.4149571181306</v>
      </c>
      <c r="E74" s="12">
        <v>3026.6504621306162</v>
      </c>
      <c r="F74" s="18">
        <f t="shared" si="1"/>
        <v>0.8412327538669806</v>
      </c>
      <c r="G74" s="12">
        <v>2055.1439370513958</v>
      </c>
      <c r="H74" s="12">
        <v>15.694212394919033</v>
      </c>
      <c r="I74" s="12">
        <v>5.0352747979957311</v>
      </c>
      <c r="J74" s="12">
        <v>306.97481942431591</v>
      </c>
      <c r="K74" s="12">
        <v>12255.422920947185</v>
      </c>
      <c r="L74" s="102"/>
    </row>
    <row r="75" spans="1:12" ht="24" x14ac:dyDescent="0.25">
      <c r="A75" s="167"/>
      <c r="B75" s="104" t="s">
        <v>45</v>
      </c>
      <c r="C75" s="11">
        <v>466.14285501508107</v>
      </c>
      <c r="D75" s="12">
        <v>456.67651010478642</v>
      </c>
      <c r="E75" s="12">
        <v>575.27497150491536</v>
      </c>
      <c r="F75" s="18">
        <f t="shared" si="1"/>
        <v>1.2341173211510525</v>
      </c>
      <c r="G75" s="12">
        <v>281.13858170438226</v>
      </c>
      <c r="H75" s="12"/>
      <c r="I75" s="12"/>
      <c r="J75" s="12">
        <v>53.942098774094674</v>
      </c>
      <c r="K75" s="12">
        <v>1456.8538793498928</v>
      </c>
      <c r="L75" s="102"/>
    </row>
    <row r="76" spans="1:12" x14ac:dyDescent="0.25">
      <c r="A76" s="167"/>
      <c r="B76" s="104" t="s">
        <v>46</v>
      </c>
      <c r="C76" s="11">
        <v>1033.8957333608621</v>
      </c>
      <c r="D76" s="12">
        <v>824.40247568152665</v>
      </c>
      <c r="E76" s="12">
        <v>497.42275114483766</v>
      </c>
      <c r="F76" s="18">
        <f t="shared" si="1"/>
        <v>0.48111500521225337</v>
      </c>
      <c r="G76" s="12">
        <v>343.75254701606883</v>
      </c>
      <c r="H76" s="12">
        <v>26.011166491795201</v>
      </c>
      <c r="I76" s="12">
        <v>2.5265380057308637</v>
      </c>
      <c r="J76" s="12">
        <v>21.78337192475562</v>
      </c>
      <c r="K76" s="12">
        <v>1522.1889040422238</v>
      </c>
      <c r="L76" s="102"/>
    </row>
    <row r="77" spans="1:12" x14ac:dyDescent="0.25">
      <c r="A77" s="167"/>
      <c r="B77" s="104" t="s">
        <v>47</v>
      </c>
      <c r="C77" s="11">
        <v>79.175014070969681</v>
      </c>
      <c r="D77" s="12">
        <v>49.84323162711074</v>
      </c>
      <c r="E77" s="12">
        <v>26.418324718739196</v>
      </c>
      <c r="F77" s="18">
        <f t="shared" si="1"/>
        <v>0.33366997188101216</v>
      </c>
      <c r="G77" s="12">
        <v>19.809369989549889</v>
      </c>
      <c r="H77" s="12"/>
      <c r="I77" s="12"/>
      <c r="J77" s="12">
        <v>5.3067618549489639</v>
      </c>
      <c r="K77" s="12">
        <v>385.79803733708394</v>
      </c>
      <c r="L77" s="102"/>
    </row>
    <row r="78" spans="1:12" x14ac:dyDescent="0.25">
      <c r="A78" s="167"/>
      <c r="B78" s="104" t="s">
        <v>48</v>
      </c>
      <c r="C78" s="11">
        <v>55434.382581542523</v>
      </c>
      <c r="D78" s="12">
        <v>52918.320302384411</v>
      </c>
      <c r="E78" s="12">
        <v>42718.279240447861</v>
      </c>
      <c r="F78" s="18">
        <f t="shared" si="1"/>
        <v>0.77060981382105942</v>
      </c>
      <c r="G78" s="12">
        <v>33461.973691370578</v>
      </c>
      <c r="H78" s="12">
        <v>177.06840827204564</v>
      </c>
      <c r="I78" s="12">
        <v>80.555561655435383</v>
      </c>
      <c r="J78" s="12">
        <v>3916.7817936408533</v>
      </c>
      <c r="K78" s="12">
        <v>91855.575378611582</v>
      </c>
      <c r="L78" s="102"/>
    </row>
    <row r="79" spans="1:12" x14ac:dyDescent="0.25">
      <c r="A79" s="167" t="s">
        <v>124</v>
      </c>
      <c r="B79" s="104" t="s">
        <v>144</v>
      </c>
      <c r="C79" s="11">
        <v>32028.250199073456</v>
      </c>
      <c r="D79" s="12">
        <v>28108.901043972117</v>
      </c>
      <c r="E79" s="12">
        <v>22179.628366641955</v>
      </c>
      <c r="F79" s="18">
        <f t="shared" si="1"/>
        <v>0.69250203269873256</v>
      </c>
      <c r="G79" s="12"/>
      <c r="H79" s="12">
        <v>40.6753963910257</v>
      </c>
      <c r="I79" s="12">
        <v>41.020817983823157</v>
      </c>
      <c r="J79" s="12"/>
      <c r="K79" s="12">
        <v>23577.075199636452</v>
      </c>
      <c r="L79" s="102"/>
    </row>
    <row r="80" spans="1:12" ht="24" x14ac:dyDescent="0.25">
      <c r="A80" s="167"/>
      <c r="B80" s="104" t="s">
        <v>39</v>
      </c>
      <c r="C80" s="11">
        <v>219.43424066097825</v>
      </c>
      <c r="D80" s="12">
        <v>219.43424066097825</v>
      </c>
      <c r="E80" s="12">
        <v>272.77791738758941</v>
      </c>
      <c r="F80" s="18">
        <f t="shared" si="1"/>
        <v>1.2430964126926123</v>
      </c>
      <c r="G80" s="12"/>
      <c r="H80" s="12"/>
      <c r="I80" s="12">
        <v>0.73772885586734871</v>
      </c>
      <c r="J80" s="12"/>
      <c r="K80" s="12">
        <v>202.52795438068486</v>
      </c>
      <c r="L80" s="102"/>
    </row>
    <row r="81" spans="1:12" x14ac:dyDescent="0.25">
      <c r="A81" s="167"/>
      <c r="B81" s="104" t="s">
        <v>40</v>
      </c>
      <c r="C81" s="11">
        <v>75691.086940994312</v>
      </c>
      <c r="D81" s="12">
        <v>73233.984435185193</v>
      </c>
      <c r="E81" s="12">
        <v>70941.177078424531</v>
      </c>
      <c r="F81" s="18">
        <f t="shared" si="1"/>
        <v>0.93724611371649857</v>
      </c>
      <c r="G81" s="12"/>
      <c r="H81" s="12">
        <v>421.32135722707488</v>
      </c>
      <c r="I81" s="12">
        <v>381.73118221853116</v>
      </c>
      <c r="J81" s="12"/>
      <c r="K81" s="12">
        <v>105922.30772790553</v>
      </c>
      <c r="L81" s="102"/>
    </row>
    <row r="82" spans="1:12" x14ac:dyDescent="0.25">
      <c r="A82" s="167"/>
      <c r="B82" s="104" t="s">
        <v>41</v>
      </c>
      <c r="C82" s="11">
        <v>0.92528637873989961</v>
      </c>
      <c r="D82" s="12">
        <v>0.74022910299191969</v>
      </c>
      <c r="E82" s="12">
        <v>2.664824770770911</v>
      </c>
      <c r="F82" s="18">
        <f t="shared" si="1"/>
        <v>2.88</v>
      </c>
      <c r="G82" s="12"/>
      <c r="H82" s="12"/>
      <c r="I82" s="12"/>
      <c r="J82" s="12"/>
      <c r="K82" s="12">
        <v>14.804582059838394</v>
      </c>
      <c r="L82" s="102"/>
    </row>
    <row r="83" spans="1:12" x14ac:dyDescent="0.25">
      <c r="A83" s="167"/>
      <c r="B83" s="104" t="s">
        <v>42</v>
      </c>
      <c r="C83" s="11">
        <v>716.54472620953197</v>
      </c>
      <c r="D83" s="12">
        <v>716.12601340639185</v>
      </c>
      <c r="E83" s="12">
        <v>406.52991879728751</v>
      </c>
      <c r="F83" s="18">
        <f t="shared" si="1"/>
        <v>0.56734758337808222</v>
      </c>
      <c r="G83" s="12"/>
      <c r="H83" s="12">
        <v>27.378252488367135</v>
      </c>
      <c r="I83" s="12">
        <v>31.477401260135714</v>
      </c>
      <c r="J83" s="12"/>
      <c r="K83" s="12">
        <v>594.16942645387076</v>
      </c>
      <c r="L83" s="102"/>
    </row>
    <row r="84" spans="1:12" x14ac:dyDescent="0.25">
      <c r="A84" s="167"/>
      <c r="B84" s="104" t="s">
        <v>43</v>
      </c>
      <c r="C84" s="11">
        <v>8564.0852997234688</v>
      </c>
      <c r="D84" s="12">
        <v>8517.7255584511095</v>
      </c>
      <c r="E84" s="12">
        <v>13518.414126164804</v>
      </c>
      <c r="F84" s="18">
        <f t="shared" si="1"/>
        <v>1.5785006399459038</v>
      </c>
      <c r="G84" s="12"/>
      <c r="H84" s="12">
        <v>25.890504729751527</v>
      </c>
      <c r="I84" s="12">
        <v>21.216557639920701</v>
      </c>
      <c r="J84" s="12"/>
      <c r="K84" s="12">
        <v>15965.290590388575</v>
      </c>
      <c r="L84" s="102"/>
    </row>
    <row r="85" spans="1:12" x14ac:dyDescent="0.25">
      <c r="A85" s="167"/>
      <c r="B85" s="104" t="s">
        <v>44</v>
      </c>
      <c r="C85" s="11"/>
      <c r="D85" s="12"/>
      <c r="E85" s="12"/>
      <c r="F85" s="18" t="e">
        <f t="shared" si="1"/>
        <v>#DIV/0!</v>
      </c>
      <c r="G85" s="12"/>
      <c r="H85" s="12"/>
      <c r="I85" s="12"/>
      <c r="J85" s="12"/>
      <c r="K85" s="12">
        <v>0</v>
      </c>
      <c r="L85" s="102"/>
    </row>
    <row r="86" spans="1:12" ht="24" x14ac:dyDescent="0.25">
      <c r="A86" s="167"/>
      <c r="B86" s="104" t="s">
        <v>45</v>
      </c>
      <c r="C86" s="11"/>
      <c r="D86" s="12"/>
      <c r="E86" s="12"/>
      <c r="F86" s="18" t="e">
        <f t="shared" si="1"/>
        <v>#DIV/0!</v>
      </c>
      <c r="G86" s="12"/>
      <c r="H86" s="12"/>
      <c r="I86" s="12"/>
      <c r="J86" s="12"/>
      <c r="K86" s="12">
        <v>0</v>
      </c>
      <c r="L86" s="102"/>
    </row>
    <row r="87" spans="1:12" x14ac:dyDescent="0.25">
      <c r="A87" s="167"/>
      <c r="B87" s="104" t="s">
        <v>46</v>
      </c>
      <c r="C87" s="11">
        <v>15907.469100639741</v>
      </c>
      <c r="D87" s="12">
        <v>13393.069229716079</v>
      </c>
      <c r="E87" s="12">
        <v>12090.393285503302</v>
      </c>
      <c r="F87" s="18">
        <f t="shared" si="1"/>
        <v>0.7600450586458829</v>
      </c>
      <c r="G87" s="12"/>
      <c r="H87" s="12">
        <v>74.838546685648126</v>
      </c>
      <c r="I87" s="12">
        <v>5.1136405926913904</v>
      </c>
      <c r="J87" s="12"/>
      <c r="K87" s="12">
        <v>14113.707316043898</v>
      </c>
      <c r="L87" s="102"/>
    </row>
    <row r="88" spans="1:12" x14ac:dyDescent="0.25">
      <c r="A88" s="167"/>
      <c r="B88" s="104" t="s">
        <v>47</v>
      </c>
      <c r="C88" s="11">
        <v>334.18519988536849</v>
      </c>
      <c r="D88" s="12">
        <v>242.58113494217102</v>
      </c>
      <c r="E88" s="12">
        <v>515.0184095695322</v>
      </c>
      <c r="F88" s="18">
        <f t="shared" si="1"/>
        <v>1.5411167512690351</v>
      </c>
      <c r="G88" s="12"/>
      <c r="H88" s="12">
        <v>25.106299280728184</v>
      </c>
      <c r="I88" s="12">
        <v>20.865370348172743</v>
      </c>
      <c r="J88" s="12"/>
      <c r="K88" s="12">
        <v>447.84209527785413</v>
      </c>
      <c r="L88" s="102"/>
    </row>
    <row r="89" spans="1:12" x14ac:dyDescent="0.25">
      <c r="A89" s="167"/>
      <c r="B89" s="104" t="s">
        <v>48</v>
      </c>
      <c r="C89" s="11">
        <v>133461.98099356532</v>
      </c>
      <c r="D89" s="12">
        <v>124432.56188543668</v>
      </c>
      <c r="E89" s="12">
        <v>119926.60392725946</v>
      </c>
      <c r="F89" s="18">
        <f t="shared" si="1"/>
        <v>0.89858252540880201</v>
      </c>
      <c r="G89" s="12"/>
      <c r="H89" s="12">
        <v>615.2103568025957</v>
      </c>
      <c r="I89" s="12">
        <v>502.16269889914201</v>
      </c>
      <c r="J89" s="12"/>
      <c r="K89" s="12">
        <v>160837.72489214616</v>
      </c>
      <c r="L89" s="102"/>
    </row>
    <row r="90" spans="1:12" x14ac:dyDescent="0.25">
      <c r="A90" s="167" t="s">
        <v>125</v>
      </c>
      <c r="B90" s="104" t="s">
        <v>144</v>
      </c>
      <c r="C90" s="11">
        <v>18.107442876025779</v>
      </c>
      <c r="D90" s="12">
        <v>18.107442876025779</v>
      </c>
      <c r="E90" s="12">
        <v>103.42971370785925</v>
      </c>
      <c r="F90" s="18">
        <f t="shared" si="1"/>
        <v>5.7119999999999997</v>
      </c>
      <c r="G90" s="12">
        <v>96.041877014440729</v>
      </c>
      <c r="H90" s="12">
        <v>3.6214885752051558</v>
      </c>
      <c r="I90" s="12">
        <v>0.36214885752051557</v>
      </c>
      <c r="J90" s="12">
        <v>3.6939183467092587</v>
      </c>
      <c r="K90" s="12">
        <v>72.429771504103115</v>
      </c>
      <c r="L90" s="102"/>
    </row>
    <row r="91" spans="1:12" ht="24" x14ac:dyDescent="0.25">
      <c r="A91" s="167"/>
      <c r="B91" s="104" t="s">
        <v>39</v>
      </c>
      <c r="C91" s="11">
        <v>26.543077955096102</v>
      </c>
      <c r="D91" s="12">
        <v>26.543077955096102</v>
      </c>
      <c r="E91" s="12">
        <v>36.724479033151376</v>
      </c>
      <c r="F91" s="18">
        <f t="shared" si="1"/>
        <v>1.3835802726149364</v>
      </c>
      <c r="G91" s="12">
        <v>21.528024738151249</v>
      </c>
      <c r="H91" s="12"/>
      <c r="I91" s="12"/>
      <c r="J91" s="12">
        <v>0.75447912942389961</v>
      </c>
      <c r="K91" s="12">
        <v>130.10934956014555</v>
      </c>
      <c r="L91" s="102"/>
    </row>
    <row r="92" spans="1:12" x14ac:dyDescent="0.25">
      <c r="A92" s="167"/>
      <c r="B92" s="104" t="s">
        <v>40</v>
      </c>
      <c r="C92" s="11">
        <v>197.7584016601013</v>
      </c>
      <c r="D92" s="12">
        <v>197.7584016601013</v>
      </c>
      <c r="E92" s="12">
        <v>330.49155103619182</v>
      </c>
      <c r="F92" s="18">
        <f t="shared" si="1"/>
        <v>1.671188421133311</v>
      </c>
      <c r="G92" s="12">
        <v>66.640412036741836</v>
      </c>
      <c r="H92" s="12">
        <v>31.361831950464527</v>
      </c>
      <c r="I92" s="12">
        <v>20.460467081577157</v>
      </c>
      <c r="J92" s="12">
        <v>21.943946804837967</v>
      </c>
      <c r="K92" s="12">
        <v>884.15809358708748</v>
      </c>
      <c r="L92" s="102"/>
    </row>
    <row r="93" spans="1:12" x14ac:dyDescent="0.25">
      <c r="A93" s="167"/>
      <c r="B93" s="104" t="s">
        <v>41</v>
      </c>
      <c r="C93" s="11">
        <v>9.0106592518103454</v>
      </c>
      <c r="D93" s="12">
        <v>9.0106592518103454</v>
      </c>
      <c r="E93" s="12">
        <v>49.96923929576247</v>
      </c>
      <c r="F93" s="18">
        <f t="shared" si="1"/>
        <v>5.5455697412731562</v>
      </c>
      <c r="G93" s="12">
        <v>30.345672502225344</v>
      </c>
      <c r="H93" s="12">
        <v>1.0082046811255074</v>
      </c>
      <c r="I93" s="12">
        <v>0.91654971011409769</v>
      </c>
      <c r="J93" s="12">
        <v>0.9348807043163796</v>
      </c>
      <c r="K93" s="12">
        <v>48.056849342988507</v>
      </c>
      <c r="L93" s="102"/>
    </row>
    <row r="94" spans="1:12" x14ac:dyDescent="0.25">
      <c r="A94" s="167"/>
      <c r="B94" s="104" t="s">
        <v>42</v>
      </c>
      <c r="C94" s="11"/>
      <c r="D94" s="12"/>
      <c r="E94" s="12"/>
      <c r="F94" s="18" t="e">
        <f t="shared" si="1"/>
        <v>#DIV/0!</v>
      </c>
      <c r="G94" s="12"/>
      <c r="H94" s="12"/>
      <c r="I94" s="12"/>
      <c r="J94" s="12"/>
      <c r="K94" s="12">
        <v>0</v>
      </c>
      <c r="L94" s="102"/>
    </row>
    <row r="95" spans="1:12" x14ac:dyDescent="0.25">
      <c r="A95" s="167"/>
      <c r="B95" s="104" t="s">
        <v>43</v>
      </c>
      <c r="C95" s="11">
        <v>53.033353391553092</v>
      </c>
      <c r="D95" s="12">
        <v>53.033353391553092</v>
      </c>
      <c r="E95" s="12">
        <v>121.38493258565889</v>
      </c>
      <c r="F95" s="18">
        <f t="shared" si="1"/>
        <v>2.2888413578047002</v>
      </c>
      <c r="G95" s="12">
        <v>71.097028093810422</v>
      </c>
      <c r="H95" s="12"/>
      <c r="I95" s="12"/>
      <c r="J95" s="12">
        <v>20.809123601961979</v>
      </c>
      <c r="K95" s="12">
        <v>395.52604776146364</v>
      </c>
      <c r="L95" s="102"/>
    </row>
    <row r="96" spans="1:12" x14ac:dyDescent="0.25">
      <c r="A96" s="167"/>
      <c r="B96" s="104" t="s">
        <v>44</v>
      </c>
      <c r="C96" s="11">
        <v>60.500981705152626</v>
      </c>
      <c r="D96" s="12">
        <v>60.500981705152626</v>
      </c>
      <c r="E96" s="12">
        <v>31.959039382094122</v>
      </c>
      <c r="F96" s="18">
        <f t="shared" si="1"/>
        <v>0.52824001332481352</v>
      </c>
      <c r="G96" s="12">
        <v>10.542954849843264</v>
      </c>
      <c r="H96" s="12">
        <v>1.5504345367416563</v>
      </c>
      <c r="I96" s="12"/>
      <c r="J96" s="12">
        <v>2.0931421142880384</v>
      </c>
      <c r="K96" s="12">
        <v>261.64276428600482</v>
      </c>
      <c r="L96" s="102"/>
    </row>
    <row r="97" spans="1:12" ht="24" x14ac:dyDescent="0.25">
      <c r="A97" s="167"/>
      <c r="B97" s="104" t="s">
        <v>45</v>
      </c>
      <c r="C97" s="11">
        <v>551.88221617262241</v>
      </c>
      <c r="D97" s="12">
        <v>543.00228200898323</v>
      </c>
      <c r="E97" s="12">
        <v>2446.2587084099778</v>
      </c>
      <c r="F97" s="18">
        <f t="shared" si="1"/>
        <v>4.4325739020458235</v>
      </c>
      <c r="G97" s="12">
        <v>2038.5925642170264</v>
      </c>
      <c r="H97" s="12">
        <v>7.4817101772139294</v>
      </c>
      <c r="I97" s="12">
        <v>7.4817101772139294</v>
      </c>
      <c r="J97" s="12">
        <v>197.70523035648608</v>
      </c>
      <c r="K97" s="12">
        <v>1599.6234030870421</v>
      </c>
      <c r="L97" s="102"/>
    </row>
    <row r="98" spans="1:12" x14ac:dyDescent="0.25">
      <c r="A98" s="167"/>
      <c r="B98" s="104" t="s">
        <v>46</v>
      </c>
      <c r="C98" s="11">
        <v>70.841231724306596</v>
      </c>
      <c r="D98" s="12">
        <v>31.479172590070071</v>
      </c>
      <c r="E98" s="12">
        <v>348.61061595602848</v>
      </c>
      <c r="F98" s="18">
        <f t="shared" si="1"/>
        <v>4.921012911135132</v>
      </c>
      <c r="G98" s="12">
        <v>50.624899984746023</v>
      </c>
      <c r="H98" s="12">
        <v>0.20951199335649545</v>
      </c>
      <c r="I98" s="12">
        <v>0.20951199335649545</v>
      </c>
      <c r="J98" s="12">
        <v>0</v>
      </c>
      <c r="K98" s="12">
        <v>152.15806311643794</v>
      </c>
      <c r="L98" s="102"/>
    </row>
    <row r="99" spans="1:12" x14ac:dyDescent="0.25">
      <c r="A99" s="167"/>
      <c r="B99" s="104" t="s">
        <v>47</v>
      </c>
      <c r="C99" s="11"/>
      <c r="D99" s="12"/>
      <c r="E99" s="12"/>
      <c r="F99" s="18" t="e">
        <f t="shared" si="1"/>
        <v>#DIV/0!</v>
      </c>
      <c r="G99" s="12"/>
      <c r="H99" s="12"/>
      <c r="I99" s="12"/>
      <c r="J99" s="12"/>
      <c r="K99" s="12">
        <v>0</v>
      </c>
      <c r="L99" s="102"/>
    </row>
    <row r="100" spans="1:12" x14ac:dyDescent="0.25">
      <c r="A100" s="167"/>
      <c r="B100" s="104" t="s">
        <v>48</v>
      </c>
      <c r="C100" s="11">
        <v>987.67736473666832</v>
      </c>
      <c r="D100" s="12">
        <v>939.4353714387928</v>
      </c>
      <c r="E100" s="12">
        <v>3468.8282794067245</v>
      </c>
      <c r="F100" s="18">
        <f t="shared" si="1"/>
        <v>3.5121066891429402</v>
      </c>
      <c r="G100" s="12">
        <v>2385.4134334369855</v>
      </c>
      <c r="H100" s="12">
        <v>45.233181914107284</v>
      </c>
      <c r="I100" s="12">
        <v>29.430387819782201</v>
      </c>
      <c r="J100" s="12">
        <v>247.93472105802363</v>
      </c>
      <c r="K100" s="12">
        <v>3543.7043422452739</v>
      </c>
      <c r="L100" s="102"/>
    </row>
    <row r="101" spans="1:12" x14ac:dyDescent="0.25">
      <c r="A101" s="167" t="s">
        <v>126</v>
      </c>
      <c r="B101" s="104" t="s">
        <v>144</v>
      </c>
      <c r="C101" s="11">
        <v>1097.7046197076438</v>
      </c>
      <c r="D101" s="12">
        <v>994.55914663273859</v>
      </c>
      <c r="E101" s="12">
        <v>1046.8281179157932</v>
      </c>
      <c r="F101" s="18">
        <f t="shared" si="1"/>
        <v>0.95365191976198405</v>
      </c>
      <c r="G101" s="12"/>
      <c r="H101" s="12">
        <v>558.71680251141345</v>
      </c>
      <c r="I101" s="12">
        <v>221.23032347406217</v>
      </c>
      <c r="J101" s="12"/>
      <c r="K101" s="12">
        <v>749.70131889350944</v>
      </c>
      <c r="L101" s="102"/>
    </row>
    <row r="102" spans="1:12" ht="24" x14ac:dyDescent="0.25">
      <c r="A102" s="167"/>
      <c r="B102" s="104" t="s">
        <v>39</v>
      </c>
      <c r="C102" s="11">
        <v>14.287002490388812</v>
      </c>
      <c r="D102" s="12">
        <v>14.287002490388812</v>
      </c>
      <c r="E102" s="12">
        <v>21.430503735583216</v>
      </c>
      <c r="F102" s="18">
        <f t="shared" si="1"/>
        <v>1.4999999999999998</v>
      </c>
      <c r="G102" s="12"/>
      <c r="H102" s="12">
        <v>4.2861007471166435</v>
      </c>
      <c r="I102" s="12">
        <v>4.2861007471166435</v>
      </c>
      <c r="J102" s="12"/>
      <c r="K102" s="12">
        <v>28.574004980777623</v>
      </c>
      <c r="L102" s="102"/>
    </row>
    <row r="103" spans="1:12" x14ac:dyDescent="0.25">
      <c r="A103" s="167"/>
      <c r="B103" s="104" t="s">
        <v>40</v>
      </c>
      <c r="C103" s="11">
        <v>2815.7346909488456</v>
      </c>
      <c r="D103" s="12">
        <v>2766.0624481872183</v>
      </c>
      <c r="E103" s="12">
        <v>3352.2604112248755</v>
      </c>
      <c r="F103" s="18">
        <f t="shared" si="1"/>
        <v>1.1905455517526873</v>
      </c>
      <c r="G103" s="12"/>
      <c r="H103" s="12">
        <v>807.7292457782703</v>
      </c>
      <c r="I103" s="12">
        <v>349.7055475398929</v>
      </c>
      <c r="J103" s="12"/>
      <c r="K103" s="12">
        <v>4166.0100190626108</v>
      </c>
      <c r="L103" s="102"/>
    </row>
    <row r="104" spans="1:12" x14ac:dyDescent="0.25">
      <c r="A104" s="167"/>
      <c r="B104" s="104" t="s">
        <v>41</v>
      </c>
      <c r="C104" s="11">
        <v>4.9753020256691061</v>
      </c>
      <c r="D104" s="12">
        <v>4.9753020256691061</v>
      </c>
      <c r="E104" s="12">
        <v>10.945664456472034</v>
      </c>
      <c r="F104" s="18">
        <f t="shared" si="1"/>
        <v>2.2000000000000002</v>
      </c>
      <c r="G104" s="12"/>
      <c r="H104" s="12">
        <v>0.99506040513382121</v>
      </c>
      <c r="I104" s="12">
        <v>0.99506040513382121</v>
      </c>
      <c r="J104" s="12"/>
      <c r="K104" s="12">
        <v>19.901208102676424</v>
      </c>
      <c r="L104" s="102"/>
    </row>
    <row r="105" spans="1:12" x14ac:dyDescent="0.25">
      <c r="A105" s="167"/>
      <c r="B105" s="104" t="s">
        <v>42</v>
      </c>
      <c r="C105" s="11"/>
      <c r="D105" s="12"/>
      <c r="E105" s="12"/>
      <c r="F105" s="18" t="e">
        <f t="shared" si="1"/>
        <v>#DIV/0!</v>
      </c>
      <c r="G105" s="12"/>
      <c r="H105" s="12"/>
      <c r="I105" s="12"/>
      <c r="J105" s="12"/>
      <c r="K105" s="12">
        <v>0</v>
      </c>
      <c r="L105" s="102"/>
    </row>
    <row r="106" spans="1:12" x14ac:dyDescent="0.25">
      <c r="A106" s="167"/>
      <c r="B106" s="104" t="s">
        <v>43</v>
      </c>
      <c r="C106" s="11"/>
      <c r="D106" s="12"/>
      <c r="E106" s="12"/>
      <c r="F106" s="18" t="e">
        <f t="shared" si="1"/>
        <v>#DIV/0!</v>
      </c>
      <c r="G106" s="12"/>
      <c r="H106" s="12"/>
      <c r="I106" s="12"/>
      <c r="J106" s="12"/>
      <c r="K106" s="12">
        <v>0</v>
      </c>
      <c r="L106" s="102"/>
    </row>
    <row r="107" spans="1:12" x14ac:dyDescent="0.25">
      <c r="A107" s="167"/>
      <c r="B107" s="104" t="s">
        <v>44</v>
      </c>
      <c r="C107" s="11"/>
      <c r="D107" s="12"/>
      <c r="E107" s="12"/>
      <c r="F107" s="18" t="e">
        <f t="shared" si="1"/>
        <v>#DIV/0!</v>
      </c>
      <c r="G107" s="12"/>
      <c r="H107" s="12"/>
      <c r="I107" s="12"/>
      <c r="J107" s="12"/>
      <c r="K107" s="12">
        <v>0</v>
      </c>
      <c r="L107" s="102"/>
    </row>
    <row r="108" spans="1:12" ht="24" x14ac:dyDescent="0.25">
      <c r="A108" s="167"/>
      <c r="B108" s="104" t="s">
        <v>45</v>
      </c>
      <c r="C108" s="11"/>
      <c r="D108" s="12"/>
      <c r="E108" s="12"/>
      <c r="F108" s="18" t="e">
        <f t="shared" si="1"/>
        <v>#DIV/0!</v>
      </c>
      <c r="G108" s="12"/>
      <c r="H108" s="12"/>
      <c r="I108" s="12"/>
      <c r="J108" s="12"/>
      <c r="K108" s="12">
        <v>0</v>
      </c>
      <c r="L108" s="102"/>
    </row>
    <row r="109" spans="1:12" x14ac:dyDescent="0.25">
      <c r="A109" s="167"/>
      <c r="B109" s="104" t="s">
        <v>46</v>
      </c>
      <c r="C109" s="11">
        <v>3781.423696461618</v>
      </c>
      <c r="D109" s="12">
        <v>3734.0576603655381</v>
      </c>
      <c r="E109" s="12">
        <v>3831.6606554747696</v>
      </c>
      <c r="F109" s="18">
        <f t="shared" si="1"/>
        <v>1.01328519707013</v>
      </c>
      <c r="G109" s="12"/>
      <c r="H109" s="12">
        <v>947.61700658722043</v>
      </c>
      <c r="I109" s="12">
        <v>337.1984700487032</v>
      </c>
      <c r="J109" s="12"/>
      <c r="K109" s="12">
        <v>3474.5234046049327</v>
      </c>
      <c r="L109" s="102"/>
    </row>
    <row r="110" spans="1:12" x14ac:dyDescent="0.25">
      <c r="A110" s="167"/>
      <c r="B110" s="104" t="s">
        <v>47</v>
      </c>
      <c r="C110" s="11">
        <v>1683.5395665464771</v>
      </c>
      <c r="D110" s="12">
        <v>1680.6328991011644</v>
      </c>
      <c r="E110" s="12">
        <v>2433.9346367565818</v>
      </c>
      <c r="F110" s="18">
        <f t="shared" si="1"/>
        <v>1.4457246417732996</v>
      </c>
      <c r="G110" s="12"/>
      <c r="H110" s="12">
        <v>330.12169471110548</v>
      </c>
      <c r="I110" s="12">
        <v>221.44092399639283</v>
      </c>
      <c r="J110" s="12"/>
      <c r="K110" s="12">
        <v>2851.7051007943992</v>
      </c>
      <c r="L110" s="102"/>
    </row>
    <row r="111" spans="1:12" x14ac:dyDescent="0.25">
      <c r="A111" s="167"/>
      <c r="B111" s="104" t="s">
        <v>48</v>
      </c>
      <c r="C111" s="11">
        <v>9397.6648781806416</v>
      </c>
      <c r="D111" s="12">
        <v>9194.5744588027119</v>
      </c>
      <c r="E111" s="12">
        <v>10697.05998956407</v>
      </c>
      <c r="F111" s="18">
        <f t="shared" si="1"/>
        <v>1.1382678706069147</v>
      </c>
      <c r="G111" s="12"/>
      <c r="H111" s="12">
        <v>2649.4659107402581</v>
      </c>
      <c r="I111" s="12">
        <v>1134.8564262113021</v>
      </c>
      <c r="J111" s="12"/>
      <c r="K111" s="12">
        <v>11290.415056438902</v>
      </c>
      <c r="L111" s="102"/>
    </row>
    <row r="112" spans="1:12" x14ac:dyDescent="0.25">
      <c r="A112" s="167" t="s">
        <v>127</v>
      </c>
      <c r="B112" s="104" t="s">
        <v>144</v>
      </c>
      <c r="C112" s="11"/>
      <c r="D112" s="12"/>
      <c r="E112" s="12"/>
      <c r="F112" s="18" t="e">
        <f t="shared" si="1"/>
        <v>#DIV/0!</v>
      </c>
      <c r="G112" s="12"/>
      <c r="H112" s="12"/>
      <c r="I112" s="12"/>
      <c r="J112" s="12"/>
      <c r="K112" s="12">
        <v>0</v>
      </c>
      <c r="L112" s="102"/>
    </row>
    <row r="113" spans="1:12" ht="24" x14ac:dyDescent="0.25">
      <c r="A113" s="167"/>
      <c r="B113" s="104" t="s">
        <v>39</v>
      </c>
      <c r="C113" s="11"/>
      <c r="D113" s="12"/>
      <c r="E113" s="12"/>
      <c r="F113" s="18" t="e">
        <f t="shared" si="1"/>
        <v>#DIV/0!</v>
      </c>
      <c r="G113" s="12"/>
      <c r="H113" s="12"/>
      <c r="I113" s="12"/>
      <c r="J113" s="12"/>
      <c r="K113" s="12">
        <v>0</v>
      </c>
      <c r="L113" s="102"/>
    </row>
    <row r="114" spans="1:12" x14ac:dyDescent="0.25">
      <c r="A114" s="167"/>
      <c r="B114" s="104" t="s">
        <v>40</v>
      </c>
      <c r="C114" s="11">
        <v>6655.5181427947846</v>
      </c>
      <c r="D114" s="12">
        <v>6505.0870767225597</v>
      </c>
      <c r="E114" s="12">
        <v>8972.2599969609601</v>
      </c>
      <c r="F114" s="18">
        <f t="shared" si="1"/>
        <v>1.3480933872405205</v>
      </c>
      <c r="G114" s="12"/>
      <c r="H114" s="12">
        <v>1637.5116504608047</v>
      </c>
      <c r="I114" s="12">
        <v>1415.3306460638744</v>
      </c>
      <c r="J114" s="12"/>
      <c r="K114" s="12">
        <v>9353.1295311340218</v>
      </c>
      <c r="L114" s="102"/>
    </row>
    <row r="115" spans="1:12" x14ac:dyDescent="0.25">
      <c r="A115" s="167"/>
      <c r="B115" s="104" t="s">
        <v>41</v>
      </c>
      <c r="C115" s="11">
        <v>7.4314637851766383</v>
      </c>
      <c r="D115" s="12">
        <v>7.4314637851766383</v>
      </c>
      <c r="E115" s="12">
        <v>17.83551308442393</v>
      </c>
      <c r="F115" s="18">
        <f t="shared" si="1"/>
        <v>2.4</v>
      </c>
      <c r="G115" s="12"/>
      <c r="H115" s="12">
        <v>1.4862927570353277</v>
      </c>
      <c r="I115" s="12">
        <v>2.9725855140706554</v>
      </c>
      <c r="J115" s="12"/>
      <c r="K115" s="12">
        <v>29.725855140706553</v>
      </c>
      <c r="L115" s="102"/>
    </row>
    <row r="116" spans="1:12" x14ac:dyDescent="0.25">
      <c r="A116" s="167"/>
      <c r="B116" s="104" t="s">
        <v>42</v>
      </c>
      <c r="C116" s="11"/>
      <c r="D116" s="12"/>
      <c r="E116" s="12"/>
      <c r="F116" s="18" t="e">
        <f t="shared" si="1"/>
        <v>#DIV/0!</v>
      </c>
      <c r="G116" s="12"/>
      <c r="H116" s="12"/>
      <c r="I116" s="12"/>
      <c r="J116" s="12"/>
      <c r="K116" s="12">
        <v>0</v>
      </c>
      <c r="L116" s="102"/>
    </row>
    <row r="117" spans="1:12" x14ac:dyDescent="0.25">
      <c r="A117" s="167"/>
      <c r="B117" s="104" t="s">
        <v>43</v>
      </c>
      <c r="C117" s="11">
        <v>298.11419909674186</v>
      </c>
      <c r="D117" s="12">
        <v>298.11419909674186</v>
      </c>
      <c r="E117" s="12">
        <v>148.35810185672696</v>
      </c>
      <c r="F117" s="18">
        <f t="shared" si="1"/>
        <v>0.4976552687065498</v>
      </c>
      <c r="G117" s="12"/>
      <c r="H117" s="12">
        <v>48.123944783359661</v>
      </c>
      <c r="I117" s="12">
        <v>40.753257134034364</v>
      </c>
      <c r="J117" s="12"/>
      <c r="K117" s="12">
        <v>823.45435239510027</v>
      </c>
      <c r="L117" s="102"/>
    </row>
    <row r="118" spans="1:12" x14ac:dyDescent="0.25">
      <c r="A118" s="167"/>
      <c r="B118" s="104" t="s">
        <v>44</v>
      </c>
      <c r="C118" s="11"/>
      <c r="D118" s="12"/>
      <c r="E118" s="12"/>
      <c r="F118" s="18" t="e">
        <f t="shared" si="1"/>
        <v>#DIV/0!</v>
      </c>
      <c r="G118" s="12"/>
      <c r="H118" s="12"/>
      <c r="I118" s="12"/>
      <c r="J118" s="12"/>
      <c r="K118" s="12">
        <v>0</v>
      </c>
      <c r="L118" s="102"/>
    </row>
    <row r="119" spans="1:12" ht="24" x14ac:dyDescent="0.25">
      <c r="A119" s="167"/>
      <c r="B119" s="104" t="s">
        <v>45</v>
      </c>
      <c r="C119" s="11"/>
      <c r="D119" s="12"/>
      <c r="E119" s="12"/>
      <c r="F119" s="18" t="e">
        <f t="shared" si="1"/>
        <v>#DIV/0!</v>
      </c>
      <c r="G119" s="12"/>
      <c r="H119" s="12"/>
      <c r="I119" s="12"/>
      <c r="J119" s="12"/>
      <c r="K119" s="12">
        <v>0</v>
      </c>
      <c r="L119" s="102"/>
    </row>
    <row r="120" spans="1:12" x14ac:dyDescent="0.25">
      <c r="A120" s="167"/>
      <c r="B120" s="104" t="s">
        <v>46</v>
      </c>
      <c r="C120" s="11">
        <v>39.490749826907752</v>
      </c>
      <c r="D120" s="12">
        <v>39.490749826907752</v>
      </c>
      <c r="E120" s="12">
        <v>29.618062370180816</v>
      </c>
      <c r="F120" s="18">
        <f t="shared" si="1"/>
        <v>0.75</v>
      </c>
      <c r="G120" s="12"/>
      <c r="H120" s="12">
        <v>1.9745374913453877</v>
      </c>
      <c r="I120" s="12">
        <v>1.9745374913453877</v>
      </c>
      <c r="J120" s="12"/>
      <c r="K120" s="12">
        <v>19.745374913453876</v>
      </c>
      <c r="L120" s="102"/>
    </row>
    <row r="121" spans="1:12" x14ac:dyDescent="0.25">
      <c r="A121" s="167"/>
      <c r="B121" s="104" t="s">
        <v>47</v>
      </c>
      <c r="C121" s="11">
        <v>132.6718973156172</v>
      </c>
      <c r="D121" s="12">
        <v>132.6718973156172</v>
      </c>
      <c r="E121" s="12">
        <v>164.04995901490182</v>
      </c>
      <c r="F121" s="18">
        <f t="shared" si="1"/>
        <v>1.236508728179551</v>
      </c>
      <c r="G121" s="12"/>
      <c r="H121" s="12">
        <v>17.826338721609613</v>
      </c>
      <c r="I121" s="12">
        <v>15.649328536231156</v>
      </c>
      <c r="J121" s="12"/>
      <c r="K121" s="12">
        <v>241.52240658454002</v>
      </c>
      <c r="L121" s="102"/>
    </row>
    <row r="122" spans="1:12" x14ac:dyDescent="0.25">
      <c r="A122" s="167"/>
      <c r="B122" s="104" t="s">
        <v>48</v>
      </c>
      <c r="C122" s="11">
        <v>7133.2264528192254</v>
      </c>
      <c r="D122" s="12">
        <v>6982.7953867469996</v>
      </c>
      <c r="E122" s="12">
        <v>9332.12163328719</v>
      </c>
      <c r="F122" s="18">
        <f t="shared" si="1"/>
        <v>1.3082609524612676</v>
      </c>
      <c r="G122" s="12"/>
      <c r="H122" s="12">
        <v>1706.9227642141545</v>
      </c>
      <c r="I122" s="12">
        <v>1476.6803547395555</v>
      </c>
      <c r="J122" s="12"/>
      <c r="K122" s="12">
        <v>10467.577520167819</v>
      </c>
      <c r="L122" s="102"/>
    </row>
    <row r="123" spans="1:12" x14ac:dyDescent="0.25">
      <c r="A123" s="167" t="s">
        <v>128</v>
      </c>
      <c r="B123" s="104" t="s">
        <v>144</v>
      </c>
      <c r="C123" s="11">
        <v>7802.4263292492296</v>
      </c>
      <c r="D123" s="12">
        <v>7324.862592723759</v>
      </c>
      <c r="E123" s="12">
        <v>5230.8607653683293</v>
      </c>
      <c r="F123" s="18">
        <f t="shared" si="1"/>
        <v>0.67041463060781714</v>
      </c>
      <c r="G123" s="12">
        <v>3711.0041028473811</v>
      </c>
      <c r="H123" s="12">
        <v>38.188513617566898</v>
      </c>
      <c r="I123" s="12">
        <v>21.58687784644475</v>
      </c>
      <c r="J123" s="12">
        <v>614.39634834853268</v>
      </c>
      <c r="K123" s="12">
        <v>23288.241538008959</v>
      </c>
      <c r="L123" s="102"/>
    </row>
    <row r="124" spans="1:12" ht="24" x14ac:dyDescent="0.25">
      <c r="A124" s="167"/>
      <c r="B124" s="104" t="s">
        <v>39</v>
      </c>
      <c r="C124" s="11">
        <v>1906.2712131647693</v>
      </c>
      <c r="D124" s="12">
        <v>1880.4689493042306</v>
      </c>
      <c r="E124" s="12">
        <v>1203.3893318321457</v>
      </c>
      <c r="F124" s="18">
        <f t="shared" si="1"/>
        <v>0.63127918185067311</v>
      </c>
      <c r="G124" s="12">
        <v>449.63042894009601</v>
      </c>
      <c r="H124" s="12">
        <v>2.9063791228156481</v>
      </c>
      <c r="I124" s="12">
        <v>0.54986775836302348</v>
      </c>
      <c r="J124" s="12">
        <v>100.06910380824749</v>
      </c>
      <c r="K124" s="12">
        <v>7005.6485220778159</v>
      </c>
      <c r="L124" s="102"/>
    </row>
    <row r="125" spans="1:12" x14ac:dyDescent="0.25">
      <c r="A125" s="167"/>
      <c r="B125" s="104" t="s">
        <v>40</v>
      </c>
      <c r="C125" s="11">
        <v>5755.9027923809381</v>
      </c>
      <c r="D125" s="12">
        <v>5400.7983006076711</v>
      </c>
      <c r="E125" s="12">
        <v>2778.559838934762</v>
      </c>
      <c r="F125" s="18">
        <f t="shared" si="1"/>
        <v>0.48273223839233853</v>
      </c>
      <c r="G125" s="12">
        <v>1200.1793558878769</v>
      </c>
      <c r="H125" s="12">
        <v>8.2170020702227511</v>
      </c>
      <c r="I125" s="12">
        <v>74.394384869575006</v>
      </c>
      <c r="J125" s="12">
        <v>374.78429841958695</v>
      </c>
      <c r="K125" s="12">
        <v>16074.61454004838</v>
      </c>
      <c r="L125" s="102"/>
    </row>
    <row r="126" spans="1:12" x14ac:dyDescent="0.25">
      <c r="A126" s="167"/>
      <c r="B126" s="104" t="s">
        <v>41</v>
      </c>
      <c r="C126" s="11">
        <v>6812.3981817837694</v>
      </c>
      <c r="D126" s="12">
        <v>6666.390158264353</v>
      </c>
      <c r="E126" s="12">
        <v>4094.9701188447007</v>
      </c>
      <c r="F126" s="18">
        <f t="shared" si="1"/>
        <v>0.6011055152052881</v>
      </c>
      <c r="G126" s="12">
        <v>2423.3409847668599</v>
      </c>
      <c r="H126" s="12">
        <v>7.7574044772102111</v>
      </c>
      <c r="I126" s="12">
        <v>7.7574044772102111</v>
      </c>
      <c r="J126" s="12">
        <v>367.2282077885996</v>
      </c>
      <c r="K126" s="12">
        <v>24352.617138392361</v>
      </c>
      <c r="L126" s="102"/>
    </row>
    <row r="127" spans="1:12" x14ac:dyDescent="0.25">
      <c r="A127" s="167"/>
      <c r="B127" s="104" t="s">
        <v>42</v>
      </c>
      <c r="C127" s="11">
        <v>1084.1960105724984</v>
      </c>
      <c r="D127" s="12">
        <v>988.46218663931813</v>
      </c>
      <c r="E127" s="12">
        <v>652.54561721695666</v>
      </c>
      <c r="F127" s="18">
        <f t="shared" si="1"/>
        <v>0.6018705205089131</v>
      </c>
      <c r="G127" s="12">
        <v>264.01006073710676</v>
      </c>
      <c r="H127" s="12">
        <v>11.412742976516336</v>
      </c>
      <c r="I127" s="12"/>
      <c r="J127" s="12">
        <v>62.581662825470872</v>
      </c>
      <c r="K127" s="12">
        <v>4198.836421813754</v>
      </c>
      <c r="L127" s="102"/>
    </row>
    <row r="128" spans="1:12" x14ac:dyDescent="0.25">
      <c r="A128" s="167"/>
      <c r="B128" s="104" t="s">
        <v>43</v>
      </c>
      <c r="C128" s="11">
        <v>15481.660839597014</v>
      </c>
      <c r="D128" s="12">
        <v>14606.370537163915</v>
      </c>
      <c r="E128" s="12">
        <v>9246.8423085480863</v>
      </c>
      <c r="F128" s="18">
        <f t="shared" si="1"/>
        <v>0.59727715290711536</v>
      </c>
      <c r="G128" s="12">
        <v>4167.6792972238363</v>
      </c>
      <c r="H128" s="12">
        <v>35.718364778478026</v>
      </c>
      <c r="I128" s="12">
        <v>32.411541397782763</v>
      </c>
      <c r="J128" s="12">
        <v>860.58515497133305</v>
      </c>
      <c r="K128" s="12">
        <v>60726.386987074817</v>
      </c>
      <c r="L128" s="102"/>
    </row>
    <row r="129" spans="1:12" x14ac:dyDescent="0.25">
      <c r="A129" s="167"/>
      <c r="B129" s="104" t="s">
        <v>44</v>
      </c>
      <c r="C129" s="11">
        <v>60738.846318399992</v>
      </c>
      <c r="D129" s="12">
        <v>57665.248559548243</v>
      </c>
      <c r="E129" s="12">
        <v>31857.63100528426</v>
      </c>
      <c r="F129" s="18">
        <f t="shared" si="1"/>
        <v>0.52450174700854391</v>
      </c>
      <c r="G129" s="12">
        <v>19562.713125678609</v>
      </c>
      <c r="H129" s="12">
        <v>53.867049539319602</v>
      </c>
      <c r="I129" s="12">
        <v>43.764676672328022</v>
      </c>
      <c r="J129" s="12">
        <v>4197.4107779429587</v>
      </c>
      <c r="K129" s="12">
        <v>93817.233968032655</v>
      </c>
      <c r="L129" s="102"/>
    </row>
    <row r="130" spans="1:12" ht="24" x14ac:dyDescent="0.25">
      <c r="A130" s="167"/>
      <c r="B130" s="104" t="s">
        <v>45</v>
      </c>
      <c r="C130" s="11">
        <v>6541.2705490907447</v>
      </c>
      <c r="D130" s="12">
        <v>6150.4818813606853</v>
      </c>
      <c r="E130" s="12">
        <v>4446.0149157921851</v>
      </c>
      <c r="F130" s="18">
        <f t="shared" si="1"/>
        <v>0.67968674929829864</v>
      </c>
      <c r="G130" s="12">
        <v>2447.1789241018914</v>
      </c>
      <c r="H130" s="12">
        <v>9.7096761639425431</v>
      </c>
      <c r="I130" s="12">
        <v>7.5913185362388393</v>
      </c>
      <c r="J130" s="12">
        <v>429.33134532858867</v>
      </c>
      <c r="K130" s="12">
        <v>21001.893361445978</v>
      </c>
      <c r="L130" s="102"/>
    </row>
    <row r="131" spans="1:12" x14ac:dyDescent="0.25">
      <c r="A131" s="167"/>
      <c r="B131" s="104" t="s">
        <v>46</v>
      </c>
      <c r="C131" s="11">
        <v>3032.5915315955986</v>
      </c>
      <c r="D131" s="12">
        <v>2697.1689202234629</v>
      </c>
      <c r="E131" s="12">
        <v>1672.1464629941215</v>
      </c>
      <c r="F131" s="18">
        <f t="shared" ref="F131:F194" si="2">E131/C131</f>
        <v>0.55139191861896464</v>
      </c>
      <c r="G131" s="12">
        <v>416.18609352747654</v>
      </c>
      <c r="H131" s="12">
        <v>10.436937651509398</v>
      </c>
      <c r="I131" s="12">
        <v>2.6732199882829861</v>
      </c>
      <c r="J131" s="12">
        <v>102.53703018627697</v>
      </c>
      <c r="K131" s="12">
        <v>9249.4655766435371</v>
      </c>
      <c r="L131" s="102"/>
    </row>
    <row r="132" spans="1:12" x14ac:dyDescent="0.25">
      <c r="A132" s="167"/>
      <c r="B132" s="104" t="s">
        <v>47</v>
      </c>
      <c r="C132" s="11">
        <v>1015.1897337610017</v>
      </c>
      <c r="D132" s="12">
        <v>752.82424855543559</v>
      </c>
      <c r="E132" s="12">
        <v>311.63075351094722</v>
      </c>
      <c r="F132" s="18">
        <f t="shared" si="2"/>
        <v>0.30696799144770709</v>
      </c>
      <c r="G132" s="12">
        <v>50.416546434411849</v>
      </c>
      <c r="H132" s="12">
        <v>3.048692724956044</v>
      </c>
      <c r="I132" s="12"/>
      <c r="J132" s="12">
        <v>13.458450539475081</v>
      </c>
      <c r="K132" s="12">
        <v>1909.9888239475665</v>
      </c>
      <c r="L132" s="102"/>
    </row>
    <row r="133" spans="1:12" x14ac:dyDescent="0.25">
      <c r="A133" s="167"/>
      <c r="B133" s="104" t="s">
        <v>48</v>
      </c>
      <c r="C133" s="11">
        <v>110170.75349959556</v>
      </c>
      <c r="D133" s="12">
        <v>104133.07633439134</v>
      </c>
      <c r="E133" s="12">
        <v>61494.591118326534</v>
      </c>
      <c r="F133" s="18">
        <f t="shared" si="2"/>
        <v>0.55817527941798351</v>
      </c>
      <c r="G133" s="12">
        <v>34692.338920145557</v>
      </c>
      <c r="H133" s="12">
        <v>181.26276312253748</v>
      </c>
      <c r="I133" s="12">
        <v>190.72929154622557</v>
      </c>
      <c r="J133" s="12">
        <v>7122.3823801590879</v>
      </c>
      <c r="K133" s="12">
        <v>261624.92687748591</v>
      </c>
      <c r="L133" s="102"/>
    </row>
    <row r="134" spans="1:12" x14ac:dyDescent="0.25">
      <c r="A134" s="167" t="s">
        <v>129</v>
      </c>
      <c r="B134" s="104" t="s">
        <v>144</v>
      </c>
      <c r="C134" s="11">
        <v>494.01928806927782</v>
      </c>
      <c r="D134" s="12">
        <v>482.73471270742397</v>
      </c>
      <c r="E134" s="12">
        <v>291.98051252523362</v>
      </c>
      <c r="F134" s="18">
        <f t="shared" si="2"/>
        <v>0.59103059248222778</v>
      </c>
      <c r="G134" s="12">
        <v>215.79983344364337</v>
      </c>
      <c r="H134" s="12"/>
      <c r="I134" s="12"/>
      <c r="J134" s="12">
        <v>42.276612961895637</v>
      </c>
      <c r="K134" s="12">
        <v>1996.4392653832949</v>
      </c>
      <c r="L134" s="102"/>
    </row>
    <row r="135" spans="1:12" ht="24" x14ac:dyDescent="0.25">
      <c r="A135" s="167"/>
      <c r="B135" s="104" t="s">
        <v>39</v>
      </c>
      <c r="C135" s="11">
        <v>49.545667111725663</v>
      </c>
      <c r="D135" s="12">
        <v>49.545667111725663</v>
      </c>
      <c r="E135" s="12">
        <v>45.021191377437063</v>
      </c>
      <c r="F135" s="18">
        <f t="shared" si="2"/>
        <v>0.90868069807020879</v>
      </c>
      <c r="G135" s="12">
        <v>18.535973523756073</v>
      </c>
      <c r="H135" s="12"/>
      <c r="I135" s="12"/>
      <c r="J135" s="12">
        <v>7.0049749013598328</v>
      </c>
      <c r="K135" s="12">
        <v>429.08176631004039</v>
      </c>
      <c r="L135" s="102"/>
    </row>
    <row r="136" spans="1:12" x14ac:dyDescent="0.25">
      <c r="A136" s="167"/>
      <c r="B136" s="104" t="s">
        <v>40</v>
      </c>
      <c r="C136" s="11">
        <v>542.89702416992623</v>
      </c>
      <c r="D136" s="12">
        <v>517.16333991637407</v>
      </c>
      <c r="E136" s="12">
        <v>296.00753298622823</v>
      </c>
      <c r="F136" s="18">
        <f t="shared" si="2"/>
        <v>0.54523697829954976</v>
      </c>
      <c r="G136" s="12">
        <v>98.652935252288628</v>
      </c>
      <c r="H136" s="12"/>
      <c r="I136" s="12"/>
      <c r="J136" s="12">
        <v>41.169514463917523</v>
      </c>
      <c r="K136" s="12">
        <v>2621.2231138152179</v>
      </c>
      <c r="L136" s="102"/>
    </row>
    <row r="137" spans="1:12" x14ac:dyDescent="0.25">
      <c r="A137" s="167"/>
      <c r="B137" s="104" t="s">
        <v>41</v>
      </c>
      <c r="C137" s="11">
        <v>2205.2618105491988</v>
      </c>
      <c r="D137" s="12">
        <v>2145.5971509759661</v>
      </c>
      <c r="E137" s="12">
        <v>3730.6443985376818</v>
      </c>
      <c r="F137" s="18">
        <f t="shared" si="2"/>
        <v>1.6917013574948734</v>
      </c>
      <c r="G137" s="12">
        <v>1427.9278073015917</v>
      </c>
      <c r="H137" s="12"/>
      <c r="I137" s="12"/>
      <c r="J137" s="12">
        <v>200.18737447573446</v>
      </c>
      <c r="K137" s="12">
        <v>12103.740343714702</v>
      </c>
      <c r="L137" s="102"/>
    </row>
    <row r="138" spans="1:12" x14ac:dyDescent="0.25">
      <c r="A138" s="167"/>
      <c r="B138" s="104" t="s">
        <v>42</v>
      </c>
      <c r="C138" s="11">
        <v>141.75251844423718</v>
      </c>
      <c r="D138" s="12">
        <v>141.75251844423718</v>
      </c>
      <c r="E138" s="12">
        <v>84.839005037312447</v>
      </c>
      <c r="F138" s="18">
        <f t="shared" si="2"/>
        <v>0.59850086593478435</v>
      </c>
      <c r="G138" s="12">
        <v>14.872864326742858</v>
      </c>
      <c r="H138" s="12"/>
      <c r="I138" s="12"/>
      <c r="J138" s="12">
        <v>3.8315126248341596</v>
      </c>
      <c r="K138" s="12">
        <v>540.5933010071227</v>
      </c>
      <c r="L138" s="102"/>
    </row>
    <row r="139" spans="1:12" x14ac:dyDescent="0.25">
      <c r="A139" s="167"/>
      <c r="B139" s="104" t="s">
        <v>43</v>
      </c>
      <c r="C139" s="11">
        <v>858.88938631485291</v>
      </c>
      <c r="D139" s="12">
        <v>857.5247334123959</v>
      </c>
      <c r="E139" s="12">
        <v>700.2248854273613</v>
      </c>
      <c r="F139" s="18">
        <f t="shared" si="2"/>
        <v>0.81526782911096751</v>
      </c>
      <c r="G139" s="12">
        <v>164.70335036159361</v>
      </c>
      <c r="H139" s="12"/>
      <c r="I139" s="12"/>
      <c r="J139" s="12">
        <v>38.249220096860469</v>
      </c>
      <c r="K139" s="12">
        <v>6851.4048122286877</v>
      </c>
      <c r="L139" s="102"/>
    </row>
    <row r="140" spans="1:12" x14ac:dyDescent="0.25">
      <c r="A140" s="167"/>
      <c r="B140" s="104" t="s">
        <v>44</v>
      </c>
      <c r="C140" s="11">
        <v>987.24816569111783</v>
      </c>
      <c r="D140" s="12">
        <v>987.24816569111783</v>
      </c>
      <c r="E140" s="12">
        <v>834.12933147146862</v>
      </c>
      <c r="F140" s="18">
        <f t="shared" si="2"/>
        <v>0.84490339963056893</v>
      </c>
      <c r="G140" s="12">
        <v>248.77308069988069</v>
      </c>
      <c r="H140" s="12">
        <v>1.6635309771277704</v>
      </c>
      <c r="I140" s="12">
        <v>1.6635309771277704</v>
      </c>
      <c r="J140" s="12">
        <v>83.007994524720701</v>
      </c>
      <c r="K140" s="12">
        <v>7423.4790892735537</v>
      </c>
      <c r="L140" s="102"/>
    </row>
    <row r="141" spans="1:12" ht="24" x14ac:dyDescent="0.25">
      <c r="A141" s="167"/>
      <c r="B141" s="104" t="s">
        <v>45</v>
      </c>
      <c r="C141" s="11">
        <v>141.18294699388269</v>
      </c>
      <c r="D141" s="12">
        <v>141.18294699388269</v>
      </c>
      <c r="E141" s="12">
        <v>150.49131444910955</v>
      </c>
      <c r="F141" s="18">
        <f t="shared" si="2"/>
        <v>1.0659312449089915</v>
      </c>
      <c r="G141" s="12">
        <v>32.944290251423396</v>
      </c>
      <c r="H141" s="12"/>
      <c r="I141" s="12"/>
      <c r="J141" s="12">
        <v>13.309974251051193</v>
      </c>
      <c r="K141" s="12">
        <v>1406.2001027433323</v>
      </c>
      <c r="L141" s="102"/>
    </row>
    <row r="142" spans="1:12" x14ac:dyDescent="0.25">
      <c r="A142" s="167"/>
      <c r="B142" s="104" t="s">
        <v>46</v>
      </c>
      <c r="C142" s="11">
        <v>863.82319703333826</v>
      </c>
      <c r="D142" s="12">
        <v>794.667959918012</v>
      </c>
      <c r="E142" s="12">
        <v>689.21579625808658</v>
      </c>
      <c r="F142" s="18">
        <f t="shared" si="2"/>
        <v>0.79786673780593909</v>
      </c>
      <c r="G142" s="12">
        <v>46.946477878895891</v>
      </c>
      <c r="H142" s="12"/>
      <c r="I142" s="12"/>
      <c r="J142" s="12">
        <v>55.94469660918908</v>
      </c>
      <c r="K142" s="12">
        <v>3305.653985466593</v>
      </c>
      <c r="L142" s="102"/>
    </row>
    <row r="143" spans="1:12" x14ac:dyDescent="0.25">
      <c r="A143" s="167"/>
      <c r="B143" s="104" t="s">
        <v>47</v>
      </c>
      <c r="C143" s="11">
        <v>480.31388297695173</v>
      </c>
      <c r="D143" s="12">
        <v>375.81413024302253</v>
      </c>
      <c r="E143" s="12">
        <v>317.04003475368643</v>
      </c>
      <c r="F143" s="18">
        <f t="shared" si="2"/>
        <v>0.66006843855666741</v>
      </c>
      <c r="G143" s="12">
        <v>70.651241085334661</v>
      </c>
      <c r="H143" s="12"/>
      <c r="I143" s="12"/>
      <c r="J143" s="12">
        <v>36.581170260006331</v>
      </c>
      <c r="K143" s="12">
        <v>2764.0931221032661</v>
      </c>
      <c r="L143" s="102"/>
    </row>
    <row r="144" spans="1:12" x14ac:dyDescent="0.25">
      <c r="A144" s="167"/>
      <c r="B144" s="104" t="s">
        <v>48</v>
      </c>
      <c r="C144" s="11">
        <v>6764.9338873545084</v>
      </c>
      <c r="D144" s="12">
        <v>6493.2313254141591</v>
      </c>
      <c r="E144" s="12">
        <v>7139.5940028236018</v>
      </c>
      <c r="F144" s="18">
        <f t="shared" si="2"/>
        <v>1.0553826721306818</v>
      </c>
      <c r="G144" s="12">
        <v>2339.8078541251516</v>
      </c>
      <c r="H144" s="12">
        <v>1.6635309771277704</v>
      </c>
      <c r="I144" s="12">
        <v>1.6635309771277704</v>
      </c>
      <c r="J144" s="12">
        <v>521.56304516956857</v>
      </c>
      <c r="K144" s="12">
        <v>39441.908902045805</v>
      </c>
      <c r="L144" s="102"/>
    </row>
    <row r="145" spans="1:12" x14ac:dyDescent="0.25">
      <c r="A145" s="167" t="s">
        <v>130</v>
      </c>
      <c r="B145" s="104" t="s">
        <v>144</v>
      </c>
      <c r="C145" s="11">
        <v>1470.1315460393398</v>
      </c>
      <c r="D145" s="12">
        <v>1423.7817313189821</v>
      </c>
      <c r="E145" s="12">
        <v>804.39054138569452</v>
      </c>
      <c r="F145" s="18">
        <f t="shared" si="2"/>
        <v>0.54715548656362856</v>
      </c>
      <c r="G145" s="12">
        <v>451.71195896442538</v>
      </c>
      <c r="H145" s="12"/>
      <c r="I145" s="12"/>
      <c r="J145" s="12">
        <v>160.07825807262131</v>
      </c>
      <c r="K145" s="12">
        <v>3695.939007647381</v>
      </c>
      <c r="L145" s="102"/>
    </row>
    <row r="146" spans="1:12" ht="24" x14ac:dyDescent="0.25">
      <c r="A146" s="167"/>
      <c r="B146" s="104" t="s">
        <v>39</v>
      </c>
      <c r="C146" s="11">
        <v>4.7907592276589206</v>
      </c>
      <c r="D146" s="12">
        <v>4.7907592276589206</v>
      </c>
      <c r="E146" s="12">
        <v>1.047278097711323</v>
      </c>
      <c r="F146" s="18">
        <f t="shared" si="2"/>
        <v>0.21860378448263029</v>
      </c>
      <c r="G146" s="12">
        <v>0</v>
      </c>
      <c r="H146" s="12"/>
      <c r="I146" s="12"/>
      <c r="J146" s="12">
        <v>9.6830832005891668E-2</v>
      </c>
      <c r="K146" s="12">
        <v>23.534339274411753</v>
      </c>
      <c r="L146" s="102"/>
    </row>
    <row r="147" spans="1:12" x14ac:dyDescent="0.25">
      <c r="A147" s="167"/>
      <c r="B147" s="104" t="s">
        <v>40</v>
      </c>
      <c r="C147" s="11">
        <v>300.02906803628684</v>
      </c>
      <c r="D147" s="12">
        <v>300.02906803628684</v>
      </c>
      <c r="E147" s="12">
        <v>141.76965312122252</v>
      </c>
      <c r="F147" s="18">
        <f t="shared" si="2"/>
        <v>0.47251972633557049</v>
      </c>
      <c r="G147" s="12">
        <v>10.905988955802295</v>
      </c>
      <c r="H147" s="12"/>
      <c r="I147" s="12"/>
      <c r="J147" s="12">
        <v>19.57299792545669</v>
      </c>
      <c r="K147" s="12">
        <v>1145.1720307731118</v>
      </c>
      <c r="L147" s="102"/>
    </row>
    <row r="148" spans="1:12" x14ac:dyDescent="0.25">
      <c r="A148" s="167"/>
      <c r="B148" s="104" t="s">
        <v>41</v>
      </c>
      <c r="C148" s="11">
        <v>20.733793566583991</v>
      </c>
      <c r="D148" s="12">
        <v>20.733793566583991</v>
      </c>
      <c r="E148" s="12">
        <v>14.632751845057903</v>
      </c>
      <c r="F148" s="18">
        <f t="shared" si="2"/>
        <v>0.70574406936514766</v>
      </c>
      <c r="G148" s="12">
        <v>5.4286360388131882</v>
      </c>
      <c r="H148" s="12"/>
      <c r="I148" s="12"/>
      <c r="J148" s="12">
        <v>5.5387541986966076</v>
      </c>
      <c r="K148" s="12">
        <v>331.74069706534385</v>
      </c>
      <c r="L148" s="102"/>
    </row>
    <row r="149" spans="1:12" x14ac:dyDescent="0.25">
      <c r="A149" s="167"/>
      <c r="B149" s="104" t="s">
        <v>42</v>
      </c>
      <c r="C149" s="11">
        <v>301.94218737238555</v>
      </c>
      <c r="D149" s="12">
        <v>290.14795737322362</v>
      </c>
      <c r="E149" s="12">
        <v>212.25565267877619</v>
      </c>
      <c r="F149" s="18">
        <f t="shared" si="2"/>
        <v>0.702967857939643</v>
      </c>
      <c r="G149" s="12">
        <v>24.037260451998332</v>
      </c>
      <c r="H149" s="12">
        <v>1.3261004729845647</v>
      </c>
      <c r="I149" s="12"/>
      <c r="J149" s="12">
        <v>12.110769138208363</v>
      </c>
      <c r="K149" s="12">
        <v>1195.4510650240964</v>
      </c>
      <c r="L149" s="102"/>
    </row>
    <row r="150" spans="1:12" x14ac:dyDescent="0.25">
      <c r="A150" s="167"/>
      <c r="B150" s="104" t="s">
        <v>43</v>
      </c>
      <c r="C150" s="11">
        <v>232.54656270472705</v>
      </c>
      <c r="D150" s="12">
        <v>221.74733381061856</v>
      </c>
      <c r="E150" s="12">
        <v>63.395962886921879</v>
      </c>
      <c r="F150" s="18">
        <f t="shared" si="2"/>
        <v>0.27261621134954411</v>
      </c>
      <c r="G150" s="12">
        <v>18.359039054959869</v>
      </c>
      <c r="H150" s="12"/>
      <c r="I150" s="12"/>
      <c r="J150" s="12">
        <v>10.236725217528415</v>
      </c>
      <c r="K150" s="12">
        <v>1173.2450490245494</v>
      </c>
      <c r="L150" s="102"/>
    </row>
    <row r="151" spans="1:12" x14ac:dyDescent="0.25">
      <c r="A151" s="167"/>
      <c r="B151" s="104" t="s">
        <v>44</v>
      </c>
      <c r="C151" s="11">
        <v>278.58264266847391</v>
      </c>
      <c r="D151" s="12">
        <v>278.58264266847391</v>
      </c>
      <c r="E151" s="12">
        <v>273.82920539699728</v>
      </c>
      <c r="F151" s="18">
        <f t="shared" si="2"/>
        <v>0.9829370659063873</v>
      </c>
      <c r="G151" s="12">
        <v>28.726545016041182</v>
      </c>
      <c r="H151" s="12"/>
      <c r="I151" s="12">
        <v>8.6623965033471713</v>
      </c>
      <c r="J151" s="12">
        <v>2.3820298791174168</v>
      </c>
      <c r="K151" s="12">
        <v>654.56597543882594</v>
      </c>
      <c r="L151" s="102"/>
    </row>
    <row r="152" spans="1:12" ht="24" x14ac:dyDescent="0.25">
      <c r="A152" s="167"/>
      <c r="B152" s="104" t="s">
        <v>45</v>
      </c>
      <c r="C152" s="11">
        <v>253.59335395841228</v>
      </c>
      <c r="D152" s="12">
        <v>253.59335395841228</v>
      </c>
      <c r="E152" s="12">
        <v>94.351335489644228</v>
      </c>
      <c r="F152" s="18">
        <f t="shared" si="2"/>
        <v>0.37205760331210119</v>
      </c>
      <c r="G152" s="12">
        <v>21.127861578953766</v>
      </c>
      <c r="H152" s="12"/>
      <c r="I152" s="12"/>
      <c r="J152" s="12">
        <v>10.570935723543236</v>
      </c>
      <c r="K152" s="12">
        <v>1158.0469197419807</v>
      </c>
      <c r="L152" s="102"/>
    </row>
    <row r="153" spans="1:12" x14ac:dyDescent="0.25">
      <c r="A153" s="167"/>
      <c r="B153" s="104" t="s">
        <v>46</v>
      </c>
      <c r="C153" s="11">
        <v>3673.7105374107023</v>
      </c>
      <c r="D153" s="12">
        <v>3422.0659573671082</v>
      </c>
      <c r="E153" s="12">
        <v>2820.6145492849018</v>
      </c>
      <c r="F153" s="18">
        <f t="shared" si="2"/>
        <v>0.76778355849258662</v>
      </c>
      <c r="G153" s="12">
        <v>871.86791836990426</v>
      </c>
      <c r="H153" s="12">
        <v>13.137595454631366</v>
      </c>
      <c r="I153" s="12">
        <v>7.1241682633027565</v>
      </c>
      <c r="J153" s="12">
        <v>268.27303497573104</v>
      </c>
      <c r="K153" s="12">
        <v>14106.884659522944</v>
      </c>
      <c r="L153" s="102"/>
    </row>
    <row r="154" spans="1:12" x14ac:dyDescent="0.25">
      <c r="A154" s="167"/>
      <c r="B154" s="104" t="s">
        <v>47</v>
      </c>
      <c r="C154" s="11">
        <v>1255.7285431246034</v>
      </c>
      <c r="D154" s="12">
        <v>887.34440658071242</v>
      </c>
      <c r="E154" s="12">
        <v>739.16035421659683</v>
      </c>
      <c r="F154" s="18">
        <f t="shared" si="2"/>
        <v>0.58863068635627203</v>
      </c>
      <c r="G154" s="12">
        <v>142.12144484389768</v>
      </c>
      <c r="H154" s="12">
        <v>-0.50338834512876141</v>
      </c>
      <c r="I154" s="12">
        <v>-0.50338834512876141</v>
      </c>
      <c r="J154" s="12">
        <v>38.921812094556806</v>
      </c>
      <c r="K154" s="12">
        <v>4649.9120726556121</v>
      </c>
      <c r="L154" s="102"/>
    </row>
    <row r="155" spans="1:12" x14ac:dyDescent="0.25">
      <c r="A155" s="167"/>
      <c r="B155" s="104" t="s">
        <v>48</v>
      </c>
      <c r="C155" s="11">
        <v>7791.7889941091662</v>
      </c>
      <c r="D155" s="12">
        <v>7102.8170039080724</v>
      </c>
      <c r="E155" s="12">
        <v>5165.4472844035272</v>
      </c>
      <c r="F155" s="18">
        <f t="shared" si="2"/>
        <v>0.66293469809164052</v>
      </c>
      <c r="G155" s="12">
        <v>1574.2866532747958</v>
      </c>
      <c r="H155" s="12">
        <v>13.960307582487168</v>
      </c>
      <c r="I155" s="12">
        <v>15.283176421521169</v>
      </c>
      <c r="J155" s="12">
        <v>527.78214805746597</v>
      </c>
      <c r="K155" s="12">
        <v>28134.491816168273</v>
      </c>
      <c r="L155" s="102"/>
    </row>
    <row r="156" spans="1:12" x14ac:dyDescent="0.25">
      <c r="A156" s="167" t="s">
        <v>131</v>
      </c>
      <c r="B156" s="104" t="s">
        <v>144</v>
      </c>
      <c r="C156" s="11">
        <v>44.789931236986504</v>
      </c>
      <c r="D156" s="12">
        <v>44.789931236986504</v>
      </c>
      <c r="E156" s="12">
        <v>107.49583496876761</v>
      </c>
      <c r="F156" s="18">
        <f t="shared" si="2"/>
        <v>2.4</v>
      </c>
      <c r="G156" s="12"/>
      <c r="H156" s="12"/>
      <c r="I156" s="12"/>
      <c r="J156" s="12"/>
      <c r="K156" s="12">
        <v>44.789931236986504</v>
      </c>
      <c r="L156" s="102"/>
    </row>
    <row r="157" spans="1:12" ht="24" x14ac:dyDescent="0.25">
      <c r="A157" s="167"/>
      <c r="B157" s="104" t="s">
        <v>39</v>
      </c>
      <c r="C157" s="11">
        <v>4.716890780736966</v>
      </c>
      <c r="D157" s="12">
        <v>2.358445390368483</v>
      </c>
      <c r="E157" s="12">
        <v>3.3961613621306155</v>
      </c>
      <c r="F157" s="18">
        <f t="shared" si="2"/>
        <v>0.72</v>
      </c>
      <c r="G157" s="12"/>
      <c r="H157" s="12"/>
      <c r="I157" s="12"/>
      <c r="J157" s="12"/>
      <c r="K157" s="12">
        <v>37.735126245895728</v>
      </c>
      <c r="L157" s="102"/>
    </row>
    <row r="158" spans="1:12" x14ac:dyDescent="0.25">
      <c r="A158" s="167"/>
      <c r="B158" s="104" t="s">
        <v>40</v>
      </c>
      <c r="C158" s="11"/>
      <c r="D158" s="12"/>
      <c r="E158" s="12"/>
      <c r="F158" s="18" t="e">
        <f t="shared" si="2"/>
        <v>#DIV/0!</v>
      </c>
      <c r="G158" s="12"/>
      <c r="H158" s="12"/>
      <c r="I158" s="12"/>
      <c r="J158" s="12"/>
      <c r="K158" s="12">
        <v>0</v>
      </c>
      <c r="L158" s="102"/>
    </row>
    <row r="159" spans="1:12" x14ac:dyDescent="0.25">
      <c r="A159" s="167"/>
      <c r="B159" s="104" t="s">
        <v>41</v>
      </c>
      <c r="C159" s="11"/>
      <c r="D159" s="12"/>
      <c r="E159" s="12"/>
      <c r="F159" s="18" t="e">
        <f t="shared" si="2"/>
        <v>#DIV/0!</v>
      </c>
      <c r="G159" s="12"/>
      <c r="H159" s="12"/>
      <c r="I159" s="12"/>
      <c r="J159" s="12"/>
      <c r="K159" s="12">
        <v>0</v>
      </c>
      <c r="L159" s="102"/>
    </row>
    <row r="160" spans="1:12" x14ac:dyDescent="0.25">
      <c r="A160" s="167"/>
      <c r="B160" s="104" t="s">
        <v>42</v>
      </c>
      <c r="C160" s="11">
        <v>43.887113809045012</v>
      </c>
      <c r="D160" s="12">
        <v>43.887113809045012</v>
      </c>
      <c r="E160" s="12">
        <v>54.420680803835914</v>
      </c>
      <c r="F160" s="18">
        <f t="shared" si="2"/>
        <v>1.2400150313056122</v>
      </c>
      <c r="G160" s="12"/>
      <c r="H160" s="12">
        <v>3.8955478372676058E-2</v>
      </c>
      <c r="I160" s="12">
        <v>7.7910956745352117E-2</v>
      </c>
      <c r="J160" s="12"/>
      <c r="K160" s="12">
        <v>45.046039290632123</v>
      </c>
      <c r="L160" s="102"/>
    </row>
    <row r="161" spans="1:12" x14ac:dyDescent="0.25">
      <c r="A161" s="167"/>
      <c r="B161" s="104" t="s">
        <v>43</v>
      </c>
      <c r="C161" s="11"/>
      <c r="D161" s="12"/>
      <c r="E161" s="12"/>
      <c r="F161" s="18" t="e">
        <f t="shared" si="2"/>
        <v>#DIV/0!</v>
      </c>
      <c r="G161" s="12"/>
      <c r="H161" s="12"/>
      <c r="I161" s="12"/>
      <c r="J161" s="12"/>
      <c r="K161" s="12">
        <v>0</v>
      </c>
      <c r="L161" s="102"/>
    </row>
    <row r="162" spans="1:12" x14ac:dyDescent="0.25">
      <c r="A162" s="167"/>
      <c r="B162" s="104" t="s">
        <v>44</v>
      </c>
      <c r="C162" s="11"/>
      <c r="D162" s="12"/>
      <c r="E162" s="12"/>
      <c r="F162" s="18" t="e">
        <f t="shared" si="2"/>
        <v>#DIV/0!</v>
      </c>
      <c r="G162" s="12"/>
      <c r="H162" s="12"/>
      <c r="I162" s="12"/>
      <c r="J162" s="12"/>
      <c r="K162" s="12">
        <v>0</v>
      </c>
      <c r="L162" s="102"/>
    </row>
    <row r="163" spans="1:12" ht="24" x14ac:dyDescent="0.25">
      <c r="A163" s="167"/>
      <c r="B163" s="104" t="s">
        <v>45</v>
      </c>
      <c r="C163" s="11">
        <v>23.24939798384063</v>
      </c>
      <c r="D163" s="12">
        <v>23.24939798384063</v>
      </c>
      <c r="E163" s="12">
        <v>5.5798555161217509</v>
      </c>
      <c r="F163" s="18">
        <f t="shared" si="2"/>
        <v>0.24</v>
      </c>
      <c r="G163" s="12"/>
      <c r="H163" s="12"/>
      <c r="I163" s="12"/>
      <c r="J163" s="12"/>
      <c r="K163" s="12">
        <v>185.99518387072504</v>
      </c>
      <c r="L163" s="102"/>
    </row>
    <row r="164" spans="1:12" x14ac:dyDescent="0.25">
      <c r="A164" s="167"/>
      <c r="B164" s="104" t="s">
        <v>46</v>
      </c>
      <c r="C164" s="11">
        <v>12.694968564362112</v>
      </c>
      <c r="D164" s="12">
        <v>12.694968564362112</v>
      </c>
      <c r="E164" s="12">
        <v>3.6561509465362878</v>
      </c>
      <c r="F164" s="18">
        <f t="shared" si="2"/>
        <v>0.28799999999999998</v>
      </c>
      <c r="G164" s="12"/>
      <c r="H164" s="12"/>
      <c r="I164" s="12"/>
      <c r="J164" s="12"/>
      <c r="K164" s="12">
        <v>101.5597485148969</v>
      </c>
      <c r="L164" s="102"/>
    </row>
    <row r="165" spans="1:12" x14ac:dyDescent="0.25">
      <c r="A165" s="167"/>
      <c r="B165" s="104" t="s">
        <v>47</v>
      </c>
      <c r="C165" s="11">
        <v>2.9484088937489075</v>
      </c>
      <c r="D165" s="12">
        <v>2.9484088937489075</v>
      </c>
      <c r="E165" s="12">
        <v>1.4152362689994755</v>
      </c>
      <c r="F165" s="18">
        <f t="shared" si="2"/>
        <v>0.48</v>
      </c>
      <c r="G165" s="12"/>
      <c r="H165" s="12"/>
      <c r="I165" s="12"/>
      <c r="J165" s="12"/>
      <c r="K165" s="12">
        <v>23.58727114999126</v>
      </c>
      <c r="L165" s="102"/>
    </row>
    <row r="166" spans="1:12" x14ac:dyDescent="0.25">
      <c r="A166" s="167"/>
      <c r="B166" s="104" t="s">
        <v>48</v>
      </c>
      <c r="C166" s="11">
        <v>132.28671126872015</v>
      </c>
      <c r="D166" s="12">
        <v>129.92826587835162</v>
      </c>
      <c r="E166" s="12">
        <v>175.96391986639165</v>
      </c>
      <c r="F166" s="18">
        <f t="shared" si="2"/>
        <v>1.3301707947742987</v>
      </c>
      <c r="G166" s="12"/>
      <c r="H166" s="12">
        <v>3.8955478372676058E-2</v>
      </c>
      <c r="I166" s="12">
        <v>7.7910956745352117E-2</v>
      </c>
      <c r="J166" s="12"/>
      <c r="K166" s="12">
        <v>438.71330030912753</v>
      </c>
      <c r="L166" s="102"/>
    </row>
    <row r="167" spans="1:12" x14ac:dyDescent="0.25">
      <c r="A167" s="167" t="s">
        <v>132</v>
      </c>
      <c r="B167" s="104" t="s">
        <v>144</v>
      </c>
      <c r="C167" s="11"/>
      <c r="D167" s="12"/>
      <c r="E167" s="12"/>
      <c r="F167" s="18" t="e">
        <f t="shared" si="2"/>
        <v>#DIV/0!</v>
      </c>
      <c r="G167" s="12"/>
      <c r="H167" s="12"/>
      <c r="I167" s="12"/>
      <c r="J167" s="12"/>
      <c r="K167" s="12">
        <v>0</v>
      </c>
      <c r="L167" s="102"/>
    </row>
    <row r="168" spans="1:12" ht="24" x14ac:dyDescent="0.25">
      <c r="A168" s="167"/>
      <c r="B168" s="104" t="s">
        <v>39</v>
      </c>
      <c r="C168" s="11"/>
      <c r="D168" s="12"/>
      <c r="E168" s="12"/>
      <c r="F168" s="18" t="e">
        <f t="shared" si="2"/>
        <v>#DIV/0!</v>
      </c>
      <c r="G168" s="12"/>
      <c r="H168" s="12"/>
      <c r="I168" s="12"/>
      <c r="J168" s="12"/>
      <c r="K168" s="12">
        <v>0</v>
      </c>
      <c r="L168" s="102"/>
    </row>
    <row r="169" spans="1:12" x14ac:dyDescent="0.25">
      <c r="A169" s="167"/>
      <c r="B169" s="104" t="s">
        <v>40</v>
      </c>
      <c r="C169" s="11"/>
      <c r="D169" s="12"/>
      <c r="E169" s="12"/>
      <c r="F169" s="18" t="e">
        <f t="shared" si="2"/>
        <v>#DIV/0!</v>
      </c>
      <c r="G169" s="12"/>
      <c r="H169" s="12"/>
      <c r="I169" s="12"/>
      <c r="J169" s="12"/>
      <c r="K169" s="12">
        <v>0</v>
      </c>
      <c r="L169" s="102"/>
    </row>
    <row r="170" spans="1:12" x14ac:dyDescent="0.25">
      <c r="A170" s="167"/>
      <c r="B170" s="104" t="s">
        <v>41</v>
      </c>
      <c r="C170" s="11"/>
      <c r="D170" s="12"/>
      <c r="E170" s="12"/>
      <c r="F170" s="18" t="e">
        <f t="shared" si="2"/>
        <v>#DIV/0!</v>
      </c>
      <c r="G170" s="12"/>
      <c r="H170" s="12"/>
      <c r="I170" s="12"/>
      <c r="J170" s="12"/>
      <c r="K170" s="12">
        <v>0</v>
      </c>
      <c r="L170" s="102"/>
    </row>
    <row r="171" spans="1:12" x14ac:dyDescent="0.25">
      <c r="A171" s="167"/>
      <c r="B171" s="104" t="s">
        <v>42</v>
      </c>
      <c r="C171" s="11"/>
      <c r="D171" s="12"/>
      <c r="E171" s="12"/>
      <c r="F171" s="18" t="e">
        <f t="shared" si="2"/>
        <v>#DIV/0!</v>
      </c>
      <c r="G171" s="12"/>
      <c r="H171" s="12"/>
      <c r="I171" s="12"/>
      <c r="J171" s="12"/>
      <c r="K171" s="12">
        <v>0</v>
      </c>
      <c r="L171" s="102"/>
    </row>
    <row r="172" spans="1:12" x14ac:dyDescent="0.25">
      <c r="A172" s="167"/>
      <c r="B172" s="104" t="s">
        <v>43</v>
      </c>
      <c r="C172" s="11">
        <v>11.372107520472252</v>
      </c>
      <c r="D172" s="12">
        <v>11.372107520472252</v>
      </c>
      <c r="E172" s="12">
        <v>9.0976860163778012E-2</v>
      </c>
      <c r="F172" s="18">
        <f t="shared" si="2"/>
        <v>8.0000000000000002E-3</v>
      </c>
      <c r="G172" s="12"/>
      <c r="H172" s="12"/>
      <c r="I172" s="12"/>
      <c r="J172" s="12"/>
      <c r="K172" s="12">
        <v>45.488430081889007</v>
      </c>
      <c r="L172" s="102"/>
    </row>
    <row r="173" spans="1:12" x14ac:dyDescent="0.25">
      <c r="A173" s="167"/>
      <c r="B173" s="104" t="s">
        <v>44</v>
      </c>
      <c r="C173" s="11"/>
      <c r="D173" s="12"/>
      <c r="E173" s="12"/>
      <c r="F173" s="18" t="e">
        <f t="shared" si="2"/>
        <v>#DIV/0!</v>
      </c>
      <c r="G173" s="12"/>
      <c r="H173" s="12"/>
      <c r="I173" s="12"/>
      <c r="J173" s="12"/>
      <c r="K173" s="12">
        <v>0</v>
      </c>
      <c r="L173" s="102"/>
    </row>
    <row r="174" spans="1:12" ht="24" x14ac:dyDescent="0.25">
      <c r="A174" s="167"/>
      <c r="B174" s="104" t="s">
        <v>45</v>
      </c>
      <c r="C174" s="11"/>
      <c r="D174" s="12"/>
      <c r="E174" s="12"/>
      <c r="F174" s="18" t="e">
        <f t="shared" si="2"/>
        <v>#DIV/0!</v>
      </c>
      <c r="G174" s="12"/>
      <c r="H174" s="12"/>
      <c r="I174" s="12"/>
      <c r="J174" s="12"/>
      <c r="K174" s="12">
        <v>0</v>
      </c>
      <c r="L174" s="102"/>
    </row>
    <row r="175" spans="1:12" x14ac:dyDescent="0.25">
      <c r="A175" s="167"/>
      <c r="B175" s="104" t="s">
        <v>46</v>
      </c>
      <c r="C175" s="11"/>
      <c r="D175" s="12"/>
      <c r="E175" s="12"/>
      <c r="F175" s="18" t="e">
        <f t="shared" si="2"/>
        <v>#DIV/0!</v>
      </c>
      <c r="G175" s="12"/>
      <c r="H175" s="12"/>
      <c r="I175" s="12"/>
      <c r="J175" s="12"/>
      <c r="K175" s="12">
        <v>0</v>
      </c>
      <c r="L175" s="102"/>
    </row>
    <row r="176" spans="1:12" x14ac:dyDescent="0.25">
      <c r="A176" s="167"/>
      <c r="B176" s="104" t="s">
        <v>47</v>
      </c>
      <c r="C176" s="11"/>
      <c r="D176" s="12"/>
      <c r="E176" s="12"/>
      <c r="F176" s="18" t="e">
        <f t="shared" si="2"/>
        <v>#DIV/0!</v>
      </c>
      <c r="G176" s="12"/>
      <c r="H176" s="12"/>
      <c r="I176" s="12"/>
      <c r="J176" s="12"/>
      <c r="K176" s="12">
        <v>0</v>
      </c>
      <c r="L176" s="102"/>
    </row>
    <row r="177" spans="1:12" x14ac:dyDescent="0.25">
      <c r="A177" s="167"/>
      <c r="B177" s="104" t="s">
        <v>48</v>
      </c>
      <c r="C177" s="11">
        <v>11.372107520472252</v>
      </c>
      <c r="D177" s="12">
        <v>11.372107520472252</v>
      </c>
      <c r="E177" s="12">
        <v>9.0976860163778012E-2</v>
      </c>
      <c r="F177" s="18">
        <f t="shared" si="2"/>
        <v>8.0000000000000002E-3</v>
      </c>
      <c r="G177" s="12"/>
      <c r="H177" s="12"/>
      <c r="I177" s="12"/>
      <c r="J177" s="12"/>
      <c r="K177" s="12">
        <v>45.488430081889007</v>
      </c>
      <c r="L177" s="102"/>
    </row>
    <row r="178" spans="1:12" x14ac:dyDescent="0.25">
      <c r="A178" s="167" t="s">
        <v>22</v>
      </c>
      <c r="B178" s="104" t="s">
        <v>144</v>
      </c>
      <c r="C178" s="11">
        <v>11251.31672119141</v>
      </c>
      <c r="D178" s="12">
        <v>11018.057060262538</v>
      </c>
      <c r="E178" s="12">
        <v>42672.460154374923</v>
      </c>
      <c r="F178" s="18">
        <f t="shared" si="2"/>
        <v>3.7926636687778092</v>
      </c>
      <c r="G178" s="12">
        <v>31985.861953922682</v>
      </c>
      <c r="H178" s="12">
        <v>5.7692091912132968</v>
      </c>
      <c r="I178" s="12">
        <v>0.21439795635102202</v>
      </c>
      <c r="J178" s="12"/>
      <c r="K178" s="12">
        <v>33085.201119984966</v>
      </c>
      <c r="L178" s="102"/>
    </row>
    <row r="179" spans="1:12" ht="24" x14ac:dyDescent="0.25">
      <c r="A179" s="167"/>
      <c r="B179" s="104" t="s">
        <v>39</v>
      </c>
      <c r="C179" s="11">
        <v>3556.8657156370828</v>
      </c>
      <c r="D179" s="12">
        <v>3452.0494575128164</v>
      </c>
      <c r="E179" s="12">
        <v>11553.171834785664</v>
      </c>
      <c r="F179" s="18">
        <f t="shared" si="2"/>
        <v>3.248132698401951</v>
      </c>
      <c r="G179" s="12">
        <v>8536.470822801648</v>
      </c>
      <c r="H179" s="12"/>
      <c r="I179" s="12"/>
      <c r="J179" s="12">
        <v>0</v>
      </c>
      <c r="K179" s="12">
        <v>11974.253428261225</v>
      </c>
      <c r="L179" s="102"/>
    </row>
    <row r="180" spans="1:12" x14ac:dyDescent="0.25">
      <c r="A180" s="167"/>
      <c r="B180" s="104" t="s">
        <v>40</v>
      </c>
      <c r="C180" s="11">
        <v>2671.5767074265855</v>
      </c>
      <c r="D180" s="12">
        <v>2536.210719624522</v>
      </c>
      <c r="E180" s="12">
        <v>7832.7186372564793</v>
      </c>
      <c r="F180" s="18">
        <f t="shared" si="2"/>
        <v>2.9318711364276711</v>
      </c>
      <c r="G180" s="12">
        <v>4089.9698271243305</v>
      </c>
      <c r="H180" s="12">
        <v>32.890262691352632</v>
      </c>
      <c r="I180" s="12">
        <v>10.387693209296854</v>
      </c>
      <c r="J180" s="12"/>
      <c r="K180" s="12">
        <v>8762.8452440430992</v>
      </c>
      <c r="L180" s="102"/>
    </row>
    <row r="181" spans="1:12" x14ac:dyDescent="0.25">
      <c r="A181" s="167"/>
      <c r="B181" s="104" t="s">
        <v>41</v>
      </c>
      <c r="C181" s="11">
        <v>2961.9473028046764</v>
      </c>
      <c r="D181" s="12">
        <v>2904.5261183594403</v>
      </c>
      <c r="E181" s="12">
        <v>11321.18926281594</v>
      </c>
      <c r="F181" s="18">
        <f t="shared" si="2"/>
        <v>3.8222115741545686</v>
      </c>
      <c r="G181" s="12">
        <v>6679.8192552061719</v>
      </c>
      <c r="H181" s="12">
        <v>3.2995789564107518</v>
      </c>
      <c r="I181" s="12">
        <v>3.2995789564107518</v>
      </c>
      <c r="J181" s="12"/>
      <c r="K181" s="12">
        <v>17729.391069912817</v>
      </c>
      <c r="L181" s="102"/>
    </row>
    <row r="182" spans="1:12" x14ac:dyDescent="0.25">
      <c r="A182" s="167"/>
      <c r="B182" s="104" t="s">
        <v>42</v>
      </c>
      <c r="C182" s="11">
        <v>1512.2117250893702</v>
      </c>
      <c r="D182" s="12">
        <v>1487.3253073276649</v>
      </c>
      <c r="E182" s="12">
        <v>4689.7239010069625</v>
      </c>
      <c r="F182" s="18">
        <f t="shared" si="2"/>
        <v>3.1012349813183762</v>
      </c>
      <c r="G182" s="12">
        <v>2317.3308540805924</v>
      </c>
      <c r="H182" s="12">
        <v>1.2681711768374286</v>
      </c>
      <c r="I182" s="12">
        <v>0.78064889173793306</v>
      </c>
      <c r="J182" s="12"/>
      <c r="K182" s="12">
        <v>8009.6630644660218</v>
      </c>
      <c r="L182" s="102"/>
    </row>
    <row r="183" spans="1:12" x14ac:dyDescent="0.25">
      <c r="A183" s="167"/>
      <c r="B183" s="104" t="s">
        <v>43</v>
      </c>
      <c r="C183" s="11">
        <v>5311.2028512639099</v>
      </c>
      <c r="D183" s="12">
        <v>5241.6596707540748</v>
      </c>
      <c r="E183" s="12">
        <v>18112.462323812972</v>
      </c>
      <c r="F183" s="18">
        <f t="shared" si="2"/>
        <v>3.4102373475535281</v>
      </c>
      <c r="G183" s="12">
        <v>5932.8734148437752</v>
      </c>
      <c r="H183" s="12"/>
      <c r="I183" s="12"/>
      <c r="J183" s="12"/>
      <c r="K183" s="12">
        <v>27218.770470807125</v>
      </c>
      <c r="L183" s="102"/>
    </row>
    <row r="184" spans="1:12" x14ac:dyDescent="0.25">
      <c r="A184" s="167"/>
      <c r="B184" s="104" t="s">
        <v>44</v>
      </c>
      <c r="C184" s="11">
        <v>3795.6844152879826</v>
      </c>
      <c r="D184" s="12">
        <v>3779.9168680965122</v>
      </c>
      <c r="E184" s="12">
        <v>11613.487911587337</v>
      </c>
      <c r="F184" s="18">
        <f t="shared" si="2"/>
        <v>3.0596558198598842</v>
      </c>
      <c r="G184" s="12">
        <v>5511.2486765632002</v>
      </c>
      <c r="H184" s="12">
        <v>0</v>
      </c>
      <c r="I184" s="12"/>
      <c r="J184" s="12"/>
      <c r="K184" s="12">
        <v>18099.123235812654</v>
      </c>
      <c r="L184" s="102"/>
    </row>
    <row r="185" spans="1:12" ht="24" x14ac:dyDescent="0.25">
      <c r="A185" s="167"/>
      <c r="B185" s="104" t="s">
        <v>45</v>
      </c>
      <c r="C185" s="11">
        <v>2314.9112204883813</v>
      </c>
      <c r="D185" s="12">
        <v>2277.7244845556629</v>
      </c>
      <c r="E185" s="12">
        <v>8200.761504387634</v>
      </c>
      <c r="F185" s="18">
        <f t="shared" si="2"/>
        <v>3.5425814311174766</v>
      </c>
      <c r="G185" s="12">
        <v>4819.1216247458124</v>
      </c>
      <c r="H185" s="12"/>
      <c r="I185" s="12"/>
      <c r="J185" s="12"/>
      <c r="K185" s="12">
        <v>12222.399594425513</v>
      </c>
      <c r="L185" s="102"/>
    </row>
    <row r="186" spans="1:12" x14ac:dyDescent="0.25">
      <c r="A186" s="167"/>
      <c r="B186" s="104" t="s">
        <v>46</v>
      </c>
      <c r="C186" s="11">
        <v>12932.788111003936</v>
      </c>
      <c r="D186" s="12">
        <v>11636.051896438306</v>
      </c>
      <c r="E186" s="12">
        <v>30523.599106141333</v>
      </c>
      <c r="F186" s="18">
        <f t="shared" si="2"/>
        <v>2.360171592092362</v>
      </c>
      <c r="G186" s="12">
        <v>11081.302797086137</v>
      </c>
      <c r="H186" s="12">
        <v>30.117363799788503</v>
      </c>
      <c r="I186" s="12">
        <v>39.997152029602951</v>
      </c>
      <c r="J186" s="12"/>
      <c r="K186" s="12">
        <v>38153.216394716503</v>
      </c>
      <c r="L186" s="102"/>
    </row>
    <row r="187" spans="1:12" x14ac:dyDescent="0.25">
      <c r="A187" s="167"/>
      <c r="B187" s="104" t="s">
        <v>47</v>
      </c>
      <c r="C187" s="11">
        <v>1072.5691095604677</v>
      </c>
      <c r="D187" s="12">
        <v>1052.8050780829108</v>
      </c>
      <c r="E187" s="12">
        <v>2835.3615469251604</v>
      </c>
      <c r="F187" s="18">
        <f t="shared" si="2"/>
        <v>2.6435234071649463</v>
      </c>
      <c r="G187" s="12">
        <v>1794.6797908789461</v>
      </c>
      <c r="H187" s="12">
        <v>4.8155064008371422</v>
      </c>
      <c r="I187" s="12">
        <v>0.72232596012557138</v>
      </c>
      <c r="J187" s="12"/>
      <c r="K187" s="12">
        <v>3981.1082883620256</v>
      </c>
      <c r="L187" s="102"/>
    </row>
    <row r="188" spans="1:12" x14ac:dyDescent="0.25">
      <c r="A188" s="167"/>
      <c r="B188" s="104" t="s">
        <v>48</v>
      </c>
      <c r="C188" s="11">
        <v>47381.073879753851</v>
      </c>
      <c r="D188" s="12">
        <v>45386.326661014595</v>
      </c>
      <c r="E188" s="12">
        <v>149354.93618309472</v>
      </c>
      <c r="F188" s="18">
        <f t="shared" si="2"/>
        <v>3.1522066503206623</v>
      </c>
      <c r="G188" s="12">
        <v>82748.679017253162</v>
      </c>
      <c r="H188" s="12">
        <v>78.16009221643975</v>
      </c>
      <c r="I188" s="12">
        <v>55.401797003525097</v>
      </c>
      <c r="J188" s="12">
        <v>0</v>
      </c>
      <c r="K188" s="12">
        <v>179235.97191079234</v>
      </c>
      <c r="L188" s="102"/>
    </row>
    <row r="189" spans="1:12" x14ac:dyDescent="0.25">
      <c r="A189" s="167" t="s">
        <v>133</v>
      </c>
      <c r="B189" s="104" t="s">
        <v>144</v>
      </c>
      <c r="C189" s="11"/>
      <c r="D189" s="12"/>
      <c r="E189" s="12"/>
      <c r="F189" s="18" t="e">
        <f t="shared" si="2"/>
        <v>#DIV/0!</v>
      </c>
      <c r="G189" s="12"/>
      <c r="H189" s="12"/>
      <c r="I189" s="12"/>
      <c r="J189" s="12"/>
      <c r="K189" s="12">
        <v>0</v>
      </c>
      <c r="L189" s="102"/>
    </row>
    <row r="190" spans="1:12" ht="24" x14ac:dyDescent="0.25">
      <c r="A190" s="167"/>
      <c r="B190" s="104" t="s">
        <v>39</v>
      </c>
      <c r="C190" s="11"/>
      <c r="D190" s="12"/>
      <c r="E190" s="12"/>
      <c r="F190" s="18" t="e">
        <f t="shared" si="2"/>
        <v>#DIV/0!</v>
      </c>
      <c r="G190" s="12"/>
      <c r="H190" s="12"/>
      <c r="I190" s="12"/>
      <c r="J190" s="12"/>
      <c r="K190" s="12">
        <v>0</v>
      </c>
      <c r="L190" s="102"/>
    </row>
    <row r="191" spans="1:12" x14ac:dyDescent="0.25">
      <c r="A191" s="167"/>
      <c r="B191" s="104" t="s">
        <v>40</v>
      </c>
      <c r="C191" s="11"/>
      <c r="D191" s="12"/>
      <c r="E191" s="12"/>
      <c r="F191" s="18" t="e">
        <f t="shared" si="2"/>
        <v>#DIV/0!</v>
      </c>
      <c r="G191" s="12"/>
      <c r="H191" s="12"/>
      <c r="I191" s="12"/>
      <c r="J191" s="12"/>
      <c r="K191" s="12">
        <v>0</v>
      </c>
      <c r="L191" s="102"/>
    </row>
    <row r="192" spans="1:12" x14ac:dyDescent="0.25">
      <c r="A192" s="167"/>
      <c r="B192" s="104" t="s">
        <v>41</v>
      </c>
      <c r="C192" s="11"/>
      <c r="D192" s="12"/>
      <c r="E192" s="12"/>
      <c r="F192" s="18" t="e">
        <f t="shared" si="2"/>
        <v>#DIV/0!</v>
      </c>
      <c r="G192" s="12"/>
      <c r="H192" s="12"/>
      <c r="I192" s="12"/>
      <c r="J192" s="12"/>
      <c r="K192" s="12">
        <v>0</v>
      </c>
      <c r="L192" s="102"/>
    </row>
    <row r="193" spans="1:12" x14ac:dyDescent="0.25">
      <c r="A193" s="167"/>
      <c r="B193" s="104" t="s">
        <v>42</v>
      </c>
      <c r="C193" s="11"/>
      <c r="D193" s="12"/>
      <c r="E193" s="12"/>
      <c r="F193" s="18" t="e">
        <f t="shared" si="2"/>
        <v>#DIV/0!</v>
      </c>
      <c r="G193" s="12"/>
      <c r="H193" s="12"/>
      <c r="I193" s="12"/>
      <c r="J193" s="12"/>
      <c r="K193" s="12">
        <v>0</v>
      </c>
      <c r="L193" s="102"/>
    </row>
    <row r="194" spans="1:12" x14ac:dyDescent="0.25">
      <c r="A194" s="167"/>
      <c r="B194" s="104" t="s">
        <v>43</v>
      </c>
      <c r="C194" s="11"/>
      <c r="D194" s="12"/>
      <c r="E194" s="12"/>
      <c r="F194" s="18" t="e">
        <f t="shared" si="2"/>
        <v>#DIV/0!</v>
      </c>
      <c r="G194" s="12"/>
      <c r="H194" s="12"/>
      <c r="I194" s="12"/>
      <c r="J194" s="12"/>
      <c r="K194" s="12">
        <v>0</v>
      </c>
      <c r="L194" s="102"/>
    </row>
    <row r="195" spans="1:12" x14ac:dyDescent="0.25">
      <c r="A195" s="167"/>
      <c r="B195" s="104" t="s">
        <v>44</v>
      </c>
      <c r="C195" s="11"/>
      <c r="D195" s="12"/>
      <c r="E195" s="12"/>
      <c r="F195" s="18" t="e">
        <f t="shared" ref="F195:F254" si="3">E195/C195</f>
        <v>#DIV/0!</v>
      </c>
      <c r="G195" s="12"/>
      <c r="H195" s="12"/>
      <c r="I195" s="12"/>
      <c r="J195" s="12"/>
      <c r="K195" s="12">
        <v>0</v>
      </c>
      <c r="L195" s="102"/>
    </row>
    <row r="196" spans="1:12" ht="24" x14ac:dyDescent="0.25">
      <c r="A196" s="167"/>
      <c r="B196" s="104" t="s">
        <v>45</v>
      </c>
      <c r="C196" s="11"/>
      <c r="D196" s="12"/>
      <c r="E196" s="12"/>
      <c r="F196" s="18" t="e">
        <f t="shared" si="3"/>
        <v>#DIV/0!</v>
      </c>
      <c r="G196" s="12"/>
      <c r="H196" s="12"/>
      <c r="I196" s="12"/>
      <c r="J196" s="12"/>
      <c r="K196" s="12">
        <v>0</v>
      </c>
      <c r="L196" s="102"/>
    </row>
    <row r="197" spans="1:12" x14ac:dyDescent="0.25">
      <c r="A197" s="167"/>
      <c r="B197" s="104" t="s">
        <v>46</v>
      </c>
      <c r="C197" s="11"/>
      <c r="D197" s="12"/>
      <c r="E197" s="12"/>
      <c r="F197" s="18" t="e">
        <f t="shared" si="3"/>
        <v>#DIV/0!</v>
      </c>
      <c r="G197" s="12"/>
      <c r="H197" s="12"/>
      <c r="I197" s="12"/>
      <c r="J197" s="12"/>
      <c r="K197" s="12">
        <v>0</v>
      </c>
      <c r="L197" s="102"/>
    </row>
    <row r="198" spans="1:12" x14ac:dyDescent="0.25">
      <c r="A198" s="167"/>
      <c r="B198" s="104" t="s">
        <v>47</v>
      </c>
      <c r="C198" s="11"/>
      <c r="D198" s="12"/>
      <c r="E198" s="12"/>
      <c r="F198" s="18" t="e">
        <f t="shared" si="3"/>
        <v>#DIV/0!</v>
      </c>
      <c r="G198" s="12"/>
      <c r="H198" s="12"/>
      <c r="I198" s="12"/>
      <c r="J198" s="12"/>
      <c r="K198" s="12">
        <v>0</v>
      </c>
      <c r="L198" s="102"/>
    </row>
    <row r="199" spans="1:12" x14ac:dyDescent="0.25">
      <c r="A199" s="167"/>
      <c r="B199" s="104" t="s">
        <v>48</v>
      </c>
      <c r="C199" s="11"/>
      <c r="D199" s="12"/>
      <c r="E199" s="12"/>
      <c r="F199" s="18" t="e">
        <f t="shared" si="3"/>
        <v>#DIV/0!</v>
      </c>
      <c r="G199" s="12"/>
      <c r="H199" s="12"/>
      <c r="I199" s="12"/>
      <c r="J199" s="12"/>
      <c r="K199" s="12">
        <v>0</v>
      </c>
      <c r="L199" s="102"/>
    </row>
    <row r="200" spans="1:12" x14ac:dyDescent="0.25">
      <c r="A200" s="167" t="s">
        <v>134</v>
      </c>
      <c r="B200" s="104" t="s">
        <v>144</v>
      </c>
      <c r="C200" s="11"/>
      <c r="D200" s="12"/>
      <c r="E200" s="12"/>
      <c r="F200" s="18" t="e">
        <f t="shared" si="3"/>
        <v>#DIV/0!</v>
      </c>
      <c r="G200" s="12"/>
      <c r="H200" s="12"/>
      <c r="I200" s="12"/>
      <c r="J200" s="12"/>
      <c r="K200" s="12">
        <v>0</v>
      </c>
      <c r="L200" s="102"/>
    </row>
    <row r="201" spans="1:12" ht="24" x14ac:dyDescent="0.25">
      <c r="A201" s="167"/>
      <c r="B201" s="104" t="s">
        <v>39</v>
      </c>
      <c r="C201" s="11"/>
      <c r="D201" s="12"/>
      <c r="E201" s="12"/>
      <c r="F201" s="18" t="e">
        <f t="shared" si="3"/>
        <v>#DIV/0!</v>
      </c>
      <c r="G201" s="12"/>
      <c r="H201" s="12"/>
      <c r="I201" s="12"/>
      <c r="J201" s="12"/>
      <c r="K201" s="12">
        <v>0</v>
      </c>
      <c r="L201" s="102"/>
    </row>
    <row r="202" spans="1:12" x14ac:dyDescent="0.25">
      <c r="A202" s="167"/>
      <c r="B202" s="104" t="s">
        <v>40</v>
      </c>
      <c r="C202" s="11"/>
      <c r="D202" s="12"/>
      <c r="E202" s="12"/>
      <c r="F202" s="18" t="e">
        <f t="shared" si="3"/>
        <v>#DIV/0!</v>
      </c>
      <c r="G202" s="12"/>
      <c r="H202" s="12"/>
      <c r="I202" s="12"/>
      <c r="J202" s="12"/>
      <c r="K202" s="12">
        <v>0</v>
      </c>
      <c r="L202" s="102"/>
    </row>
    <row r="203" spans="1:12" x14ac:dyDescent="0.25">
      <c r="A203" s="167"/>
      <c r="B203" s="104" t="s">
        <v>41</v>
      </c>
      <c r="C203" s="11">
        <v>38.269970352132454</v>
      </c>
      <c r="D203" s="12">
        <v>38.269970352132454</v>
      </c>
      <c r="E203" s="12"/>
      <c r="F203" s="18">
        <f t="shared" si="3"/>
        <v>0</v>
      </c>
      <c r="G203" s="12"/>
      <c r="H203" s="12">
        <v>7.6539940704264913</v>
      </c>
      <c r="I203" s="12">
        <v>7.6539940704264913</v>
      </c>
      <c r="J203" s="12"/>
      <c r="K203" s="12">
        <v>19.134985176066227</v>
      </c>
      <c r="L203" s="102"/>
    </row>
    <row r="204" spans="1:12" x14ac:dyDescent="0.25">
      <c r="A204" s="167"/>
      <c r="B204" s="104" t="s">
        <v>42</v>
      </c>
      <c r="C204" s="11"/>
      <c r="D204" s="12"/>
      <c r="E204" s="12"/>
      <c r="F204" s="18" t="e">
        <f t="shared" si="3"/>
        <v>#DIV/0!</v>
      </c>
      <c r="G204" s="12"/>
      <c r="H204" s="12"/>
      <c r="I204" s="12"/>
      <c r="J204" s="12"/>
      <c r="K204" s="12">
        <v>0</v>
      </c>
      <c r="L204" s="102"/>
    </row>
    <row r="205" spans="1:12" x14ac:dyDescent="0.25">
      <c r="A205" s="167"/>
      <c r="B205" s="104" t="s">
        <v>43</v>
      </c>
      <c r="C205" s="11">
        <v>10.799228894108468</v>
      </c>
      <c r="D205" s="12">
        <v>10.799228894108468</v>
      </c>
      <c r="E205" s="12"/>
      <c r="F205" s="18">
        <f t="shared" si="3"/>
        <v>0</v>
      </c>
      <c r="G205" s="12"/>
      <c r="H205" s="12"/>
      <c r="I205" s="12"/>
      <c r="J205" s="12"/>
      <c r="K205" s="12">
        <v>106.65905080600956</v>
      </c>
      <c r="L205" s="102"/>
    </row>
    <row r="206" spans="1:12" x14ac:dyDescent="0.25">
      <c r="A206" s="167"/>
      <c r="B206" s="104" t="s">
        <v>44</v>
      </c>
      <c r="C206" s="11">
        <v>44.820479491672344</v>
      </c>
      <c r="D206" s="12">
        <v>44.820479491672344</v>
      </c>
      <c r="E206" s="12"/>
      <c r="F206" s="18">
        <f t="shared" si="3"/>
        <v>0</v>
      </c>
      <c r="G206" s="12"/>
      <c r="H206" s="12"/>
      <c r="I206" s="12"/>
      <c r="J206" s="12"/>
      <c r="K206" s="12">
        <v>100.46172934692973</v>
      </c>
      <c r="L206" s="102"/>
    </row>
    <row r="207" spans="1:12" ht="24" x14ac:dyDescent="0.25">
      <c r="A207" s="167"/>
      <c r="B207" s="104" t="s">
        <v>45</v>
      </c>
      <c r="C207" s="11">
        <v>8.0907936641778946</v>
      </c>
      <c r="D207" s="12">
        <v>8.0907936641778946</v>
      </c>
      <c r="E207" s="12"/>
      <c r="F207" s="18">
        <f t="shared" si="3"/>
        <v>0</v>
      </c>
      <c r="G207" s="12"/>
      <c r="H207" s="12"/>
      <c r="I207" s="12"/>
      <c r="J207" s="12"/>
      <c r="K207" s="12">
        <v>32.363174656711578</v>
      </c>
      <c r="L207" s="102"/>
    </row>
    <row r="208" spans="1:12" x14ac:dyDescent="0.25">
      <c r="A208" s="167"/>
      <c r="B208" s="104" t="s">
        <v>46</v>
      </c>
      <c r="C208" s="11"/>
      <c r="D208" s="12"/>
      <c r="E208" s="12"/>
      <c r="F208" s="18" t="e">
        <f t="shared" si="3"/>
        <v>#DIV/0!</v>
      </c>
      <c r="G208" s="12"/>
      <c r="H208" s="12"/>
      <c r="I208" s="12"/>
      <c r="J208" s="12"/>
      <c r="K208" s="12">
        <v>0</v>
      </c>
      <c r="L208" s="102"/>
    </row>
    <row r="209" spans="1:12" x14ac:dyDescent="0.25">
      <c r="A209" s="167"/>
      <c r="B209" s="104" t="s">
        <v>47</v>
      </c>
      <c r="C209" s="11"/>
      <c r="D209" s="12"/>
      <c r="E209" s="12"/>
      <c r="F209" s="18" t="e">
        <f t="shared" si="3"/>
        <v>#DIV/0!</v>
      </c>
      <c r="G209" s="12"/>
      <c r="H209" s="12"/>
      <c r="I209" s="12"/>
      <c r="J209" s="12"/>
      <c r="K209" s="12">
        <v>0</v>
      </c>
      <c r="L209" s="102"/>
    </row>
    <row r="210" spans="1:12" x14ac:dyDescent="0.25">
      <c r="A210" s="167"/>
      <c r="B210" s="104" t="s">
        <v>48</v>
      </c>
      <c r="C210" s="11">
        <v>101.98047240209117</v>
      </c>
      <c r="D210" s="12">
        <v>101.98047240209117</v>
      </c>
      <c r="E210" s="12"/>
      <c r="F210" s="18">
        <f t="shared" si="3"/>
        <v>0</v>
      </c>
      <c r="G210" s="12"/>
      <c r="H210" s="12">
        <v>7.6539940704264913</v>
      </c>
      <c r="I210" s="12">
        <v>7.6539940704264913</v>
      </c>
      <c r="J210" s="12"/>
      <c r="K210" s="12">
        <v>258.61893998571708</v>
      </c>
      <c r="L210" s="102"/>
    </row>
    <row r="211" spans="1:12" x14ac:dyDescent="0.25">
      <c r="A211" s="167" t="s">
        <v>24</v>
      </c>
      <c r="B211" s="104" t="s">
        <v>144</v>
      </c>
      <c r="C211" s="11">
        <v>23.349242239256693</v>
      </c>
      <c r="D211" s="12">
        <v>23.349242239256693</v>
      </c>
      <c r="E211" s="12">
        <v>4.4548113103125866</v>
      </c>
      <c r="F211" s="18">
        <f t="shared" si="3"/>
        <v>0.19079040187534593</v>
      </c>
      <c r="G211" s="12"/>
      <c r="H211" s="12">
        <v>0.42814841808328485</v>
      </c>
      <c r="I211" s="12">
        <v>0.42814841808328485</v>
      </c>
      <c r="J211" s="12"/>
      <c r="K211" s="12">
        <v>71.307389233331165</v>
      </c>
      <c r="L211" s="102"/>
    </row>
    <row r="212" spans="1:12" ht="24" x14ac:dyDescent="0.25">
      <c r="A212" s="167"/>
      <c r="B212" s="104" t="s">
        <v>39</v>
      </c>
      <c r="C212" s="11"/>
      <c r="D212" s="12"/>
      <c r="E212" s="12"/>
      <c r="F212" s="18" t="e">
        <f t="shared" si="3"/>
        <v>#DIV/0!</v>
      </c>
      <c r="G212" s="12"/>
      <c r="H212" s="12"/>
      <c r="I212" s="12"/>
      <c r="J212" s="12"/>
      <c r="K212" s="12">
        <v>0</v>
      </c>
      <c r="L212" s="102"/>
    </row>
    <row r="213" spans="1:12" x14ac:dyDescent="0.25">
      <c r="A213" s="167"/>
      <c r="B213" s="104" t="s">
        <v>40</v>
      </c>
      <c r="C213" s="11"/>
      <c r="D213" s="12"/>
      <c r="E213" s="12"/>
      <c r="F213" s="18" t="e">
        <f t="shared" si="3"/>
        <v>#DIV/0!</v>
      </c>
      <c r="G213" s="12"/>
      <c r="H213" s="12"/>
      <c r="I213" s="12"/>
      <c r="J213" s="12"/>
      <c r="K213" s="12">
        <v>0</v>
      </c>
      <c r="L213" s="102"/>
    </row>
    <row r="214" spans="1:12" x14ac:dyDescent="0.25">
      <c r="A214" s="167"/>
      <c r="B214" s="104" t="s">
        <v>41</v>
      </c>
      <c r="C214" s="11"/>
      <c r="D214" s="12"/>
      <c r="E214" s="12"/>
      <c r="F214" s="18" t="e">
        <f t="shared" si="3"/>
        <v>#DIV/0!</v>
      </c>
      <c r="G214" s="12"/>
      <c r="H214" s="12"/>
      <c r="I214" s="12"/>
      <c r="J214" s="12"/>
      <c r="K214" s="12">
        <v>0</v>
      </c>
      <c r="L214" s="102"/>
    </row>
    <row r="215" spans="1:12" x14ac:dyDescent="0.25">
      <c r="A215" s="167"/>
      <c r="B215" s="104" t="s">
        <v>42</v>
      </c>
      <c r="C215" s="11">
        <v>5.8240899151349064</v>
      </c>
      <c r="D215" s="12">
        <v>5.8240899151349064</v>
      </c>
      <c r="E215" s="12">
        <v>2.3296359660539627</v>
      </c>
      <c r="F215" s="18">
        <f t="shared" si="3"/>
        <v>0.4</v>
      </c>
      <c r="G215" s="12"/>
      <c r="H215" s="12"/>
      <c r="I215" s="12"/>
      <c r="J215" s="12"/>
      <c r="K215" s="12">
        <v>23.296359660539625</v>
      </c>
      <c r="L215" s="102"/>
    </row>
    <row r="216" spans="1:12" x14ac:dyDescent="0.25">
      <c r="A216" s="167"/>
      <c r="B216" s="104" t="s">
        <v>43</v>
      </c>
      <c r="C216" s="11"/>
      <c r="D216" s="12"/>
      <c r="E216" s="12"/>
      <c r="F216" s="18" t="e">
        <f t="shared" si="3"/>
        <v>#DIV/0!</v>
      </c>
      <c r="G216" s="12"/>
      <c r="H216" s="12"/>
      <c r="I216" s="12"/>
      <c r="J216" s="12"/>
      <c r="K216" s="12">
        <v>0</v>
      </c>
      <c r="L216" s="102"/>
    </row>
    <row r="217" spans="1:12" x14ac:dyDescent="0.25">
      <c r="A217" s="167"/>
      <c r="B217" s="104" t="s">
        <v>44</v>
      </c>
      <c r="C217" s="11"/>
      <c r="D217" s="12"/>
      <c r="E217" s="12"/>
      <c r="F217" s="18" t="e">
        <f t="shared" si="3"/>
        <v>#DIV/0!</v>
      </c>
      <c r="G217" s="12"/>
      <c r="H217" s="12"/>
      <c r="I217" s="12"/>
      <c r="J217" s="12"/>
      <c r="K217" s="12">
        <v>0</v>
      </c>
      <c r="L217" s="102"/>
    </row>
    <row r="218" spans="1:12" ht="24" x14ac:dyDescent="0.25">
      <c r="A218" s="167"/>
      <c r="B218" s="104" t="s">
        <v>45</v>
      </c>
      <c r="C218" s="11"/>
      <c r="D218" s="12"/>
      <c r="E218" s="12"/>
      <c r="F218" s="18" t="e">
        <f t="shared" si="3"/>
        <v>#DIV/0!</v>
      </c>
      <c r="G218" s="12"/>
      <c r="H218" s="12"/>
      <c r="I218" s="12"/>
      <c r="J218" s="12"/>
      <c r="K218" s="12">
        <v>0</v>
      </c>
      <c r="L218" s="102"/>
    </row>
    <row r="219" spans="1:12" x14ac:dyDescent="0.25">
      <c r="A219" s="167"/>
      <c r="B219" s="104" t="s">
        <v>46</v>
      </c>
      <c r="C219" s="11"/>
      <c r="D219" s="12"/>
      <c r="E219" s="12"/>
      <c r="F219" s="18" t="e">
        <f t="shared" si="3"/>
        <v>#DIV/0!</v>
      </c>
      <c r="G219" s="12"/>
      <c r="H219" s="12"/>
      <c r="I219" s="12"/>
      <c r="J219" s="12"/>
      <c r="K219" s="12">
        <v>0</v>
      </c>
      <c r="L219" s="102"/>
    </row>
    <row r="220" spans="1:12" x14ac:dyDescent="0.25">
      <c r="A220" s="167"/>
      <c r="B220" s="104" t="s">
        <v>47</v>
      </c>
      <c r="C220" s="11"/>
      <c r="D220" s="12"/>
      <c r="E220" s="12"/>
      <c r="F220" s="18" t="e">
        <f t="shared" si="3"/>
        <v>#DIV/0!</v>
      </c>
      <c r="G220" s="12"/>
      <c r="H220" s="12"/>
      <c r="I220" s="12"/>
      <c r="J220" s="12"/>
      <c r="K220" s="12">
        <v>0</v>
      </c>
      <c r="L220" s="102"/>
    </row>
    <row r="221" spans="1:12" x14ac:dyDescent="0.25">
      <c r="A221" s="167"/>
      <c r="B221" s="104" t="s">
        <v>48</v>
      </c>
      <c r="C221" s="11">
        <v>29.173332154391598</v>
      </c>
      <c r="D221" s="12">
        <v>29.173332154391598</v>
      </c>
      <c r="E221" s="12">
        <v>6.7844472763665484</v>
      </c>
      <c r="F221" s="18">
        <f t="shared" si="3"/>
        <v>0.23255647453851971</v>
      </c>
      <c r="G221" s="12"/>
      <c r="H221" s="12">
        <v>0.42814841808328485</v>
      </c>
      <c r="I221" s="12">
        <v>0.42814841808328485</v>
      </c>
      <c r="J221" s="12"/>
      <c r="K221" s="12">
        <v>94.603748893870787</v>
      </c>
      <c r="L221" s="102"/>
    </row>
    <row r="222" spans="1:12" x14ac:dyDescent="0.25">
      <c r="A222" s="167" t="s">
        <v>135</v>
      </c>
      <c r="B222" s="104" t="s">
        <v>144</v>
      </c>
      <c r="C222" s="11"/>
      <c r="D222" s="12"/>
      <c r="E222" s="12"/>
      <c r="F222" s="18" t="e">
        <f t="shared" si="3"/>
        <v>#DIV/0!</v>
      </c>
      <c r="G222" s="12"/>
      <c r="H222" s="12"/>
      <c r="I222" s="12"/>
      <c r="J222" s="12"/>
      <c r="K222" s="12">
        <v>0</v>
      </c>
      <c r="L222" s="102"/>
    </row>
    <row r="223" spans="1:12" ht="24" x14ac:dyDescent="0.25">
      <c r="A223" s="167"/>
      <c r="B223" s="104" t="s">
        <v>39</v>
      </c>
      <c r="C223" s="11">
        <v>5.3050696653181753</v>
      </c>
      <c r="D223" s="12">
        <v>5.3050696653181753</v>
      </c>
      <c r="E223" s="12">
        <v>13.725625535497807</v>
      </c>
      <c r="F223" s="18">
        <f t="shared" si="3"/>
        <v>2.5872658421865613</v>
      </c>
      <c r="G223" s="12"/>
      <c r="H223" s="12"/>
      <c r="I223" s="12"/>
      <c r="J223" s="12"/>
      <c r="K223" s="12">
        <v>16.769633859114109</v>
      </c>
      <c r="L223" s="102"/>
    </row>
    <row r="224" spans="1:12" x14ac:dyDescent="0.25">
      <c r="A224" s="167"/>
      <c r="B224" s="104" t="s">
        <v>40</v>
      </c>
      <c r="C224" s="11"/>
      <c r="D224" s="12"/>
      <c r="E224" s="12"/>
      <c r="F224" s="18" t="e">
        <f t="shared" si="3"/>
        <v>#DIV/0!</v>
      </c>
      <c r="G224" s="12"/>
      <c r="H224" s="12"/>
      <c r="I224" s="12"/>
      <c r="J224" s="12"/>
      <c r="K224" s="12">
        <v>0</v>
      </c>
      <c r="L224" s="102"/>
    </row>
    <row r="225" spans="1:12" x14ac:dyDescent="0.25">
      <c r="A225" s="167"/>
      <c r="B225" s="104" t="s">
        <v>41</v>
      </c>
      <c r="C225" s="11">
        <v>17.786828306370694</v>
      </c>
      <c r="D225" s="12">
        <v>17.786828306370694</v>
      </c>
      <c r="E225" s="12"/>
      <c r="F225" s="18">
        <f t="shared" si="3"/>
        <v>0</v>
      </c>
      <c r="G225" s="12"/>
      <c r="H225" s="12"/>
      <c r="I225" s="12"/>
      <c r="J225" s="12"/>
      <c r="K225" s="12">
        <v>94.863084300643706</v>
      </c>
      <c r="L225" s="102"/>
    </row>
    <row r="226" spans="1:12" x14ac:dyDescent="0.25">
      <c r="A226" s="167"/>
      <c r="B226" s="104" t="s">
        <v>42</v>
      </c>
      <c r="C226" s="11"/>
      <c r="D226" s="12"/>
      <c r="E226" s="12"/>
      <c r="F226" s="18" t="e">
        <f t="shared" si="3"/>
        <v>#DIV/0!</v>
      </c>
      <c r="G226" s="12"/>
      <c r="H226" s="12"/>
      <c r="I226" s="12"/>
      <c r="J226" s="12"/>
      <c r="K226" s="12">
        <v>0</v>
      </c>
      <c r="L226" s="102"/>
    </row>
    <row r="227" spans="1:12" x14ac:dyDescent="0.25">
      <c r="A227" s="167"/>
      <c r="B227" s="104" t="s">
        <v>43</v>
      </c>
      <c r="C227" s="11"/>
      <c r="D227" s="12"/>
      <c r="E227" s="12"/>
      <c r="F227" s="18" t="e">
        <f t="shared" si="3"/>
        <v>#DIV/0!</v>
      </c>
      <c r="G227" s="12"/>
      <c r="H227" s="12"/>
      <c r="I227" s="12"/>
      <c r="J227" s="12"/>
      <c r="K227" s="12">
        <v>0</v>
      </c>
      <c r="L227" s="102"/>
    </row>
    <row r="228" spans="1:12" x14ac:dyDescent="0.25">
      <c r="A228" s="167"/>
      <c r="B228" s="104" t="s">
        <v>44</v>
      </c>
      <c r="C228" s="11"/>
      <c r="D228" s="12"/>
      <c r="E228" s="12"/>
      <c r="F228" s="18" t="e">
        <f t="shared" si="3"/>
        <v>#DIV/0!</v>
      </c>
      <c r="G228" s="12"/>
      <c r="H228" s="12"/>
      <c r="I228" s="12"/>
      <c r="J228" s="12"/>
      <c r="K228" s="12">
        <v>0</v>
      </c>
      <c r="L228" s="102"/>
    </row>
    <row r="229" spans="1:12" ht="24" x14ac:dyDescent="0.25">
      <c r="A229" s="167"/>
      <c r="B229" s="104" t="s">
        <v>45</v>
      </c>
      <c r="C229" s="11">
        <v>981.19173893217624</v>
      </c>
      <c r="D229" s="12">
        <v>981.19173893217624</v>
      </c>
      <c r="E229" s="12">
        <v>2061.7896245778661</v>
      </c>
      <c r="F229" s="18">
        <f t="shared" si="3"/>
        <v>2.1013116425355318</v>
      </c>
      <c r="G229" s="12"/>
      <c r="H229" s="12">
        <v>0.52990059774144183</v>
      </c>
      <c r="I229" s="12"/>
      <c r="J229" s="12"/>
      <c r="K229" s="12">
        <v>1232.620062156494</v>
      </c>
      <c r="L229" s="102"/>
    </row>
    <row r="230" spans="1:12" x14ac:dyDescent="0.25">
      <c r="A230" s="167"/>
      <c r="B230" s="104" t="s">
        <v>46</v>
      </c>
      <c r="C230" s="11"/>
      <c r="D230" s="12"/>
      <c r="E230" s="12"/>
      <c r="F230" s="18" t="e">
        <f t="shared" si="3"/>
        <v>#DIV/0!</v>
      </c>
      <c r="G230" s="12"/>
      <c r="H230" s="12"/>
      <c r="I230" s="12"/>
      <c r="J230" s="12"/>
      <c r="K230" s="12">
        <v>0</v>
      </c>
      <c r="L230" s="102"/>
    </row>
    <row r="231" spans="1:12" x14ac:dyDescent="0.25">
      <c r="A231" s="167"/>
      <c r="B231" s="104" t="s">
        <v>47</v>
      </c>
      <c r="C231" s="11"/>
      <c r="D231" s="12"/>
      <c r="E231" s="12"/>
      <c r="F231" s="18" t="e">
        <f t="shared" si="3"/>
        <v>#DIV/0!</v>
      </c>
      <c r="G231" s="12"/>
      <c r="H231" s="12"/>
      <c r="I231" s="12"/>
      <c r="J231" s="12"/>
      <c r="K231" s="12">
        <v>0</v>
      </c>
      <c r="L231" s="102"/>
    </row>
    <row r="232" spans="1:12" x14ac:dyDescent="0.25">
      <c r="A232" s="167"/>
      <c r="B232" s="104" t="s">
        <v>48</v>
      </c>
      <c r="C232" s="11">
        <v>1004.2836369038655</v>
      </c>
      <c r="D232" s="12">
        <v>1004.2836369038655</v>
      </c>
      <c r="E232" s="12">
        <v>2075.5152501133639</v>
      </c>
      <c r="F232" s="18">
        <f t="shared" si="3"/>
        <v>2.0666624187087512</v>
      </c>
      <c r="G232" s="12"/>
      <c r="H232" s="12">
        <v>0.52990059774144183</v>
      </c>
      <c r="I232" s="12"/>
      <c r="J232" s="12"/>
      <c r="K232" s="12">
        <v>1344.252780316252</v>
      </c>
      <c r="L232" s="102"/>
    </row>
    <row r="233" spans="1:12" x14ac:dyDescent="0.25">
      <c r="A233" s="167" t="s">
        <v>136</v>
      </c>
      <c r="B233" s="104" t="s">
        <v>144</v>
      </c>
      <c r="C233" s="11">
        <v>4710.1437620719998</v>
      </c>
      <c r="D233" s="12">
        <v>4440.8022074603759</v>
      </c>
      <c r="E233" s="12">
        <v>3180.8697849917553</v>
      </c>
      <c r="F233" s="18">
        <f t="shared" si="3"/>
        <v>0.67532329068284858</v>
      </c>
      <c r="G233" s="12">
        <v>3568.2811149882364</v>
      </c>
      <c r="H233" s="12">
        <v>142.49666986998</v>
      </c>
      <c r="I233" s="12">
        <v>134.60930126218892</v>
      </c>
      <c r="J233" s="12">
        <v>194.04192191180692</v>
      </c>
      <c r="K233" s="12">
        <v>5148.4315605167594</v>
      </c>
      <c r="L233" s="102"/>
    </row>
    <row r="234" spans="1:12" ht="24" x14ac:dyDescent="0.25">
      <c r="A234" s="167"/>
      <c r="B234" s="104" t="s">
        <v>39</v>
      </c>
      <c r="C234" s="11">
        <v>676.54293830523488</v>
      </c>
      <c r="D234" s="12">
        <v>674.47275581396684</v>
      </c>
      <c r="E234" s="12">
        <v>510.29693012746287</v>
      </c>
      <c r="F234" s="18">
        <f t="shared" si="3"/>
        <v>0.75427131263209335</v>
      </c>
      <c r="G234" s="12">
        <v>218.88006955033123</v>
      </c>
      <c r="H234" s="12">
        <v>13.087003059030055</v>
      </c>
      <c r="I234" s="12">
        <v>22.602079020597419</v>
      </c>
      <c r="J234" s="12">
        <v>12.825371234034101</v>
      </c>
      <c r="K234" s="12">
        <v>834.88312548543604</v>
      </c>
      <c r="L234" s="102"/>
    </row>
    <row r="235" spans="1:12" x14ac:dyDescent="0.25">
      <c r="A235" s="167"/>
      <c r="B235" s="104" t="s">
        <v>40</v>
      </c>
      <c r="C235" s="11">
        <v>12.937074493608865</v>
      </c>
      <c r="D235" s="12">
        <v>12.937074493608865</v>
      </c>
      <c r="E235" s="12">
        <v>14.230781942969752</v>
      </c>
      <c r="F235" s="18">
        <f t="shared" si="3"/>
        <v>1.1000000000000001</v>
      </c>
      <c r="G235" s="12">
        <v>11.384625554375802</v>
      </c>
      <c r="H235" s="12">
        <v>2.5874148987217733</v>
      </c>
      <c r="I235" s="12">
        <v>2.5874148987217733</v>
      </c>
      <c r="J235" s="12"/>
      <c r="K235" s="12">
        <v>51.748297974435459</v>
      </c>
      <c r="L235" s="102"/>
    </row>
    <row r="236" spans="1:12" x14ac:dyDescent="0.25">
      <c r="A236" s="167"/>
      <c r="B236" s="104" t="s">
        <v>41</v>
      </c>
      <c r="C236" s="11">
        <v>92.483399213620359</v>
      </c>
      <c r="D236" s="12">
        <v>22.655889817150079</v>
      </c>
      <c r="E236" s="12">
        <v>86.091955988827976</v>
      </c>
      <c r="F236" s="18">
        <f t="shared" si="3"/>
        <v>0.93089091362192178</v>
      </c>
      <c r="G236" s="12">
        <v>80.428659155494302</v>
      </c>
      <c r="H236" s="12">
        <v>11.026485141751705</v>
      </c>
      <c r="I236" s="12">
        <v>11.026485141751705</v>
      </c>
      <c r="J236" s="12">
        <v>1.4350982287374447</v>
      </c>
      <c r="K236" s="12">
        <v>85.573903288037656</v>
      </c>
      <c r="L236" s="102"/>
    </row>
    <row r="237" spans="1:12" x14ac:dyDescent="0.25">
      <c r="A237" s="167"/>
      <c r="B237" s="104" t="s">
        <v>42</v>
      </c>
      <c r="C237" s="11">
        <v>588.42655158844707</v>
      </c>
      <c r="D237" s="12">
        <v>466.89348047486004</v>
      </c>
      <c r="E237" s="12">
        <v>400.00923820753917</v>
      </c>
      <c r="F237" s="18">
        <f t="shared" si="3"/>
        <v>0.67979467807447047</v>
      </c>
      <c r="G237" s="12">
        <v>310.10792481091971</v>
      </c>
      <c r="H237" s="12">
        <v>16.752566485526014</v>
      </c>
      <c r="I237" s="12">
        <v>39.335250093363456</v>
      </c>
      <c r="J237" s="12">
        <v>6.6843189112472805</v>
      </c>
      <c r="K237" s="12">
        <v>658.97656301302106</v>
      </c>
      <c r="L237" s="102"/>
    </row>
    <row r="238" spans="1:12" x14ac:dyDescent="0.25">
      <c r="A238" s="167"/>
      <c r="B238" s="104" t="s">
        <v>43</v>
      </c>
      <c r="C238" s="11">
        <v>128.66148856701693</v>
      </c>
      <c r="D238" s="12">
        <v>128.66148856701693</v>
      </c>
      <c r="E238" s="12">
        <v>144.94824497474508</v>
      </c>
      <c r="F238" s="18">
        <f t="shared" si="3"/>
        <v>1.1265861027190334</v>
      </c>
      <c r="G238" s="12">
        <v>141.52763742371863</v>
      </c>
      <c r="H238" s="12">
        <v>11.505679944361638</v>
      </c>
      <c r="I238" s="12">
        <v>23.011359888723277</v>
      </c>
      <c r="J238" s="12">
        <v>0</v>
      </c>
      <c r="K238" s="12">
        <v>300.08057152186427</v>
      </c>
      <c r="L238" s="102"/>
    </row>
    <row r="239" spans="1:12" x14ac:dyDescent="0.25">
      <c r="A239" s="167"/>
      <c r="B239" s="104" t="s">
        <v>44</v>
      </c>
      <c r="C239" s="11"/>
      <c r="D239" s="12"/>
      <c r="E239" s="12"/>
      <c r="F239" s="18" t="e">
        <f t="shared" si="3"/>
        <v>#DIV/0!</v>
      </c>
      <c r="G239" s="12"/>
      <c r="H239" s="12"/>
      <c r="I239" s="12"/>
      <c r="J239" s="12"/>
      <c r="K239" s="12">
        <v>0</v>
      </c>
      <c r="L239" s="102"/>
    </row>
    <row r="240" spans="1:12" ht="24" x14ac:dyDescent="0.25">
      <c r="A240" s="167"/>
      <c r="B240" s="104" t="s">
        <v>45</v>
      </c>
      <c r="C240" s="11">
        <v>19.829792537205879</v>
      </c>
      <c r="D240" s="12">
        <v>19.829792537205879</v>
      </c>
      <c r="E240" s="12">
        <v>1.8215333047362063</v>
      </c>
      <c r="F240" s="18">
        <f t="shared" si="3"/>
        <v>9.1858414621259057E-2</v>
      </c>
      <c r="G240" s="12">
        <v>75.14701626039168</v>
      </c>
      <c r="H240" s="12">
        <v>2.6039565166988399</v>
      </c>
      <c r="I240" s="12">
        <v>2.6039565166988399</v>
      </c>
      <c r="J240" s="12">
        <v>2.4153420925098583</v>
      </c>
      <c r="K240" s="12">
        <v>87.59886698853353</v>
      </c>
      <c r="L240" s="102"/>
    </row>
    <row r="241" spans="1:12" x14ac:dyDescent="0.25">
      <c r="A241" s="167"/>
      <c r="B241" s="104" t="s">
        <v>46</v>
      </c>
      <c r="C241" s="11">
        <v>50.625888967644748</v>
      </c>
      <c r="D241" s="12">
        <v>28.252581601486543</v>
      </c>
      <c r="E241" s="12">
        <v>39.209265160082367</v>
      </c>
      <c r="F241" s="18">
        <f t="shared" si="3"/>
        <v>0.77449040322316509</v>
      </c>
      <c r="G241" s="12">
        <v>13.766515187515333</v>
      </c>
      <c r="H241" s="12">
        <v>1.0996022087219914</v>
      </c>
      <c r="I241" s="12">
        <v>1.0996022087219914</v>
      </c>
      <c r="J241" s="12">
        <v>3.6706262398715936</v>
      </c>
      <c r="K241" s="12">
        <v>44.746614732316417</v>
      </c>
      <c r="L241" s="102"/>
    </row>
    <row r="242" spans="1:12" x14ac:dyDescent="0.25">
      <c r="A242" s="167"/>
      <c r="B242" s="104" t="s">
        <v>47</v>
      </c>
      <c r="C242" s="11"/>
      <c r="D242" s="12"/>
      <c r="E242" s="12"/>
      <c r="F242" s="18" t="e">
        <f t="shared" si="3"/>
        <v>#DIV/0!</v>
      </c>
      <c r="G242" s="12"/>
      <c r="H242" s="12"/>
      <c r="I242" s="12"/>
      <c r="J242" s="12"/>
      <c r="K242" s="12">
        <v>0</v>
      </c>
      <c r="L242" s="102"/>
    </row>
    <row r="243" spans="1:12" x14ac:dyDescent="0.25">
      <c r="A243" s="167"/>
      <c r="B243" s="104" t="s">
        <v>48</v>
      </c>
      <c r="C243" s="11">
        <v>6279.6508957447768</v>
      </c>
      <c r="D243" s="12">
        <v>5794.5052707656696</v>
      </c>
      <c r="E243" s="12">
        <v>4377.4777346981173</v>
      </c>
      <c r="F243" s="18">
        <f t="shared" si="3"/>
        <v>0.69708934578901316</v>
      </c>
      <c r="G243" s="12">
        <v>4419.5235629309791</v>
      </c>
      <c r="H243" s="12">
        <v>201.15937812479203</v>
      </c>
      <c r="I243" s="12">
        <v>236.87544903076744</v>
      </c>
      <c r="J243" s="12">
        <v>221.07267861820722</v>
      </c>
      <c r="K243" s="12">
        <v>7212.0395035204019</v>
      </c>
      <c r="L243" s="102"/>
    </row>
    <row r="244" spans="1:12" x14ac:dyDescent="0.25">
      <c r="A244" s="167" t="s">
        <v>137</v>
      </c>
      <c r="B244" s="104" t="s">
        <v>144</v>
      </c>
      <c r="C244" s="11"/>
      <c r="D244" s="12"/>
      <c r="E244" s="12"/>
      <c r="F244" s="18" t="e">
        <f t="shared" si="3"/>
        <v>#DIV/0!</v>
      </c>
      <c r="G244" s="12"/>
      <c r="H244" s="12"/>
      <c r="I244" s="12"/>
      <c r="J244" s="12"/>
      <c r="K244" s="12">
        <v>0</v>
      </c>
      <c r="L244" s="102"/>
    </row>
    <row r="245" spans="1:12" ht="24" x14ac:dyDescent="0.25">
      <c r="A245" s="167"/>
      <c r="B245" s="104" t="s">
        <v>39</v>
      </c>
      <c r="C245" s="11"/>
      <c r="D245" s="12"/>
      <c r="E245" s="12"/>
      <c r="F245" s="18" t="e">
        <f t="shared" si="3"/>
        <v>#DIV/0!</v>
      </c>
      <c r="G245" s="12"/>
      <c r="H245" s="12"/>
      <c r="I245" s="12"/>
      <c r="J245" s="12"/>
      <c r="K245" s="12">
        <v>0</v>
      </c>
      <c r="L245" s="102"/>
    </row>
    <row r="246" spans="1:12" x14ac:dyDescent="0.25">
      <c r="A246" s="167"/>
      <c r="B246" s="104" t="s">
        <v>40</v>
      </c>
      <c r="C246" s="11"/>
      <c r="D246" s="12"/>
      <c r="E246" s="12"/>
      <c r="F246" s="18" t="e">
        <f t="shared" si="3"/>
        <v>#DIV/0!</v>
      </c>
      <c r="G246" s="12"/>
      <c r="H246" s="12"/>
      <c r="I246" s="12"/>
      <c r="J246" s="12"/>
      <c r="K246" s="12">
        <v>0</v>
      </c>
      <c r="L246" s="102"/>
    </row>
    <row r="247" spans="1:12" x14ac:dyDescent="0.25">
      <c r="A247" s="167"/>
      <c r="B247" s="104" t="s">
        <v>41</v>
      </c>
      <c r="C247" s="11">
        <v>102.25423030494797</v>
      </c>
      <c r="D247" s="12">
        <v>102.25423030494797</v>
      </c>
      <c r="E247" s="12">
        <v>206.00105121759665</v>
      </c>
      <c r="F247" s="18">
        <f t="shared" si="3"/>
        <v>2.0145968592521739</v>
      </c>
      <c r="G247" s="12"/>
      <c r="H247" s="12"/>
      <c r="I247" s="12"/>
      <c r="J247" s="12"/>
      <c r="K247" s="12">
        <v>277.39688241515563</v>
      </c>
      <c r="L247" s="102"/>
    </row>
    <row r="248" spans="1:12" x14ac:dyDescent="0.25">
      <c r="A248" s="167"/>
      <c r="B248" s="104" t="s">
        <v>42</v>
      </c>
      <c r="C248" s="11"/>
      <c r="D248" s="12"/>
      <c r="E248" s="12"/>
      <c r="F248" s="18" t="e">
        <f t="shared" si="3"/>
        <v>#DIV/0!</v>
      </c>
      <c r="G248" s="12"/>
      <c r="H248" s="12"/>
      <c r="I248" s="12"/>
      <c r="J248" s="12"/>
      <c r="K248" s="12">
        <v>0</v>
      </c>
      <c r="L248" s="102"/>
    </row>
    <row r="249" spans="1:12" x14ac:dyDescent="0.25">
      <c r="A249" s="167"/>
      <c r="B249" s="104" t="s">
        <v>43</v>
      </c>
      <c r="C249" s="11">
        <v>53.683123343176881</v>
      </c>
      <c r="D249" s="12">
        <v>53.683123343176881</v>
      </c>
      <c r="E249" s="12"/>
      <c r="F249" s="18">
        <f t="shared" si="3"/>
        <v>0</v>
      </c>
      <c r="G249" s="12"/>
      <c r="H249" s="12"/>
      <c r="I249" s="12"/>
      <c r="J249" s="12"/>
      <c r="K249" s="12">
        <v>66.275460917502315</v>
      </c>
      <c r="L249" s="102"/>
    </row>
    <row r="250" spans="1:12" x14ac:dyDescent="0.25">
      <c r="A250" s="167"/>
      <c r="B250" s="104" t="s">
        <v>44</v>
      </c>
      <c r="C250" s="11">
        <v>7.5836011815292874</v>
      </c>
      <c r="D250" s="12">
        <v>7.5836011815292874</v>
      </c>
      <c r="E250" s="12">
        <v>606.68809452234302</v>
      </c>
      <c r="F250" s="18">
        <f t="shared" si="3"/>
        <v>80</v>
      </c>
      <c r="G250" s="12"/>
      <c r="H250" s="12"/>
      <c r="I250" s="12"/>
      <c r="J250" s="12"/>
      <c r="K250" s="12">
        <v>121.3376189044686</v>
      </c>
      <c r="L250" s="102"/>
    </row>
    <row r="251" spans="1:12" ht="24" x14ac:dyDescent="0.25">
      <c r="A251" s="167"/>
      <c r="B251" s="104" t="s">
        <v>45</v>
      </c>
      <c r="C251" s="11"/>
      <c r="D251" s="12"/>
      <c r="E251" s="12"/>
      <c r="F251" s="18" t="e">
        <f t="shared" si="3"/>
        <v>#DIV/0!</v>
      </c>
      <c r="G251" s="12"/>
      <c r="H251" s="12"/>
      <c r="I251" s="12"/>
      <c r="J251" s="12"/>
      <c r="K251" s="12">
        <v>0</v>
      </c>
      <c r="L251" s="102"/>
    </row>
    <row r="252" spans="1:12" x14ac:dyDescent="0.25">
      <c r="A252" s="167"/>
      <c r="B252" s="104" t="s">
        <v>46</v>
      </c>
      <c r="C252" s="11"/>
      <c r="D252" s="12"/>
      <c r="E252" s="12"/>
      <c r="F252" s="18" t="e">
        <f t="shared" si="3"/>
        <v>#DIV/0!</v>
      </c>
      <c r="G252" s="12"/>
      <c r="H252" s="12"/>
      <c r="I252" s="12"/>
      <c r="J252" s="12"/>
      <c r="K252" s="12">
        <v>0</v>
      </c>
      <c r="L252" s="102"/>
    </row>
    <row r="253" spans="1:12" x14ac:dyDescent="0.25">
      <c r="A253" s="167"/>
      <c r="B253" s="104" t="s">
        <v>47</v>
      </c>
      <c r="C253" s="11"/>
      <c r="D253" s="12"/>
      <c r="E253" s="12"/>
      <c r="F253" s="18" t="e">
        <f t="shared" si="3"/>
        <v>#DIV/0!</v>
      </c>
      <c r="G253" s="12"/>
      <c r="H253" s="12"/>
      <c r="I253" s="12"/>
      <c r="J253" s="12"/>
      <c r="K253" s="12">
        <v>0</v>
      </c>
      <c r="L253" s="102"/>
    </row>
    <row r="254" spans="1:12" ht="15.75" thickBot="1" x14ac:dyDescent="0.3">
      <c r="A254" s="168"/>
      <c r="B254" s="105" t="s">
        <v>48</v>
      </c>
      <c r="C254" s="107">
        <v>163.52095482965413</v>
      </c>
      <c r="D254" s="108">
        <v>163.52095482965413</v>
      </c>
      <c r="E254" s="108">
        <v>812.68914573993959</v>
      </c>
      <c r="F254" s="110">
        <f t="shared" si="3"/>
        <v>4.9699388472049231</v>
      </c>
      <c r="G254" s="108"/>
      <c r="H254" s="108"/>
      <c r="I254" s="108"/>
      <c r="J254" s="108"/>
      <c r="K254" s="108">
        <v>465.0099622371265</v>
      </c>
      <c r="L254" s="102"/>
    </row>
    <row r="255" spans="1:12" ht="15.75" thickTop="1" x14ac:dyDescent="0.25"/>
  </sheetData>
  <mergeCells count="24">
    <mergeCell ref="A222:A232"/>
    <mergeCell ref="A233:A243"/>
    <mergeCell ref="A244:A254"/>
    <mergeCell ref="A189:A199"/>
    <mergeCell ref="A200:A210"/>
    <mergeCell ref="A211:A221"/>
    <mergeCell ref="A156:A166"/>
    <mergeCell ref="A167:A177"/>
    <mergeCell ref="A178:A188"/>
    <mergeCell ref="A123:A133"/>
    <mergeCell ref="A134:A144"/>
    <mergeCell ref="A145:A155"/>
    <mergeCell ref="A46:A56"/>
    <mergeCell ref="A90:A100"/>
    <mergeCell ref="A101:A111"/>
    <mergeCell ref="A112:A122"/>
    <mergeCell ref="A57:A67"/>
    <mergeCell ref="A68:A78"/>
    <mergeCell ref="A79:A89"/>
    <mergeCell ref="A1:B1"/>
    <mergeCell ref="A2:A12"/>
    <mergeCell ref="A13:A23"/>
    <mergeCell ref="A24:A34"/>
    <mergeCell ref="A35:A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0"/>
  <sheetViews>
    <sheetView workbookViewId="0">
      <selection activeCell="N17" sqref="N17"/>
    </sheetView>
  </sheetViews>
  <sheetFormatPr defaultRowHeight="15" x14ac:dyDescent="0.25"/>
  <cols>
    <col min="2" max="2" width="12.5703125" customWidth="1"/>
    <col min="3" max="3" width="13.28515625" customWidth="1"/>
    <col min="4" max="6" width="12.42578125" style="76" bestFit="1" customWidth="1"/>
    <col min="7" max="7" width="12.42578125" style="80" bestFit="1" customWidth="1"/>
    <col min="8" max="8" width="12.42578125" style="76" bestFit="1" customWidth="1"/>
    <col min="9" max="10" width="11" style="76" bestFit="1" customWidth="1"/>
    <col min="11" max="11" width="12.42578125" style="76" bestFit="1" customWidth="1"/>
  </cols>
  <sheetData>
    <row r="1" spans="1:12" ht="38.25" thickTop="1" thickBot="1" x14ac:dyDescent="0.3">
      <c r="A1" s="169" t="s">
        <v>110</v>
      </c>
      <c r="B1" s="170"/>
      <c r="C1" s="171"/>
      <c r="D1" s="68" t="s">
        <v>146</v>
      </c>
      <c r="E1" s="68" t="s">
        <v>147</v>
      </c>
      <c r="F1" s="68" t="s">
        <v>112</v>
      </c>
      <c r="G1" s="77" t="s">
        <v>49</v>
      </c>
      <c r="H1" s="68" t="s">
        <v>148</v>
      </c>
      <c r="I1" s="68" t="s">
        <v>149</v>
      </c>
      <c r="J1" s="69" t="s">
        <v>150</v>
      </c>
      <c r="K1" s="106" t="s">
        <v>145</v>
      </c>
      <c r="L1" s="111"/>
    </row>
    <row r="2" spans="1:12" ht="15.75" thickTop="1" x14ac:dyDescent="0.25">
      <c r="A2" s="172" t="s">
        <v>119</v>
      </c>
      <c r="B2" s="155" t="s">
        <v>144</v>
      </c>
      <c r="C2" s="23" t="s">
        <v>51</v>
      </c>
      <c r="D2" s="9">
        <v>76867.717619291405</v>
      </c>
      <c r="E2" s="9">
        <v>66683.689265131427</v>
      </c>
      <c r="F2" s="9">
        <v>179847.17648737234</v>
      </c>
      <c r="G2" s="17">
        <f>F2/D2</f>
        <v>2.3396971063732521</v>
      </c>
      <c r="H2" s="9">
        <v>109082.33427091861</v>
      </c>
      <c r="I2" s="9">
        <v>6770.5764375302779</v>
      </c>
      <c r="J2" s="70">
        <v>7108.3183507910608</v>
      </c>
      <c r="K2" s="8">
        <v>43934.379822555522</v>
      </c>
      <c r="L2" s="111"/>
    </row>
    <row r="3" spans="1:12" x14ac:dyDescent="0.25">
      <c r="A3" s="173"/>
      <c r="B3" s="156"/>
      <c r="C3" s="27" t="s">
        <v>52</v>
      </c>
      <c r="D3" s="12">
        <v>5290.6411367653891</v>
      </c>
      <c r="E3" s="12">
        <v>4810.6715364457514</v>
      </c>
      <c r="F3" s="12">
        <v>13472.964520419851</v>
      </c>
      <c r="G3" s="18">
        <f t="shared" ref="G3:G66" si="0">F3/D3</f>
        <v>2.5465655621195658</v>
      </c>
      <c r="H3" s="12">
        <v>9117.3949684361341</v>
      </c>
      <c r="I3" s="12">
        <v>652.47590363787617</v>
      </c>
      <c r="J3" s="71">
        <v>643.42110692434312</v>
      </c>
      <c r="K3" s="11">
        <v>5318.4720604973008</v>
      </c>
      <c r="L3" s="111"/>
    </row>
    <row r="4" spans="1:12" x14ac:dyDescent="0.25">
      <c r="A4" s="173"/>
      <c r="B4" s="156"/>
      <c r="C4" s="27" t="s">
        <v>53</v>
      </c>
      <c r="D4" s="12">
        <v>64749.416711296202</v>
      </c>
      <c r="E4" s="12">
        <v>53162.242759351633</v>
      </c>
      <c r="F4" s="12">
        <v>182566.27640679097</v>
      </c>
      <c r="G4" s="18">
        <f t="shared" si="0"/>
        <v>2.8195817920772157</v>
      </c>
      <c r="H4" s="12">
        <v>145281.35685554231</v>
      </c>
      <c r="I4" s="12">
        <v>7762.8931072762889</v>
      </c>
      <c r="J4" s="71">
        <v>8018.9352807258874</v>
      </c>
      <c r="K4" s="11">
        <v>34758.339216263921</v>
      </c>
      <c r="L4" s="111"/>
    </row>
    <row r="5" spans="1:12" x14ac:dyDescent="0.25">
      <c r="A5" s="173"/>
      <c r="B5" s="156"/>
      <c r="C5" s="27" t="s">
        <v>54</v>
      </c>
      <c r="D5" s="12">
        <v>20934.303458696038</v>
      </c>
      <c r="E5" s="12">
        <v>17847.041908401294</v>
      </c>
      <c r="F5" s="12">
        <v>75378.784238943263</v>
      </c>
      <c r="G5" s="18">
        <f t="shared" si="0"/>
        <v>3.6007304655570556</v>
      </c>
      <c r="H5" s="12">
        <v>43018.084513035312</v>
      </c>
      <c r="I5" s="12">
        <v>3181.9325755726018</v>
      </c>
      <c r="J5" s="71">
        <v>3225.1252388719076</v>
      </c>
      <c r="K5" s="11">
        <v>21516.577512314365</v>
      </c>
      <c r="L5" s="111"/>
    </row>
    <row r="6" spans="1:12" x14ac:dyDescent="0.25">
      <c r="A6" s="173"/>
      <c r="B6" s="156"/>
      <c r="C6" s="27" t="s">
        <v>55</v>
      </c>
      <c r="D6" s="12">
        <v>49762.692503258877</v>
      </c>
      <c r="E6" s="12">
        <v>38682.579968969359</v>
      </c>
      <c r="F6" s="12">
        <v>98649.15181467167</v>
      </c>
      <c r="G6" s="18">
        <f t="shared" si="0"/>
        <v>1.9823917648389162</v>
      </c>
      <c r="H6" s="12">
        <v>48331.526095180896</v>
      </c>
      <c r="I6" s="12">
        <v>3004.4431201599887</v>
      </c>
      <c r="J6" s="71">
        <v>3315.8734591664879</v>
      </c>
      <c r="K6" s="11">
        <v>31604.014202150964</v>
      </c>
      <c r="L6" s="111"/>
    </row>
    <row r="7" spans="1:12" x14ac:dyDescent="0.25">
      <c r="A7" s="173"/>
      <c r="B7" s="156"/>
      <c r="C7" s="27" t="s">
        <v>56</v>
      </c>
      <c r="D7" s="12">
        <v>18080.608865189832</v>
      </c>
      <c r="E7" s="12">
        <v>15798.892983479898</v>
      </c>
      <c r="F7" s="12">
        <v>56121.984933729931</v>
      </c>
      <c r="G7" s="18">
        <f t="shared" si="0"/>
        <v>3.1039875566237298</v>
      </c>
      <c r="H7" s="12">
        <v>37300.605488205118</v>
      </c>
      <c r="I7" s="12">
        <v>2595.7804997457292</v>
      </c>
      <c r="J7" s="71">
        <v>2557.4279542303912</v>
      </c>
      <c r="K7" s="11">
        <v>25058.014167587102</v>
      </c>
      <c r="L7" s="111"/>
    </row>
    <row r="8" spans="1:12" x14ac:dyDescent="0.25">
      <c r="A8" s="173"/>
      <c r="B8" s="156"/>
      <c r="C8" s="27" t="s">
        <v>151</v>
      </c>
      <c r="D8" s="12">
        <v>235685.38029449774</v>
      </c>
      <c r="E8" s="12">
        <v>196985.11842177939</v>
      </c>
      <c r="F8" s="12">
        <v>606036.33840192808</v>
      </c>
      <c r="G8" s="18">
        <f t="shared" si="0"/>
        <v>2.5713785795481372</v>
      </c>
      <c r="H8" s="12">
        <v>392131.30219131842</v>
      </c>
      <c r="I8" s="12">
        <v>23968.101643922764</v>
      </c>
      <c r="J8" s="71">
        <v>24869.101390710075</v>
      </c>
      <c r="K8" s="11">
        <v>162189.79698136917</v>
      </c>
      <c r="L8" s="111"/>
    </row>
    <row r="9" spans="1:12" x14ac:dyDescent="0.25">
      <c r="A9" s="173"/>
      <c r="B9" s="156" t="s">
        <v>39</v>
      </c>
      <c r="C9" s="27" t="s">
        <v>152</v>
      </c>
      <c r="D9" s="12">
        <v>1354.1256397323486</v>
      </c>
      <c r="E9" s="12">
        <v>1164.6583133754586</v>
      </c>
      <c r="F9" s="12">
        <v>3311.282732825036</v>
      </c>
      <c r="G9" s="18">
        <f t="shared" si="0"/>
        <v>2.4453290268394383</v>
      </c>
      <c r="H9" s="12">
        <v>1260.4355879253771</v>
      </c>
      <c r="I9" s="12">
        <v>198.6621294722834</v>
      </c>
      <c r="J9" s="71">
        <v>220.02142461380819</v>
      </c>
      <c r="K9" s="11">
        <v>2158.3605207419173</v>
      </c>
      <c r="L9" s="111"/>
    </row>
    <row r="10" spans="1:12" x14ac:dyDescent="0.25">
      <c r="A10" s="173"/>
      <c r="B10" s="156"/>
      <c r="C10" s="27" t="s">
        <v>57</v>
      </c>
      <c r="D10" s="12">
        <v>4049.1727286960504</v>
      </c>
      <c r="E10" s="12">
        <v>3772.8945539325459</v>
      </c>
      <c r="F10" s="12">
        <v>12163.686917630144</v>
      </c>
      <c r="G10" s="18">
        <f t="shared" si="0"/>
        <v>3.0039930950407245</v>
      </c>
      <c r="H10" s="12">
        <v>6538.9052318033337</v>
      </c>
      <c r="I10" s="12">
        <v>704.04121611600817</v>
      </c>
      <c r="J10" s="71">
        <v>700.50009334657238</v>
      </c>
      <c r="K10" s="11">
        <v>5106.1142971523914</v>
      </c>
      <c r="L10" s="111"/>
    </row>
    <row r="11" spans="1:12" x14ac:dyDescent="0.25">
      <c r="A11" s="173"/>
      <c r="B11" s="156"/>
      <c r="C11" s="27" t="s">
        <v>58</v>
      </c>
      <c r="D11" s="12">
        <v>3835.1807960804394</v>
      </c>
      <c r="E11" s="12">
        <v>3500.4901967235619</v>
      </c>
      <c r="F11" s="12">
        <v>11616.15739746424</v>
      </c>
      <c r="G11" s="18">
        <f t="shared" si="0"/>
        <v>3.0288421889617223</v>
      </c>
      <c r="H11" s="12">
        <v>6607.2368104108473</v>
      </c>
      <c r="I11" s="12">
        <v>523.34571673648668</v>
      </c>
      <c r="J11" s="71">
        <v>493.79219993919588</v>
      </c>
      <c r="K11" s="11">
        <v>4414.296738</v>
      </c>
      <c r="L11" s="111"/>
    </row>
    <row r="12" spans="1:12" x14ac:dyDescent="0.25">
      <c r="A12" s="173"/>
      <c r="B12" s="156"/>
      <c r="C12" s="27" t="s">
        <v>59</v>
      </c>
      <c r="D12" s="12">
        <v>3337.9071766993288</v>
      </c>
      <c r="E12" s="12">
        <v>3226.0979410192472</v>
      </c>
      <c r="F12" s="12">
        <v>9614.8109673010185</v>
      </c>
      <c r="G12" s="18">
        <f t="shared" si="0"/>
        <v>2.8804908160473688</v>
      </c>
      <c r="H12" s="12">
        <v>5795.7436998886105</v>
      </c>
      <c r="I12" s="12">
        <v>458.74435182316898</v>
      </c>
      <c r="J12" s="71">
        <v>441.64510227237321</v>
      </c>
      <c r="K12" s="11">
        <v>3819.2153495218126</v>
      </c>
      <c r="L12" s="111"/>
    </row>
    <row r="13" spans="1:12" x14ac:dyDescent="0.25">
      <c r="A13" s="173"/>
      <c r="B13" s="156"/>
      <c r="C13" s="27" t="s">
        <v>60</v>
      </c>
      <c r="D13" s="12">
        <v>4331.6065733103496</v>
      </c>
      <c r="E13" s="12">
        <v>3630.7697139593079</v>
      </c>
      <c r="F13" s="12">
        <v>12878.707861338136</v>
      </c>
      <c r="G13" s="18">
        <f t="shared" si="0"/>
        <v>2.9731942740810422</v>
      </c>
      <c r="H13" s="12">
        <v>6238.4413497364503</v>
      </c>
      <c r="I13" s="12">
        <v>548.48422987160018</v>
      </c>
      <c r="J13" s="71">
        <v>506.0032720509862</v>
      </c>
      <c r="K13" s="11">
        <v>3297.0053528825242</v>
      </c>
      <c r="L13" s="111"/>
    </row>
    <row r="14" spans="1:12" x14ac:dyDescent="0.25">
      <c r="A14" s="173"/>
      <c r="B14" s="156"/>
      <c r="C14" s="27" t="s">
        <v>61</v>
      </c>
      <c r="D14" s="12">
        <v>17266.477536031085</v>
      </c>
      <c r="E14" s="12">
        <v>15999.610753152865</v>
      </c>
      <c r="F14" s="12">
        <v>36763.501841221776</v>
      </c>
      <c r="G14" s="18">
        <f t="shared" si="0"/>
        <v>2.1291836603328607</v>
      </c>
      <c r="H14" s="12">
        <v>20779.8860361519</v>
      </c>
      <c r="I14" s="12">
        <v>966.83137332792376</v>
      </c>
      <c r="J14" s="71">
        <v>1014.9844472264012</v>
      </c>
      <c r="K14" s="11">
        <v>14731.524696548011</v>
      </c>
      <c r="L14" s="111"/>
    </row>
    <row r="15" spans="1:12" x14ac:dyDescent="0.25">
      <c r="A15" s="173"/>
      <c r="B15" s="156"/>
      <c r="C15" s="27" t="s">
        <v>62</v>
      </c>
      <c r="D15" s="12">
        <v>16491.971130349873</v>
      </c>
      <c r="E15" s="12">
        <v>14850.169700711011</v>
      </c>
      <c r="F15" s="12">
        <v>40969.651756648898</v>
      </c>
      <c r="G15" s="18">
        <f t="shared" si="0"/>
        <v>2.4842180132884901</v>
      </c>
      <c r="H15" s="12">
        <v>23578.904503605536</v>
      </c>
      <c r="I15" s="12">
        <v>1948.00836</v>
      </c>
      <c r="J15" s="71">
        <v>2105.6087162887316</v>
      </c>
      <c r="K15" s="11">
        <v>18357.922595586882</v>
      </c>
      <c r="L15" s="111"/>
    </row>
    <row r="16" spans="1:12" x14ac:dyDescent="0.25">
      <c r="A16" s="173"/>
      <c r="B16" s="156"/>
      <c r="C16" s="27" t="s">
        <v>63</v>
      </c>
      <c r="D16" s="12">
        <v>24154.453957765767</v>
      </c>
      <c r="E16" s="12">
        <v>21939.585075931849</v>
      </c>
      <c r="F16" s="12">
        <v>52021.155947823245</v>
      </c>
      <c r="G16" s="18">
        <f t="shared" si="0"/>
        <v>2.1536879301342355</v>
      </c>
      <c r="H16" s="12">
        <v>37402.442044628566</v>
      </c>
      <c r="I16" s="12">
        <v>1963.4858963822714</v>
      </c>
      <c r="J16" s="71">
        <v>1997.7666505589359</v>
      </c>
      <c r="K16" s="11">
        <v>15876.331908579974</v>
      </c>
      <c r="L16" s="111"/>
    </row>
    <row r="17" spans="1:12" x14ac:dyDescent="0.25">
      <c r="A17" s="173"/>
      <c r="B17" s="156"/>
      <c r="C17" s="27" t="s">
        <v>64</v>
      </c>
      <c r="D17" s="12">
        <v>2226.2984709559832</v>
      </c>
      <c r="E17" s="12">
        <v>2045.8869671822611</v>
      </c>
      <c r="F17" s="12">
        <v>6909.2247697809144</v>
      </c>
      <c r="G17" s="18">
        <f t="shared" si="0"/>
        <v>3.1034584355681925</v>
      </c>
      <c r="H17" s="12">
        <v>3375.0149211156959</v>
      </c>
      <c r="I17" s="12">
        <v>327.13951398499484</v>
      </c>
      <c r="J17" s="71">
        <v>368.46041701935684</v>
      </c>
      <c r="K17" s="11">
        <v>3227.3950287949037</v>
      </c>
      <c r="L17" s="111"/>
    </row>
    <row r="18" spans="1:12" x14ac:dyDescent="0.25">
      <c r="A18" s="173"/>
      <c r="B18" s="156"/>
      <c r="C18" s="27" t="s">
        <v>65</v>
      </c>
      <c r="D18" s="12">
        <v>3838.1148638808108</v>
      </c>
      <c r="E18" s="12">
        <v>3527.5457354321106</v>
      </c>
      <c r="F18" s="12">
        <v>10555.172077703472</v>
      </c>
      <c r="G18" s="18">
        <f t="shared" si="0"/>
        <v>2.7500928065062862</v>
      </c>
      <c r="H18" s="12">
        <v>4775.3477700891744</v>
      </c>
      <c r="I18" s="12">
        <v>450.07803911430574</v>
      </c>
      <c r="J18" s="71">
        <v>473.9555727171628</v>
      </c>
      <c r="K18" s="11">
        <v>4958.8753908911385</v>
      </c>
      <c r="L18" s="111"/>
    </row>
    <row r="19" spans="1:12" x14ac:dyDescent="0.25">
      <c r="A19" s="173"/>
      <c r="B19" s="156"/>
      <c r="C19" s="27" t="s">
        <v>151</v>
      </c>
      <c r="D19" s="12">
        <v>80885.308873502043</v>
      </c>
      <c r="E19" s="12">
        <v>73657.708951420209</v>
      </c>
      <c r="F19" s="12">
        <v>196803.35226973688</v>
      </c>
      <c r="G19" s="18">
        <f t="shared" si="0"/>
        <v>2.4331161617682775</v>
      </c>
      <c r="H19" s="12">
        <v>116352.35795535549</v>
      </c>
      <c r="I19" s="12">
        <v>8088.8208268290437</v>
      </c>
      <c r="J19" s="71">
        <v>8322.7378960335227</v>
      </c>
      <c r="K19" s="11">
        <v>75947.041878699558</v>
      </c>
      <c r="L19" s="111"/>
    </row>
    <row r="20" spans="1:12" x14ac:dyDescent="0.25">
      <c r="A20" s="173"/>
      <c r="B20" s="156" t="s">
        <v>40</v>
      </c>
      <c r="C20" s="27" t="s">
        <v>66</v>
      </c>
      <c r="D20" s="12">
        <v>25172.650853646359</v>
      </c>
      <c r="E20" s="12">
        <v>22733.996701515614</v>
      </c>
      <c r="F20" s="12">
        <v>60242.866833251981</v>
      </c>
      <c r="G20" s="18">
        <f t="shared" si="0"/>
        <v>2.3931872405295591</v>
      </c>
      <c r="H20" s="12">
        <v>30097.095180077511</v>
      </c>
      <c r="I20" s="12">
        <v>3161.634863464616</v>
      </c>
      <c r="J20" s="71">
        <v>3190.248447893724</v>
      </c>
      <c r="K20" s="11">
        <v>19658.189255271798</v>
      </c>
      <c r="L20" s="111"/>
    </row>
    <row r="21" spans="1:12" x14ac:dyDescent="0.25">
      <c r="A21" s="173"/>
      <c r="B21" s="156"/>
      <c r="C21" s="27" t="s">
        <v>67</v>
      </c>
      <c r="D21" s="12">
        <v>70934.567837749943</v>
      </c>
      <c r="E21" s="12">
        <v>64898.017269755124</v>
      </c>
      <c r="F21" s="12">
        <v>174812.78611661019</v>
      </c>
      <c r="G21" s="18">
        <f t="shared" si="0"/>
        <v>2.4644230795408943</v>
      </c>
      <c r="H21" s="12">
        <v>76141.645390620106</v>
      </c>
      <c r="I21" s="12">
        <v>7436.4053830700304</v>
      </c>
      <c r="J21" s="71">
        <v>7893.4127972581655</v>
      </c>
      <c r="K21" s="11">
        <v>64866.860781606731</v>
      </c>
      <c r="L21" s="111"/>
    </row>
    <row r="22" spans="1:12" x14ac:dyDescent="0.25">
      <c r="A22" s="173"/>
      <c r="B22" s="156"/>
      <c r="C22" s="27" t="s">
        <v>68</v>
      </c>
      <c r="D22" s="12">
        <v>58484.002481491254</v>
      </c>
      <c r="E22" s="12">
        <v>53957.964052035451</v>
      </c>
      <c r="F22" s="12">
        <v>114752.06623976571</v>
      </c>
      <c r="G22" s="18">
        <f t="shared" si="0"/>
        <v>1.9621103442104859</v>
      </c>
      <c r="H22" s="12">
        <v>54485.508876721935</v>
      </c>
      <c r="I22" s="12">
        <v>4012.7189047301017</v>
      </c>
      <c r="J22" s="71">
        <v>4258.9425753185833</v>
      </c>
      <c r="K22" s="11">
        <v>44085.332443881292</v>
      </c>
      <c r="L22" s="111"/>
    </row>
    <row r="23" spans="1:12" x14ac:dyDescent="0.25">
      <c r="A23" s="173"/>
      <c r="B23" s="156"/>
      <c r="C23" s="27" t="s">
        <v>69</v>
      </c>
      <c r="D23" s="12">
        <v>73770.629014655802</v>
      </c>
      <c r="E23" s="12">
        <v>66765.696467766669</v>
      </c>
      <c r="F23" s="12">
        <v>190376.30862829427</v>
      </c>
      <c r="G23" s="18">
        <f t="shared" si="0"/>
        <v>2.5806518281208195</v>
      </c>
      <c r="H23" s="12">
        <v>84421.237847955766</v>
      </c>
      <c r="I23" s="12">
        <v>7482.0459844704328</v>
      </c>
      <c r="J23" s="71">
        <v>7463.1265182557763</v>
      </c>
      <c r="K23" s="11">
        <v>61695.844756788261</v>
      </c>
      <c r="L23" s="111"/>
    </row>
    <row r="24" spans="1:12" x14ac:dyDescent="0.25">
      <c r="A24" s="173"/>
      <c r="B24" s="156"/>
      <c r="C24" s="27" t="s">
        <v>153</v>
      </c>
      <c r="D24" s="12">
        <v>8664.8162202072435</v>
      </c>
      <c r="E24" s="12">
        <v>6419.4905144617078</v>
      </c>
      <c r="F24" s="12">
        <v>17353.565133540251</v>
      </c>
      <c r="G24" s="18">
        <f t="shared" si="0"/>
        <v>2.002762054326086</v>
      </c>
      <c r="H24" s="12">
        <v>3574.1062298783272</v>
      </c>
      <c r="I24" s="12">
        <v>369.75837933788046</v>
      </c>
      <c r="J24" s="71">
        <v>377.32960202586429</v>
      </c>
      <c r="K24" s="11">
        <v>12090.93480184349</v>
      </c>
      <c r="L24" s="111"/>
    </row>
    <row r="25" spans="1:12" x14ac:dyDescent="0.25">
      <c r="A25" s="173"/>
      <c r="B25" s="156"/>
      <c r="C25" s="27" t="s">
        <v>70</v>
      </c>
      <c r="D25" s="12">
        <v>18566.077504050852</v>
      </c>
      <c r="E25" s="12">
        <v>15324.64076564175</v>
      </c>
      <c r="F25" s="12">
        <v>32548.336716119626</v>
      </c>
      <c r="G25" s="18">
        <f t="shared" si="0"/>
        <v>1.7531078769340505</v>
      </c>
      <c r="H25" s="12">
        <v>13579.861090471715</v>
      </c>
      <c r="I25" s="12">
        <v>1266.0485488602287</v>
      </c>
      <c r="J25" s="71">
        <v>1339.2552678316156</v>
      </c>
      <c r="K25" s="11">
        <v>14426.798223175962</v>
      </c>
      <c r="L25" s="111"/>
    </row>
    <row r="26" spans="1:12" x14ac:dyDescent="0.25">
      <c r="A26" s="173"/>
      <c r="B26" s="156"/>
      <c r="C26" s="27" t="s">
        <v>71</v>
      </c>
      <c r="D26" s="12">
        <v>75251.778656293303</v>
      </c>
      <c r="E26" s="12">
        <v>70543.927081272166</v>
      </c>
      <c r="F26" s="12">
        <v>146850.56283667978</v>
      </c>
      <c r="G26" s="18">
        <f t="shared" si="0"/>
        <v>1.9514563703192771</v>
      </c>
      <c r="H26" s="12">
        <v>76436.799533428857</v>
      </c>
      <c r="I26" s="12">
        <v>4727.0869706521071</v>
      </c>
      <c r="J26" s="71">
        <v>5149.6566762832708</v>
      </c>
      <c r="K26" s="11">
        <v>55343.113671999628</v>
      </c>
      <c r="L26" s="111"/>
    </row>
    <row r="27" spans="1:12" x14ac:dyDescent="0.25">
      <c r="A27" s="173"/>
      <c r="B27" s="156"/>
      <c r="C27" s="27" t="s">
        <v>151</v>
      </c>
      <c r="D27" s="12">
        <v>330844.52256809472</v>
      </c>
      <c r="E27" s="12">
        <v>300643.73285244848</v>
      </c>
      <c r="F27" s="12">
        <v>736936.49250426178</v>
      </c>
      <c r="G27" s="18">
        <f t="shared" si="0"/>
        <v>2.2274405112830147</v>
      </c>
      <c r="H27" s="12">
        <v>338736.25414915424</v>
      </c>
      <c r="I27" s="12">
        <v>28455.699034585396</v>
      </c>
      <c r="J27" s="71">
        <v>29671.971884866995</v>
      </c>
      <c r="K27" s="11">
        <v>272167.07393456716</v>
      </c>
      <c r="L27" s="111"/>
    </row>
    <row r="28" spans="1:12" x14ac:dyDescent="0.25">
      <c r="A28" s="173"/>
      <c r="B28" s="156" t="s">
        <v>41</v>
      </c>
      <c r="C28" s="27" t="s">
        <v>72</v>
      </c>
      <c r="D28" s="12">
        <v>5721.8406803509306</v>
      </c>
      <c r="E28" s="12">
        <v>4691.021465880207</v>
      </c>
      <c r="F28" s="12">
        <v>11790.044489814549</v>
      </c>
      <c r="G28" s="18">
        <f t="shared" si="0"/>
        <v>2.0605335150805781</v>
      </c>
      <c r="H28" s="12">
        <v>7289.7051885688143</v>
      </c>
      <c r="I28" s="12">
        <v>525.33094693218277</v>
      </c>
      <c r="J28" s="71">
        <v>538.97205231409055</v>
      </c>
      <c r="K28" s="11">
        <v>14267.003610446678</v>
      </c>
      <c r="L28" s="111"/>
    </row>
    <row r="29" spans="1:12" x14ac:dyDescent="0.25">
      <c r="A29" s="173"/>
      <c r="B29" s="156"/>
      <c r="C29" s="27" t="s">
        <v>73</v>
      </c>
      <c r="D29" s="12">
        <v>12240.048249251751</v>
      </c>
      <c r="E29" s="12">
        <v>12138.127234613698</v>
      </c>
      <c r="F29" s="12">
        <v>37067.548602278046</v>
      </c>
      <c r="G29" s="18">
        <f t="shared" si="0"/>
        <v>3.0283825559710542</v>
      </c>
      <c r="H29" s="12">
        <v>26942.24319043287</v>
      </c>
      <c r="I29" s="12">
        <v>1952.2737177819558</v>
      </c>
      <c r="J29" s="71">
        <v>1962.8352331484402</v>
      </c>
      <c r="K29" s="11">
        <v>18218.417153656461</v>
      </c>
      <c r="L29" s="111"/>
    </row>
    <row r="30" spans="1:12" x14ac:dyDescent="0.25">
      <c r="A30" s="173"/>
      <c r="B30" s="156"/>
      <c r="C30" s="27" t="s">
        <v>74</v>
      </c>
      <c r="D30" s="12">
        <v>7476.6388646512078</v>
      </c>
      <c r="E30" s="12">
        <v>7153.0218771028276</v>
      </c>
      <c r="F30" s="12">
        <v>26098.48273669626</v>
      </c>
      <c r="G30" s="18">
        <f t="shared" si="0"/>
        <v>3.4906705016992658</v>
      </c>
      <c r="H30" s="12">
        <v>18164.070417166335</v>
      </c>
      <c r="I30" s="12">
        <v>1251.7205762285741</v>
      </c>
      <c r="J30" s="71">
        <v>1248.2158266081192</v>
      </c>
      <c r="K30" s="11">
        <v>14558.633251828816</v>
      </c>
      <c r="L30" s="111"/>
    </row>
    <row r="31" spans="1:12" x14ac:dyDescent="0.25">
      <c r="A31" s="173"/>
      <c r="B31" s="156"/>
      <c r="C31" s="27" t="s">
        <v>75</v>
      </c>
      <c r="D31" s="12">
        <v>2405.6162741504263</v>
      </c>
      <c r="E31" s="12">
        <v>2212.1415619549775</v>
      </c>
      <c r="F31" s="12">
        <v>7128.6656295266775</v>
      </c>
      <c r="G31" s="18">
        <f t="shared" si="0"/>
        <v>2.9633427850184693</v>
      </c>
      <c r="H31" s="12">
        <v>4948.4137366977138</v>
      </c>
      <c r="I31" s="12">
        <v>389.88290634684034</v>
      </c>
      <c r="J31" s="71">
        <v>388.7255834275411</v>
      </c>
      <c r="K31" s="11">
        <v>5110.2270975583833</v>
      </c>
      <c r="L31" s="111"/>
    </row>
    <row r="32" spans="1:12" x14ac:dyDescent="0.25">
      <c r="A32" s="173"/>
      <c r="B32" s="156"/>
      <c r="C32" s="27" t="s">
        <v>76</v>
      </c>
      <c r="D32" s="12">
        <v>4642.6501635753084</v>
      </c>
      <c r="E32" s="12">
        <v>4568.9662365629429</v>
      </c>
      <c r="F32" s="12">
        <v>11379.09674802661</v>
      </c>
      <c r="G32" s="18">
        <f t="shared" si="0"/>
        <v>2.4509916420804703</v>
      </c>
      <c r="H32" s="12">
        <v>6806.1269726324617</v>
      </c>
      <c r="I32" s="12">
        <v>640.91792331438171</v>
      </c>
      <c r="J32" s="71">
        <v>640.70556624884034</v>
      </c>
      <c r="K32" s="11">
        <v>11393.527303081724</v>
      </c>
      <c r="L32" s="111"/>
    </row>
    <row r="33" spans="1:12" x14ac:dyDescent="0.25">
      <c r="A33" s="173"/>
      <c r="B33" s="156"/>
      <c r="C33" s="27" t="s">
        <v>77</v>
      </c>
      <c r="D33" s="12">
        <v>5972.1411675441723</v>
      </c>
      <c r="E33" s="12">
        <v>5264.4940588180689</v>
      </c>
      <c r="F33" s="12">
        <v>14322.065799215034</v>
      </c>
      <c r="G33" s="18">
        <f t="shared" si="0"/>
        <v>2.3981458906311262</v>
      </c>
      <c r="H33" s="12">
        <v>7411.2572968709301</v>
      </c>
      <c r="I33" s="12">
        <v>539.07605671338615</v>
      </c>
      <c r="J33" s="71">
        <v>547.19841034829915</v>
      </c>
      <c r="K33" s="11">
        <v>13840.310612573929</v>
      </c>
      <c r="L33" s="111"/>
    </row>
    <row r="34" spans="1:12" x14ac:dyDescent="0.25">
      <c r="A34" s="173"/>
      <c r="B34" s="156"/>
      <c r="C34" s="27" t="s">
        <v>78</v>
      </c>
      <c r="D34" s="12">
        <v>7047.2332377994908</v>
      </c>
      <c r="E34" s="12">
        <v>6885.5712454640852</v>
      </c>
      <c r="F34" s="12">
        <v>22465.66742232324</v>
      </c>
      <c r="G34" s="18">
        <f t="shared" si="0"/>
        <v>3.1878705676751773</v>
      </c>
      <c r="H34" s="12">
        <v>14653.26408044161</v>
      </c>
      <c r="I34" s="12">
        <v>1369.0173105785468</v>
      </c>
      <c r="J34" s="71">
        <v>1369.043108440902</v>
      </c>
      <c r="K34" s="11">
        <v>13341.864442251421</v>
      </c>
      <c r="L34" s="111"/>
    </row>
    <row r="35" spans="1:12" x14ac:dyDescent="0.25">
      <c r="A35" s="173"/>
      <c r="B35" s="156"/>
      <c r="C35" s="27" t="s">
        <v>151</v>
      </c>
      <c r="D35" s="12">
        <v>45506.168637323295</v>
      </c>
      <c r="E35" s="12">
        <v>42913.343680396807</v>
      </c>
      <c r="F35" s="12">
        <v>130251.57142788041</v>
      </c>
      <c r="G35" s="18">
        <f t="shared" si="0"/>
        <v>2.8622838469651022</v>
      </c>
      <c r="H35" s="12">
        <v>86215.080882810726</v>
      </c>
      <c r="I35" s="12">
        <v>6668.2194378958684</v>
      </c>
      <c r="J35" s="71">
        <v>6695.6957805362317</v>
      </c>
      <c r="K35" s="11">
        <v>90729.983471397412</v>
      </c>
      <c r="L35" s="111"/>
    </row>
    <row r="36" spans="1:12" x14ac:dyDescent="0.25">
      <c r="A36" s="173"/>
      <c r="B36" s="156" t="s">
        <v>42</v>
      </c>
      <c r="C36" s="27" t="s">
        <v>79</v>
      </c>
      <c r="D36" s="12">
        <v>24791.731066266941</v>
      </c>
      <c r="E36" s="12">
        <v>21378.176012057138</v>
      </c>
      <c r="F36" s="12">
        <v>57353.086226226202</v>
      </c>
      <c r="G36" s="18">
        <f t="shared" si="0"/>
        <v>2.3133957880119196</v>
      </c>
      <c r="H36" s="12">
        <v>32607.889276212631</v>
      </c>
      <c r="I36" s="12">
        <v>3050.8245003017987</v>
      </c>
      <c r="J36" s="71">
        <v>3270.8616984737018</v>
      </c>
      <c r="K36" s="11">
        <v>25326.580857879646</v>
      </c>
      <c r="L36" s="111"/>
    </row>
    <row r="37" spans="1:12" x14ac:dyDescent="0.25">
      <c r="A37" s="173"/>
      <c r="B37" s="156"/>
      <c r="C37" s="27" t="s">
        <v>80</v>
      </c>
      <c r="D37" s="12">
        <v>15373.500385589809</v>
      </c>
      <c r="E37" s="12">
        <v>13395.064207633388</v>
      </c>
      <c r="F37" s="12">
        <v>49254.687607536005</v>
      </c>
      <c r="G37" s="18">
        <f t="shared" si="0"/>
        <v>3.2038694098387883</v>
      </c>
      <c r="H37" s="12">
        <v>29093.964117917618</v>
      </c>
      <c r="I37" s="12">
        <v>1886.823484904163</v>
      </c>
      <c r="J37" s="71">
        <v>1878.2805175627261</v>
      </c>
      <c r="K37" s="11">
        <v>16355.877336139103</v>
      </c>
      <c r="L37" s="111"/>
    </row>
    <row r="38" spans="1:12" x14ac:dyDescent="0.25">
      <c r="A38" s="173"/>
      <c r="B38" s="156"/>
      <c r="C38" s="27" t="s">
        <v>154</v>
      </c>
      <c r="D38" s="12">
        <v>1607.6877197730432</v>
      </c>
      <c r="E38" s="12">
        <v>1201.9289895856268</v>
      </c>
      <c r="F38" s="12">
        <v>1799.3341108592699</v>
      </c>
      <c r="G38" s="18">
        <f t="shared" si="0"/>
        <v>1.1192062293747453</v>
      </c>
      <c r="H38" s="12">
        <v>155.3695906077248</v>
      </c>
      <c r="I38" s="12">
        <v>32.986081249999998</v>
      </c>
      <c r="J38" s="71">
        <v>33.901572521657492</v>
      </c>
      <c r="K38" s="11">
        <v>3174.9170313194409</v>
      </c>
      <c r="L38" s="111"/>
    </row>
    <row r="39" spans="1:12" x14ac:dyDescent="0.25">
      <c r="A39" s="173"/>
      <c r="B39" s="156"/>
      <c r="C39" s="27" t="s">
        <v>42</v>
      </c>
      <c r="D39" s="12">
        <v>111.69874744015287</v>
      </c>
      <c r="E39" s="12">
        <v>93.273049641616936</v>
      </c>
      <c r="F39" s="12">
        <v>289.90788740815441</v>
      </c>
      <c r="G39" s="18">
        <f t="shared" si="0"/>
        <v>2.5954443899515014</v>
      </c>
      <c r="H39" s="12">
        <v>78.761890476055299</v>
      </c>
      <c r="I39" s="12">
        <v>16.177236281213055</v>
      </c>
      <c r="J39" s="71">
        <v>17.323988175808712</v>
      </c>
      <c r="K39" s="11">
        <v>212.30735713108461</v>
      </c>
      <c r="L39" s="111"/>
    </row>
    <row r="40" spans="1:12" x14ac:dyDescent="0.25">
      <c r="A40" s="173"/>
      <c r="B40" s="156"/>
      <c r="C40" s="27" t="s">
        <v>151</v>
      </c>
      <c r="D40" s="12">
        <v>41884.617919069948</v>
      </c>
      <c r="E40" s="12">
        <v>36068.44225891777</v>
      </c>
      <c r="F40" s="12">
        <v>108697.01583202966</v>
      </c>
      <c r="G40" s="18">
        <f t="shared" si="0"/>
        <v>2.5951535726565673</v>
      </c>
      <c r="H40" s="12">
        <v>61935.984875214024</v>
      </c>
      <c r="I40" s="12">
        <v>4986.8113027371746</v>
      </c>
      <c r="J40" s="71">
        <v>5200.3677767338941</v>
      </c>
      <c r="K40" s="11">
        <v>45069.682582469271</v>
      </c>
      <c r="L40" s="111"/>
    </row>
    <row r="41" spans="1:12" x14ac:dyDescent="0.25">
      <c r="A41" s="173"/>
      <c r="B41" s="156" t="s">
        <v>43</v>
      </c>
      <c r="C41" s="27" t="s">
        <v>155</v>
      </c>
      <c r="D41" s="12">
        <v>8808.9857878263301</v>
      </c>
      <c r="E41" s="12">
        <v>8072.8198516608682</v>
      </c>
      <c r="F41" s="12">
        <v>21850.121585897228</v>
      </c>
      <c r="G41" s="18">
        <f t="shared" si="0"/>
        <v>2.4804355588918341</v>
      </c>
      <c r="H41" s="12">
        <v>4108.4402362392093</v>
      </c>
      <c r="I41" s="12">
        <v>551.6259552020357</v>
      </c>
      <c r="J41" s="71">
        <v>551.6259552020357</v>
      </c>
      <c r="K41" s="11">
        <v>19061.589285246162</v>
      </c>
      <c r="L41" s="111"/>
    </row>
    <row r="42" spans="1:12" x14ac:dyDescent="0.25">
      <c r="A42" s="173"/>
      <c r="B42" s="156"/>
      <c r="C42" s="27" t="s">
        <v>156</v>
      </c>
      <c r="D42" s="12">
        <v>14691.067676650349</v>
      </c>
      <c r="E42" s="12">
        <v>14006.856538925254</v>
      </c>
      <c r="F42" s="12">
        <v>49712.506741268422</v>
      </c>
      <c r="G42" s="18">
        <f t="shared" si="0"/>
        <v>3.3838593515078794</v>
      </c>
      <c r="H42" s="12">
        <v>32142.842139820539</v>
      </c>
      <c r="I42" s="12">
        <v>2487.5546448412438</v>
      </c>
      <c r="J42" s="71">
        <v>2475.6454891140229</v>
      </c>
      <c r="K42" s="11">
        <v>20862.180669935526</v>
      </c>
      <c r="L42" s="111"/>
    </row>
    <row r="43" spans="1:12" x14ac:dyDescent="0.25">
      <c r="A43" s="173"/>
      <c r="B43" s="156"/>
      <c r="C43" s="27" t="s">
        <v>81</v>
      </c>
      <c r="D43" s="12">
        <v>10670.30181570557</v>
      </c>
      <c r="E43" s="12">
        <v>10537.105195279286</v>
      </c>
      <c r="F43" s="12">
        <v>33660.96679252047</v>
      </c>
      <c r="G43" s="18">
        <f t="shared" si="0"/>
        <v>3.1546405503708472</v>
      </c>
      <c r="H43" s="12">
        <v>23522.755640074149</v>
      </c>
      <c r="I43" s="12">
        <v>1775.2063628846497</v>
      </c>
      <c r="J43" s="71">
        <v>1792.4057183450545</v>
      </c>
      <c r="K43" s="11">
        <v>10535.076936446789</v>
      </c>
      <c r="L43" s="111"/>
    </row>
    <row r="44" spans="1:12" x14ac:dyDescent="0.25">
      <c r="A44" s="173"/>
      <c r="B44" s="156"/>
      <c r="C44" s="27" t="s">
        <v>157</v>
      </c>
      <c r="D44" s="12">
        <v>10235.719858993252</v>
      </c>
      <c r="E44" s="12">
        <v>9912.1118960821623</v>
      </c>
      <c r="F44" s="12">
        <v>33907.531244895945</v>
      </c>
      <c r="G44" s="18">
        <f t="shared" si="0"/>
        <v>3.3126669850293231</v>
      </c>
      <c r="H44" s="12">
        <v>20802.047582704265</v>
      </c>
      <c r="I44" s="12">
        <v>1775.291856988664</v>
      </c>
      <c r="J44" s="71">
        <v>1741.5285469456285</v>
      </c>
      <c r="K44" s="11">
        <v>14262.701021955758</v>
      </c>
      <c r="L44" s="111"/>
    </row>
    <row r="45" spans="1:12" x14ac:dyDescent="0.25">
      <c r="A45" s="173"/>
      <c r="B45" s="156"/>
      <c r="C45" s="27" t="s">
        <v>82</v>
      </c>
      <c r="D45" s="12">
        <v>18895.934053790639</v>
      </c>
      <c r="E45" s="12">
        <v>17463.742019742818</v>
      </c>
      <c r="F45" s="12">
        <v>62768.499939688969</v>
      </c>
      <c r="G45" s="18">
        <f t="shared" si="0"/>
        <v>3.3217992696739556</v>
      </c>
      <c r="H45" s="12">
        <v>38984.572625813889</v>
      </c>
      <c r="I45" s="12">
        <v>2990.5591910233757</v>
      </c>
      <c r="J45" s="71">
        <v>2969.4374178024386</v>
      </c>
      <c r="K45" s="11">
        <v>29327.993898373898</v>
      </c>
      <c r="L45" s="111"/>
    </row>
    <row r="46" spans="1:12" x14ac:dyDescent="0.25">
      <c r="A46" s="173"/>
      <c r="B46" s="156"/>
      <c r="C46" s="27" t="s">
        <v>83</v>
      </c>
      <c r="D46" s="12">
        <v>15425.775109181133</v>
      </c>
      <c r="E46" s="12">
        <v>14865.830225985899</v>
      </c>
      <c r="F46" s="12">
        <v>42393.992361604891</v>
      </c>
      <c r="G46" s="18">
        <f t="shared" si="0"/>
        <v>2.7482568662869187</v>
      </c>
      <c r="H46" s="12">
        <v>26311.828322320227</v>
      </c>
      <c r="I46" s="12">
        <v>2141.8270704553142</v>
      </c>
      <c r="J46" s="71">
        <v>2151.6291763185577</v>
      </c>
      <c r="K46" s="11">
        <v>13229.221404664249</v>
      </c>
      <c r="L46" s="111"/>
    </row>
    <row r="47" spans="1:12" x14ac:dyDescent="0.25">
      <c r="A47" s="173"/>
      <c r="B47" s="156"/>
      <c r="C47" s="27" t="s">
        <v>151</v>
      </c>
      <c r="D47" s="12">
        <v>78727.78430214728</v>
      </c>
      <c r="E47" s="12">
        <v>74858.465727676288</v>
      </c>
      <c r="F47" s="12">
        <v>244293.61866587595</v>
      </c>
      <c r="G47" s="18">
        <f t="shared" si="0"/>
        <v>3.1030165631018898</v>
      </c>
      <c r="H47" s="12">
        <v>145872.48654697227</v>
      </c>
      <c r="I47" s="12">
        <v>11722.065081395282</v>
      </c>
      <c r="J47" s="71">
        <v>11682.272303727739</v>
      </c>
      <c r="K47" s="11">
        <v>107278.76321662238</v>
      </c>
      <c r="L47" s="111"/>
    </row>
    <row r="48" spans="1:12" x14ac:dyDescent="0.25">
      <c r="A48" s="173"/>
      <c r="B48" s="156" t="s">
        <v>44</v>
      </c>
      <c r="C48" s="27" t="s">
        <v>158</v>
      </c>
      <c r="D48" s="12">
        <v>681.05881273848991</v>
      </c>
      <c r="E48" s="12">
        <v>650.30038624194901</v>
      </c>
      <c r="F48" s="12">
        <v>1945.072829920337</v>
      </c>
      <c r="G48" s="18">
        <f t="shared" si="0"/>
        <v>2.8559542781618741</v>
      </c>
      <c r="H48" s="12">
        <v>1191.9269206838505</v>
      </c>
      <c r="I48" s="12">
        <v>95.886119979344102</v>
      </c>
      <c r="J48" s="71">
        <v>99.262220287392338</v>
      </c>
      <c r="K48" s="11">
        <v>1790.9596533570063</v>
      </c>
      <c r="L48" s="111"/>
    </row>
    <row r="49" spans="1:12" x14ac:dyDescent="0.25">
      <c r="A49" s="173"/>
      <c r="B49" s="156"/>
      <c r="C49" s="27" t="s">
        <v>159</v>
      </c>
      <c r="D49" s="12">
        <v>6038.0607860595137</v>
      </c>
      <c r="E49" s="12">
        <v>5247.4032103115705</v>
      </c>
      <c r="F49" s="12">
        <v>12112.217518963429</v>
      </c>
      <c r="G49" s="18">
        <f t="shared" si="0"/>
        <v>2.0059780694702081</v>
      </c>
      <c r="H49" s="12">
        <v>6444.2235886425688</v>
      </c>
      <c r="I49" s="12">
        <v>444.59177459684906</v>
      </c>
      <c r="J49" s="71">
        <v>418.84225515547769</v>
      </c>
      <c r="K49" s="11">
        <v>13695.470161137435</v>
      </c>
      <c r="L49" s="111"/>
    </row>
    <row r="50" spans="1:12" x14ac:dyDescent="0.25">
      <c r="A50" s="173"/>
      <c r="B50" s="156"/>
      <c r="C50" s="27" t="s">
        <v>84</v>
      </c>
      <c r="D50" s="12">
        <v>13716.454129743561</v>
      </c>
      <c r="E50" s="12">
        <v>13121.365966503145</v>
      </c>
      <c r="F50" s="12">
        <v>52920.621865642606</v>
      </c>
      <c r="G50" s="18">
        <f t="shared" si="0"/>
        <v>3.8581853126958254</v>
      </c>
      <c r="H50" s="12">
        <v>37058.625726493941</v>
      </c>
      <c r="I50" s="12">
        <v>2615.3493264645813</v>
      </c>
      <c r="J50" s="71">
        <v>2531.2439456548104</v>
      </c>
      <c r="K50" s="11">
        <v>20486.423629079232</v>
      </c>
      <c r="L50" s="111"/>
    </row>
    <row r="51" spans="1:12" x14ac:dyDescent="0.25">
      <c r="A51" s="173"/>
      <c r="B51" s="156"/>
      <c r="C51" s="27" t="s">
        <v>85</v>
      </c>
      <c r="D51" s="12">
        <v>6983.631188610515</v>
      </c>
      <c r="E51" s="12">
        <v>6822.2993120294605</v>
      </c>
      <c r="F51" s="12">
        <v>22231.750655176391</v>
      </c>
      <c r="G51" s="18">
        <f t="shared" si="0"/>
        <v>3.18340846684942</v>
      </c>
      <c r="H51" s="12">
        <v>14252.768545498166</v>
      </c>
      <c r="I51" s="12">
        <v>1214.9798086001629</v>
      </c>
      <c r="J51" s="71">
        <v>1223.863945418133</v>
      </c>
      <c r="K51" s="11">
        <v>12621.59956344099</v>
      </c>
      <c r="L51" s="111"/>
    </row>
    <row r="52" spans="1:12" x14ac:dyDescent="0.25">
      <c r="A52" s="173"/>
      <c r="B52" s="156"/>
      <c r="C52" s="27" t="s">
        <v>86</v>
      </c>
      <c r="D52" s="12">
        <v>41537.675474157004</v>
      </c>
      <c r="E52" s="12">
        <v>37916.995960493616</v>
      </c>
      <c r="F52" s="12">
        <v>96471.942836758069</v>
      </c>
      <c r="G52" s="18">
        <f t="shared" si="0"/>
        <v>2.3225166486935183</v>
      </c>
      <c r="H52" s="12">
        <v>64397.777408406633</v>
      </c>
      <c r="I52" s="12">
        <v>4697.2216912591402</v>
      </c>
      <c r="J52" s="71">
        <v>4569.9035294137284</v>
      </c>
      <c r="K52" s="11">
        <v>33864.765977478841</v>
      </c>
      <c r="L52" s="111"/>
    </row>
    <row r="53" spans="1:12" x14ac:dyDescent="0.25">
      <c r="A53" s="173"/>
      <c r="B53" s="156"/>
      <c r="C53" s="27" t="s">
        <v>87</v>
      </c>
      <c r="D53" s="12">
        <v>9488.983848704449</v>
      </c>
      <c r="E53" s="12">
        <v>8630.2466269639608</v>
      </c>
      <c r="F53" s="12">
        <v>25498.966093252315</v>
      </c>
      <c r="G53" s="18">
        <f t="shared" si="0"/>
        <v>2.6872177779851256</v>
      </c>
      <c r="H53" s="12">
        <v>16150.357100959189</v>
      </c>
      <c r="I53" s="12">
        <v>1178.9057608614005</v>
      </c>
      <c r="J53" s="71">
        <v>1181.0883614242921</v>
      </c>
      <c r="K53" s="11">
        <v>14019.171841187421</v>
      </c>
      <c r="L53" s="111"/>
    </row>
    <row r="54" spans="1:12" x14ac:dyDescent="0.25">
      <c r="A54" s="173"/>
      <c r="B54" s="156"/>
      <c r="C54" s="27" t="s">
        <v>160</v>
      </c>
      <c r="D54" s="12">
        <v>9001.5822873388643</v>
      </c>
      <c r="E54" s="12">
        <v>8779.9310328854735</v>
      </c>
      <c r="F54" s="12">
        <v>23045.546166922486</v>
      </c>
      <c r="G54" s="18">
        <f t="shared" si="0"/>
        <v>2.5601661387173116</v>
      </c>
      <c r="H54" s="12">
        <v>19617.94664705958</v>
      </c>
      <c r="I54" s="12">
        <v>1304.6654374584452</v>
      </c>
      <c r="J54" s="71">
        <v>1319.0847418130752</v>
      </c>
      <c r="K54" s="11">
        <v>9099.9286124540922</v>
      </c>
      <c r="L54" s="111"/>
    </row>
    <row r="55" spans="1:12" x14ac:dyDescent="0.25">
      <c r="A55" s="173"/>
      <c r="B55" s="156"/>
      <c r="C55" s="27" t="s">
        <v>88</v>
      </c>
      <c r="D55" s="12">
        <v>13807.297463211227</v>
      </c>
      <c r="E55" s="12">
        <v>12959.121503462256</v>
      </c>
      <c r="F55" s="12">
        <v>45993.557030200842</v>
      </c>
      <c r="G55" s="18">
        <f t="shared" si="0"/>
        <v>3.3311049575594431</v>
      </c>
      <c r="H55" s="12">
        <v>35598.83724260742</v>
      </c>
      <c r="I55" s="12">
        <v>2364.0530767838777</v>
      </c>
      <c r="J55" s="71">
        <v>2335.0749400556192</v>
      </c>
      <c r="K55" s="11">
        <v>18012.176984805214</v>
      </c>
      <c r="L55" s="111"/>
    </row>
    <row r="56" spans="1:12" x14ac:dyDescent="0.25">
      <c r="A56" s="173"/>
      <c r="B56" s="156"/>
      <c r="C56" s="27" t="s">
        <v>151</v>
      </c>
      <c r="D56" s="12">
        <v>101254.74399056363</v>
      </c>
      <c r="E56" s="12">
        <v>94127.663998891425</v>
      </c>
      <c r="F56" s="12">
        <v>280219.67499683646</v>
      </c>
      <c r="G56" s="18">
        <f t="shared" si="0"/>
        <v>2.7674720605974903</v>
      </c>
      <c r="H56" s="12">
        <v>194712.46318035133</v>
      </c>
      <c r="I56" s="12">
        <v>13915.652996003801</v>
      </c>
      <c r="J56" s="71">
        <v>13678.363939222527</v>
      </c>
      <c r="K56" s="11">
        <v>123590.49642294022</v>
      </c>
      <c r="L56" s="111"/>
    </row>
    <row r="57" spans="1:12" x14ac:dyDescent="0.25">
      <c r="A57" s="173"/>
      <c r="B57" s="156" t="s">
        <v>45</v>
      </c>
      <c r="C57" s="27" t="s">
        <v>161</v>
      </c>
      <c r="D57" s="12">
        <v>1886.7508237964903</v>
      </c>
      <c r="E57" s="12">
        <v>1760.3469704305116</v>
      </c>
      <c r="F57" s="12">
        <v>4562.9783303254198</v>
      </c>
      <c r="G57" s="18">
        <f t="shared" si="0"/>
        <v>2.4184318738729189</v>
      </c>
      <c r="H57" s="12">
        <v>2270.8365684783194</v>
      </c>
      <c r="I57" s="12">
        <v>317.08449936121576</v>
      </c>
      <c r="J57" s="71">
        <v>313.34191442799727</v>
      </c>
      <c r="K57" s="11">
        <v>3952.3139976165653</v>
      </c>
      <c r="L57" s="111"/>
    </row>
    <row r="58" spans="1:12" x14ac:dyDescent="0.25">
      <c r="A58" s="173"/>
      <c r="B58" s="156"/>
      <c r="C58" s="27" t="s">
        <v>162</v>
      </c>
      <c r="D58" s="12">
        <v>908.12334461959119</v>
      </c>
      <c r="E58" s="12">
        <v>885.73587034438742</v>
      </c>
      <c r="F58" s="12">
        <v>2771.8808932814618</v>
      </c>
      <c r="G58" s="18">
        <f t="shared" si="0"/>
        <v>3.0523176281109592</v>
      </c>
      <c r="H58" s="12">
        <v>1877.8159346159932</v>
      </c>
      <c r="I58" s="12">
        <v>156.02273172096025</v>
      </c>
      <c r="J58" s="71">
        <v>150.8739445221461</v>
      </c>
      <c r="K58" s="11">
        <v>2008.3717342697787</v>
      </c>
      <c r="L58" s="111"/>
    </row>
    <row r="59" spans="1:12" x14ac:dyDescent="0.25">
      <c r="A59" s="173"/>
      <c r="B59" s="156"/>
      <c r="C59" s="27" t="s">
        <v>89</v>
      </c>
      <c r="D59" s="12">
        <v>8213.1854037176072</v>
      </c>
      <c r="E59" s="12">
        <v>7522.4265238787129</v>
      </c>
      <c r="F59" s="12">
        <v>20242.280294195029</v>
      </c>
      <c r="G59" s="18">
        <f t="shared" si="0"/>
        <v>2.4646077373381328</v>
      </c>
      <c r="H59" s="12">
        <v>10561.745206814972</v>
      </c>
      <c r="I59" s="12">
        <v>933.23537643433929</v>
      </c>
      <c r="J59" s="71">
        <v>932.83563995532575</v>
      </c>
      <c r="K59" s="11">
        <v>14327.896488679127</v>
      </c>
      <c r="L59" s="111"/>
    </row>
    <row r="60" spans="1:12" x14ac:dyDescent="0.25">
      <c r="A60" s="173"/>
      <c r="B60" s="156"/>
      <c r="C60" s="27" t="s">
        <v>163</v>
      </c>
      <c r="D60" s="12">
        <v>11124.042488351266</v>
      </c>
      <c r="E60" s="12">
        <v>9718.0803260000012</v>
      </c>
      <c r="F60" s="12">
        <v>32429.478584500732</v>
      </c>
      <c r="G60" s="18">
        <f t="shared" si="0"/>
        <v>2.9152602229324298</v>
      </c>
      <c r="H60" s="12">
        <v>21328.955127674701</v>
      </c>
      <c r="I60" s="12">
        <v>1184.958650244942</v>
      </c>
      <c r="J60" s="71">
        <v>1201.7570560648724</v>
      </c>
      <c r="K60" s="11">
        <v>11280.60229442669</v>
      </c>
      <c r="L60" s="111"/>
    </row>
    <row r="61" spans="1:12" x14ac:dyDescent="0.25">
      <c r="A61" s="173"/>
      <c r="B61" s="156"/>
      <c r="C61" s="27" t="s">
        <v>164</v>
      </c>
      <c r="D61" s="12">
        <v>10864.353812816946</v>
      </c>
      <c r="E61" s="12">
        <v>9762.3837836463244</v>
      </c>
      <c r="F61" s="12">
        <v>26372.000808257944</v>
      </c>
      <c r="G61" s="18">
        <f t="shared" si="0"/>
        <v>2.4273878835891964</v>
      </c>
      <c r="H61" s="12">
        <v>16683.591306137689</v>
      </c>
      <c r="I61" s="12">
        <v>875.93981768780395</v>
      </c>
      <c r="J61" s="71">
        <v>842.28991370000006</v>
      </c>
      <c r="K61" s="11">
        <v>10081.111982293018</v>
      </c>
      <c r="L61" s="111"/>
    </row>
    <row r="62" spans="1:12" x14ac:dyDescent="0.25">
      <c r="A62" s="173"/>
      <c r="B62" s="156"/>
      <c r="C62" s="27" t="s">
        <v>90</v>
      </c>
      <c r="D62" s="12">
        <v>6216.5605113706815</v>
      </c>
      <c r="E62" s="12">
        <v>6080.7069250351296</v>
      </c>
      <c r="F62" s="12">
        <v>23102.148023093665</v>
      </c>
      <c r="G62" s="18">
        <f t="shared" si="0"/>
        <v>3.7162266788584515</v>
      </c>
      <c r="H62" s="12">
        <v>16917.757336171155</v>
      </c>
      <c r="I62" s="12">
        <v>1156.3384968231178</v>
      </c>
      <c r="J62" s="71">
        <v>1170.4344573402632</v>
      </c>
      <c r="K62" s="11">
        <v>10561.569946794269</v>
      </c>
      <c r="L62" s="111"/>
    </row>
    <row r="63" spans="1:12" x14ac:dyDescent="0.25">
      <c r="A63" s="173"/>
      <c r="B63" s="156"/>
      <c r="C63" s="27" t="s">
        <v>165</v>
      </c>
      <c r="D63" s="12">
        <v>23244.806315270507</v>
      </c>
      <c r="E63" s="12">
        <v>20704.965282503133</v>
      </c>
      <c r="F63" s="12">
        <v>39259.194877803588</v>
      </c>
      <c r="G63" s="18">
        <f t="shared" si="0"/>
        <v>1.6889448053612106</v>
      </c>
      <c r="H63" s="12">
        <v>18057.803976487339</v>
      </c>
      <c r="I63" s="12">
        <v>810.28323236210133</v>
      </c>
      <c r="J63" s="71">
        <v>811.03786323776797</v>
      </c>
      <c r="K63" s="11">
        <v>26490.619596968394</v>
      </c>
      <c r="L63" s="111"/>
    </row>
    <row r="64" spans="1:12" x14ac:dyDescent="0.25">
      <c r="A64" s="173"/>
      <c r="B64" s="156"/>
      <c r="C64" s="27" t="s">
        <v>166</v>
      </c>
      <c r="D64" s="12">
        <v>5598.5330888401695</v>
      </c>
      <c r="E64" s="12">
        <v>5040.2517975641085</v>
      </c>
      <c r="F64" s="12">
        <v>11869.871744187069</v>
      </c>
      <c r="G64" s="18">
        <f t="shared" si="0"/>
        <v>2.1201753309001363</v>
      </c>
      <c r="H64" s="12">
        <v>5919.3139569339237</v>
      </c>
      <c r="I64" s="12">
        <v>504.96310392952444</v>
      </c>
      <c r="J64" s="71">
        <v>506.4830312274226</v>
      </c>
      <c r="K64" s="11">
        <v>11176.416370172876</v>
      </c>
      <c r="L64" s="111"/>
    </row>
    <row r="65" spans="1:12" x14ac:dyDescent="0.25">
      <c r="A65" s="173"/>
      <c r="B65" s="156"/>
      <c r="C65" s="27" t="s">
        <v>151</v>
      </c>
      <c r="D65" s="12">
        <v>68056.355788783258</v>
      </c>
      <c r="E65" s="12">
        <v>61474.897479402309</v>
      </c>
      <c r="F65" s="12">
        <v>160609.8335556449</v>
      </c>
      <c r="G65" s="18">
        <f t="shared" si="0"/>
        <v>2.3599534781748615</v>
      </c>
      <c r="H65" s="12">
        <v>93617.819413314079</v>
      </c>
      <c r="I65" s="12">
        <v>5938.8259085640047</v>
      </c>
      <c r="J65" s="71">
        <v>5929.0538204757959</v>
      </c>
      <c r="K65" s="11">
        <v>89878.902411220726</v>
      </c>
      <c r="L65" s="111"/>
    </row>
    <row r="66" spans="1:12" x14ac:dyDescent="0.25">
      <c r="A66" s="173"/>
      <c r="B66" s="156" t="s">
        <v>46</v>
      </c>
      <c r="C66" s="27" t="s">
        <v>91</v>
      </c>
      <c r="D66" s="12">
        <v>44785.55118877429</v>
      </c>
      <c r="E66" s="12">
        <v>33980.19281023596</v>
      </c>
      <c r="F66" s="12">
        <v>93072.312191381265</v>
      </c>
      <c r="G66" s="18">
        <f t="shared" si="0"/>
        <v>2.078177218341577</v>
      </c>
      <c r="H66" s="12">
        <v>39681.999905825767</v>
      </c>
      <c r="I66" s="12">
        <v>3631.3727763084939</v>
      </c>
      <c r="J66" s="71">
        <v>3796.1084371462607</v>
      </c>
      <c r="K66" s="11">
        <v>29444.954440651076</v>
      </c>
      <c r="L66" s="111"/>
    </row>
    <row r="67" spans="1:12" x14ac:dyDescent="0.25">
      <c r="A67" s="173"/>
      <c r="B67" s="156"/>
      <c r="C67" s="27" t="s">
        <v>167</v>
      </c>
      <c r="D67" s="12">
        <v>8259.14740670018</v>
      </c>
      <c r="E67" s="12">
        <v>5454.8390181498025</v>
      </c>
      <c r="F67" s="12">
        <v>15643.842362452096</v>
      </c>
      <c r="G67" s="18">
        <f t="shared" ref="G67:G85" si="1">F67/D67</f>
        <v>1.8941231572839021</v>
      </c>
      <c r="H67" s="12">
        <v>3798.8745596049921</v>
      </c>
      <c r="I67" s="12">
        <v>710.24625132045958</v>
      </c>
      <c r="J67" s="71">
        <v>719.34544049557121</v>
      </c>
      <c r="K67" s="11">
        <v>8595.8975457327524</v>
      </c>
      <c r="L67" s="111"/>
    </row>
    <row r="68" spans="1:12" x14ac:dyDescent="0.25">
      <c r="A68" s="173"/>
      <c r="B68" s="156"/>
      <c r="C68" s="27" t="s">
        <v>92</v>
      </c>
      <c r="D68" s="12">
        <v>15474.661913935643</v>
      </c>
      <c r="E68" s="12">
        <v>12480.109948497517</v>
      </c>
      <c r="F68" s="12">
        <v>28487.08965703284</v>
      </c>
      <c r="G68" s="18">
        <f t="shared" si="1"/>
        <v>1.8408860765726267</v>
      </c>
      <c r="H68" s="12">
        <v>13206.726978997143</v>
      </c>
      <c r="I68" s="12">
        <v>1134.6921067202404</v>
      </c>
      <c r="J68" s="71">
        <v>1125.4007731635913</v>
      </c>
      <c r="K68" s="11">
        <v>9566.4314578227804</v>
      </c>
      <c r="L68" s="111"/>
    </row>
    <row r="69" spans="1:12" x14ac:dyDescent="0.25">
      <c r="A69" s="173"/>
      <c r="B69" s="156"/>
      <c r="C69" s="27" t="s">
        <v>93</v>
      </c>
      <c r="D69" s="12">
        <v>92353.478806711049</v>
      </c>
      <c r="E69" s="12">
        <v>65976.105047706806</v>
      </c>
      <c r="F69" s="12">
        <v>187238.99564913602</v>
      </c>
      <c r="G69" s="18">
        <f t="shared" si="1"/>
        <v>2.0274168127549728</v>
      </c>
      <c r="H69" s="12">
        <v>101395.70805646907</v>
      </c>
      <c r="I69" s="12">
        <v>6457.8752041320986</v>
      </c>
      <c r="J69" s="71">
        <v>6531.8225347579601</v>
      </c>
      <c r="K69" s="11">
        <v>42950.527277080801</v>
      </c>
      <c r="L69" s="111"/>
    </row>
    <row r="70" spans="1:12" x14ac:dyDescent="0.25">
      <c r="A70" s="173"/>
      <c r="B70" s="156"/>
      <c r="C70" s="27" t="s">
        <v>94</v>
      </c>
      <c r="D70" s="12">
        <v>22999.416885785315</v>
      </c>
      <c r="E70" s="12">
        <v>16475.516921543163</v>
      </c>
      <c r="F70" s="12">
        <v>30660.60540749268</v>
      </c>
      <c r="G70" s="18">
        <f t="shared" si="1"/>
        <v>1.3331035982239328</v>
      </c>
      <c r="H70" s="12">
        <v>12227.109438537878</v>
      </c>
      <c r="I70" s="12">
        <v>1043.3652860814466</v>
      </c>
      <c r="J70" s="71">
        <v>1044.4858326914509</v>
      </c>
      <c r="K70" s="11">
        <v>16590.130260640664</v>
      </c>
      <c r="L70" s="111"/>
    </row>
    <row r="71" spans="1:12" x14ac:dyDescent="0.25">
      <c r="A71" s="173"/>
      <c r="B71" s="156"/>
      <c r="C71" s="27" t="s">
        <v>95</v>
      </c>
      <c r="D71" s="12">
        <v>482.44822409999995</v>
      </c>
      <c r="E71" s="12">
        <v>363.83221221057261</v>
      </c>
      <c r="F71" s="12">
        <v>754.60952192068385</v>
      </c>
      <c r="G71" s="18">
        <f t="shared" si="1"/>
        <v>1.5641254008725947</v>
      </c>
      <c r="H71" s="12">
        <v>157.40038963805591</v>
      </c>
      <c r="I71" s="12">
        <v>30.489168620547524</v>
      </c>
      <c r="J71" s="71">
        <v>28.644673052526883</v>
      </c>
      <c r="K71" s="11">
        <v>468.13093499760083</v>
      </c>
      <c r="L71" s="111"/>
    </row>
    <row r="72" spans="1:12" x14ac:dyDescent="0.25">
      <c r="A72" s="173"/>
      <c r="B72" s="156"/>
      <c r="C72" s="27" t="s">
        <v>96</v>
      </c>
      <c r="D72" s="12">
        <v>23629.219500345323</v>
      </c>
      <c r="E72" s="12">
        <v>21689.574364658969</v>
      </c>
      <c r="F72" s="12">
        <v>54824.958708023136</v>
      </c>
      <c r="G72" s="18">
        <f t="shared" si="1"/>
        <v>2.3202187743535885</v>
      </c>
      <c r="H72" s="12">
        <v>22795.470938004135</v>
      </c>
      <c r="I72" s="12">
        <v>2254.2856221673246</v>
      </c>
      <c r="J72" s="71">
        <v>2251.6087589237964</v>
      </c>
      <c r="K72" s="11">
        <v>16744.598224292738</v>
      </c>
      <c r="L72" s="111"/>
    </row>
    <row r="73" spans="1:12" x14ac:dyDescent="0.25">
      <c r="A73" s="173"/>
      <c r="B73" s="156"/>
      <c r="C73" s="27" t="s">
        <v>97</v>
      </c>
      <c r="D73" s="12">
        <v>39870.94529144909</v>
      </c>
      <c r="E73" s="12">
        <v>35101.882773901176</v>
      </c>
      <c r="F73" s="12">
        <v>65572.702525716901</v>
      </c>
      <c r="G73" s="18">
        <f t="shared" si="1"/>
        <v>1.6446237240274293</v>
      </c>
      <c r="H73" s="12">
        <v>15970.884769741304</v>
      </c>
      <c r="I73" s="12">
        <v>3356.1679187466816</v>
      </c>
      <c r="J73" s="71">
        <v>3385.8470968823372</v>
      </c>
      <c r="K73" s="11">
        <v>23685.135124574281</v>
      </c>
      <c r="L73" s="111"/>
    </row>
    <row r="74" spans="1:12" x14ac:dyDescent="0.25">
      <c r="A74" s="173"/>
      <c r="B74" s="156"/>
      <c r="C74" s="27" t="s">
        <v>168</v>
      </c>
      <c r="D74" s="12">
        <v>33806.111207277536</v>
      </c>
      <c r="E74" s="12">
        <v>22328.313192754471</v>
      </c>
      <c r="F74" s="12">
        <v>54792.242084240766</v>
      </c>
      <c r="G74" s="18">
        <f t="shared" si="1"/>
        <v>1.6207792061112751</v>
      </c>
      <c r="H74" s="12">
        <v>16338.747734553048</v>
      </c>
      <c r="I74" s="12">
        <v>1174.0051872122488</v>
      </c>
      <c r="J74" s="71">
        <v>1295.8767413097171</v>
      </c>
      <c r="K74" s="11">
        <v>15188.279665273347</v>
      </c>
      <c r="L74" s="111"/>
    </row>
    <row r="75" spans="1:12" x14ac:dyDescent="0.25">
      <c r="A75" s="173"/>
      <c r="B75" s="156"/>
      <c r="C75" s="27" t="s">
        <v>169</v>
      </c>
      <c r="D75" s="12">
        <v>8875.175222228956</v>
      </c>
      <c r="E75" s="12">
        <v>4779.3254039347421</v>
      </c>
      <c r="F75" s="12">
        <v>10687.579923202209</v>
      </c>
      <c r="G75" s="18">
        <f t="shared" si="1"/>
        <v>1.2042105823932203</v>
      </c>
      <c r="H75" s="12">
        <v>2508.965617543081</v>
      </c>
      <c r="I75" s="12">
        <v>422.43984650627425</v>
      </c>
      <c r="J75" s="71">
        <v>411.34394024917276</v>
      </c>
      <c r="K75" s="11">
        <v>9584.0298032855753</v>
      </c>
      <c r="L75" s="111"/>
    </row>
    <row r="76" spans="1:12" x14ac:dyDescent="0.25">
      <c r="A76" s="173"/>
      <c r="B76" s="156"/>
      <c r="C76" s="27" t="s">
        <v>98</v>
      </c>
      <c r="D76" s="12">
        <v>13996.733192131487</v>
      </c>
      <c r="E76" s="12">
        <v>10556.494906423013</v>
      </c>
      <c r="F76" s="12">
        <v>22301.878705844079</v>
      </c>
      <c r="G76" s="18">
        <f t="shared" si="1"/>
        <v>1.5933631369340868</v>
      </c>
      <c r="H76" s="12">
        <v>7230.1875856341276</v>
      </c>
      <c r="I76" s="12">
        <v>519.66181613371384</v>
      </c>
      <c r="J76" s="71">
        <v>549.81825209601573</v>
      </c>
      <c r="K76" s="11">
        <v>12421.750800448423</v>
      </c>
      <c r="L76" s="111"/>
    </row>
    <row r="77" spans="1:12" x14ac:dyDescent="0.25">
      <c r="A77" s="173"/>
      <c r="B77" s="156"/>
      <c r="C77" s="27" t="s">
        <v>151</v>
      </c>
      <c r="D77" s="12">
        <v>304532.88883943885</v>
      </c>
      <c r="E77" s="12">
        <v>229186.18660001617</v>
      </c>
      <c r="F77" s="12">
        <v>564036.81673644274</v>
      </c>
      <c r="G77" s="18">
        <f t="shared" si="1"/>
        <v>1.8521376094580841</v>
      </c>
      <c r="H77" s="12">
        <v>235312.07597454858</v>
      </c>
      <c r="I77" s="12">
        <v>20734.60118394953</v>
      </c>
      <c r="J77" s="71">
        <v>21140.302480768401</v>
      </c>
      <c r="K77" s="11">
        <v>185239.86553480005</v>
      </c>
      <c r="L77" s="111"/>
    </row>
    <row r="78" spans="1:12" x14ac:dyDescent="0.25">
      <c r="A78" s="173"/>
      <c r="B78" s="156" t="s">
        <v>47</v>
      </c>
      <c r="C78" s="27" t="s">
        <v>170</v>
      </c>
      <c r="D78" s="12">
        <v>6892.3451306469005</v>
      </c>
      <c r="E78" s="12">
        <v>3189.5953710168455</v>
      </c>
      <c r="F78" s="12">
        <v>3620.7422959909582</v>
      </c>
      <c r="G78" s="18">
        <f t="shared" si="1"/>
        <v>0.52532805995034715</v>
      </c>
      <c r="H78" s="12">
        <v>328.82774947395882</v>
      </c>
      <c r="I78" s="12">
        <v>35.072365552255093</v>
      </c>
      <c r="J78" s="71">
        <v>27.377755528892994</v>
      </c>
      <c r="K78" s="11">
        <v>19271.882269794343</v>
      </c>
      <c r="L78" s="111"/>
    </row>
    <row r="79" spans="1:12" x14ac:dyDescent="0.25">
      <c r="A79" s="173"/>
      <c r="B79" s="156"/>
      <c r="C79" s="27" t="s">
        <v>99</v>
      </c>
      <c r="D79" s="12">
        <v>22461.481878606672</v>
      </c>
      <c r="E79" s="12">
        <v>16943.177690553897</v>
      </c>
      <c r="F79" s="12">
        <v>36228.73278460672</v>
      </c>
      <c r="G79" s="18">
        <f t="shared" si="1"/>
        <v>1.6129270980608186</v>
      </c>
      <c r="H79" s="12">
        <v>17838.095934008834</v>
      </c>
      <c r="I79" s="12">
        <v>1580.4640572684557</v>
      </c>
      <c r="J79" s="71">
        <v>1542.937928092663</v>
      </c>
      <c r="K79" s="11">
        <v>29026.5798528747</v>
      </c>
      <c r="L79" s="111"/>
    </row>
    <row r="80" spans="1:12" x14ac:dyDescent="0.25">
      <c r="A80" s="173"/>
      <c r="B80" s="156"/>
      <c r="C80" s="27" t="s">
        <v>171</v>
      </c>
      <c r="D80" s="12">
        <v>5805.9662266906525</v>
      </c>
      <c r="E80" s="12">
        <v>3015.0678305224828</v>
      </c>
      <c r="F80" s="12">
        <v>5305.2240510545753</v>
      </c>
      <c r="G80" s="18">
        <f t="shared" si="1"/>
        <v>0.91375386006654469</v>
      </c>
      <c r="H80" s="12">
        <v>1368.989743042765</v>
      </c>
      <c r="I80" s="12">
        <v>209.48147551740743</v>
      </c>
      <c r="J80" s="71">
        <v>208.84485252444264</v>
      </c>
      <c r="K80" s="11">
        <v>12758.17937733386</v>
      </c>
      <c r="L80" s="111"/>
    </row>
    <row r="81" spans="1:12" x14ac:dyDescent="0.25">
      <c r="A81" s="173"/>
      <c r="B81" s="156"/>
      <c r="C81" s="27" t="s">
        <v>100</v>
      </c>
      <c r="D81" s="12">
        <v>7260.5070252882479</v>
      </c>
      <c r="E81" s="12">
        <v>3887.5231017585456</v>
      </c>
      <c r="F81" s="12">
        <v>5129.5295809202489</v>
      </c>
      <c r="G81" s="18">
        <f t="shared" si="1"/>
        <v>0.70649743372662088</v>
      </c>
      <c r="H81" s="12">
        <v>477.95231202274317</v>
      </c>
      <c r="I81" s="12">
        <v>26.079225498856474</v>
      </c>
      <c r="J81" s="71">
        <v>26.281032478540304</v>
      </c>
      <c r="K81" s="11">
        <v>14768.706719873666</v>
      </c>
      <c r="L81" s="111"/>
    </row>
    <row r="82" spans="1:12" x14ac:dyDescent="0.25">
      <c r="A82" s="173"/>
      <c r="B82" s="156"/>
      <c r="C82" s="27" t="s">
        <v>101</v>
      </c>
      <c r="D82" s="12">
        <v>9050.2849046245428</v>
      </c>
      <c r="E82" s="12">
        <v>4707.4589816581529</v>
      </c>
      <c r="F82" s="12">
        <v>4892.5680764562549</v>
      </c>
      <c r="G82" s="18">
        <f t="shared" si="1"/>
        <v>0.54059823839979171</v>
      </c>
      <c r="H82" s="12">
        <v>516.75472358342097</v>
      </c>
      <c r="I82" s="12">
        <v>7.1753016440000001</v>
      </c>
      <c r="J82" s="71">
        <v>7.1753016440000001</v>
      </c>
      <c r="K82" s="11">
        <v>17635.264533517824</v>
      </c>
      <c r="L82" s="111"/>
    </row>
    <row r="83" spans="1:12" x14ac:dyDescent="0.25">
      <c r="A83" s="173"/>
      <c r="B83" s="156"/>
      <c r="C83" s="27" t="s">
        <v>172</v>
      </c>
      <c r="D83" s="12">
        <v>22274.704601938858</v>
      </c>
      <c r="E83" s="12">
        <v>13197.478571411873</v>
      </c>
      <c r="F83" s="12">
        <v>12455.915158181657</v>
      </c>
      <c r="G83" s="18">
        <f t="shared" si="1"/>
        <v>0.55919552608107115</v>
      </c>
      <c r="H83" s="12">
        <v>3110.3928794254389</v>
      </c>
      <c r="I83" s="12">
        <v>11.725423776865551</v>
      </c>
      <c r="J83" s="71">
        <v>10.177055161715028</v>
      </c>
      <c r="K83" s="11">
        <v>16458.077028498981</v>
      </c>
      <c r="L83" s="111"/>
    </row>
    <row r="84" spans="1:12" x14ac:dyDescent="0.25">
      <c r="A84" s="173"/>
      <c r="B84" s="156"/>
      <c r="C84" s="27" t="s">
        <v>102</v>
      </c>
      <c r="D84" s="12">
        <v>14663.675040375248</v>
      </c>
      <c r="E84" s="12">
        <v>7739.4083895115327</v>
      </c>
      <c r="F84" s="12">
        <v>7965.8029934980614</v>
      </c>
      <c r="G84" s="18">
        <f t="shared" si="1"/>
        <v>0.5432337372155932</v>
      </c>
      <c r="H84" s="12">
        <v>1519.2222919448664</v>
      </c>
      <c r="I84" s="12">
        <v>10.855293092175236</v>
      </c>
      <c r="J84" s="71">
        <v>10.263186196238404</v>
      </c>
      <c r="K84" s="11">
        <v>15439.872357107401</v>
      </c>
      <c r="L84" s="111"/>
    </row>
    <row r="85" spans="1:12" x14ac:dyDescent="0.25">
      <c r="A85" s="173"/>
      <c r="B85" s="156"/>
      <c r="C85" s="27" t="s">
        <v>151</v>
      </c>
      <c r="D85" s="12">
        <v>88408.964808171135</v>
      </c>
      <c r="E85" s="12">
        <v>52679.709936433326</v>
      </c>
      <c r="F85" s="12">
        <v>75598.514940708483</v>
      </c>
      <c r="G85" s="18">
        <f t="shared" si="1"/>
        <v>0.85510010330673325</v>
      </c>
      <c r="H85" s="12">
        <v>25160.235633502027</v>
      </c>
      <c r="I85" s="12">
        <v>1880.8531423500153</v>
      </c>
      <c r="J85" s="71">
        <v>1833.0571116264923</v>
      </c>
      <c r="K85" s="11">
        <v>125358.56213900077</v>
      </c>
      <c r="L85" s="111"/>
    </row>
    <row r="86" spans="1:12" x14ac:dyDescent="0.25">
      <c r="A86" s="173" t="s">
        <v>10</v>
      </c>
      <c r="B86" s="156" t="s">
        <v>144</v>
      </c>
      <c r="C86" s="27" t="s">
        <v>54</v>
      </c>
      <c r="D86" s="12">
        <v>55.476094911599745</v>
      </c>
      <c r="E86" s="12">
        <v>55.476094911599745</v>
      </c>
      <c r="F86" s="12">
        <v>15.067581334014745</v>
      </c>
      <c r="G86" s="18">
        <f t="shared" ref="G86:G119" si="2">F86/D86</f>
        <v>0.27160493827160492</v>
      </c>
      <c r="H86" s="12">
        <v>0</v>
      </c>
      <c r="I86" s="12"/>
      <c r="J86" s="71"/>
      <c r="K86" s="11">
        <v>136.97801212740677</v>
      </c>
      <c r="L86" s="111"/>
    </row>
    <row r="87" spans="1:12" x14ac:dyDescent="0.25">
      <c r="A87" s="173"/>
      <c r="B87" s="156"/>
      <c r="C87" s="27" t="s">
        <v>55</v>
      </c>
      <c r="D87" s="12">
        <v>20.549765686091519</v>
      </c>
      <c r="E87" s="12">
        <v>20.549765686091519</v>
      </c>
      <c r="F87" s="12">
        <v>9.3361898425699721</v>
      </c>
      <c r="G87" s="18">
        <f t="shared" si="2"/>
        <v>0.45432098765432088</v>
      </c>
      <c r="H87" s="12">
        <v>0</v>
      </c>
      <c r="I87" s="12"/>
      <c r="J87" s="71"/>
      <c r="K87" s="11">
        <v>101.48032437576057</v>
      </c>
      <c r="L87" s="111"/>
    </row>
    <row r="88" spans="1:12" x14ac:dyDescent="0.25">
      <c r="A88" s="173"/>
      <c r="B88" s="156"/>
      <c r="C88" s="27" t="s">
        <v>56</v>
      </c>
      <c r="D88" s="12">
        <v>572.48547909776141</v>
      </c>
      <c r="E88" s="12">
        <v>559.37049748015932</v>
      </c>
      <c r="F88" s="12">
        <v>412.38615946472265</v>
      </c>
      <c r="G88" s="18">
        <f t="shared" si="2"/>
        <v>0.72034344017711038</v>
      </c>
      <c r="H88" s="12">
        <v>127.9956961599656</v>
      </c>
      <c r="I88" s="12"/>
      <c r="J88" s="71"/>
      <c r="K88" s="11">
        <v>1445.9542758230107</v>
      </c>
      <c r="L88" s="111"/>
    </row>
    <row r="89" spans="1:12" x14ac:dyDescent="0.25">
      <c r="A89" s="173"/>
      <c r="B89" s="156"/>
      <c r="C89" s="27" t="s">
        <v>151</v>
      </c>
      <c r="D89" s="12">
        <v>648.51133969545265</v>
      </c>
      <c r="E89" s="12">
        <v>635.39635807785066</v>
      </c>
      <c r="F89" s="12">
        <v>436.78993064130736</v>
      </c>
      <c r="G89" s="18">
        <f t="shared" si="2"/>
        <v>0.67352705173425065</v>
      </c>
      <c r="H89" s="12">
        <v>127.9956961599656</v>
      </c>
      <c r="I89" s="12"/>
      <c r="J89" s="71"/>
      <c r="K89" s="11">
        <v>1684.4126123261781</v>
      </c>
      <c r="L89" s="111"/>
    </row>
    <row r="90" spans="1:12" x14ac:dyDescent="0.25">
      <c r="A90" s="173"/>
      <c r="B90" s="156" t="s">
        <v>39</v>
      </c>
      <c r="C90" s="27" t="s">
        <v>57</v>
      </c>
      <c r="D90" s="12">
        <v>1.1126612005396479</v>
      </c>
      <c r="E90" s="12">
        <v>1.1126612005396479</v>
      </c>
      <c r="F90" s="12">
        <v>0.81891864359718081</v>
      </c>
      <c r="G90" s="18">
        <f t="shared" si="2"/>
        <v>0.73599999999999999</v>
      </c>
      <c r="H90" s="12">
        <v>0</v>
      </c>
      <c r="I90" s="12"/>
      <c r="J90" s="71"/>
      <c r="K90" s="11">
        <v>8.9012896043171832</v>
      </c>
      <c r="L90" s="111"/>
    </row>
    <row r="91" spans="1:12" x14ac:dyDescent="0.25">
      <c r="A91" s="173"/>
      <c r="B91" s="156"/>
      <c r="C91" s="27" t="s">
        <v>61</v>
      </c>
      <c r="D91" s="12">
        <v>572.05333343836264</v>
      </c>
      <c r="E91" s="12">
        <v>572.05333343836264</v>
      </c>
      <c r="F91" s="12">
        <v>549.95556219300943</v>
      </c>
      <c r="G91" s="18">
        <f t="shared" si="2"/>
        <v>0.96137113455395296</v>
      </c>
      <c r="H91" s="12">
        <v>62.351608284869926</v>
      </c>
      <c r="I91" s="12"/>
      <c r="J91" s="71"/>
      <c r="K91" s="11">
        <v>977.79027602768122</v>
      </c>
      <c r="L91" s="111"/>
    </row>
    <row r="92" spans="1:12" x14ac:dyDescent="0.25">
      <c r="A92" s="173"/>
      <c r="B92" s="156"/>
      <c r="C92" s="27" t="s">
        <v>63</v>
      </c>
      <c r="D92" s="12">
        <v>39.063802157242854</v>
      </c>
      <c r="E92" s="12">
        <v>39.063802157242854</v>
      </c>
      <c r="F92" s="12">
        <v>36.677502695112238</v>
      </c>
      <c r="G92" s="18">
        <f t="shared" si="2"/>
        <v>0.93891277012603414</v>
      </c>
      <c r="H92" s="12">
        <v>24.970127909337162</v>
      </c>
      <c r="I92" s="12"/>
      <c r="J92" s="71"/>
      <c r="K92" s="11">
        <v>40.66647240394903</v>
      </c>
      <c r="L92" s="111"/>
    </row>
    <row r="93" spans="1:12" x14ac:dyDescent="0.25">
      <c r="A93" s="173"/>
      <c r="B93" s="156"/>
      <c r="C93" s="27" t="s">
        <v>151</v>
      </c>
      <c r="D93" s="12">
        <v>612.22979679614514</v>
      </c>
      <c r="E93" s="12">
        <v>612.22979679614514</v>
      </c>
      <c r="F93" s="12">
        <v>587.45198353171895</v>
      </c>
      <c r="G93" s="18">
        <f t="shared" si="2"/>
        <v>0.95952857343093922</v>
      </c>
      <c r="H93" s="12">
        <v>87.321736194207091</v>
      </c>
      <c r="I93" s="12"/>
      <c r="J93" s="71"/>
      <c r="K93" s="11">
        <v>1027.3580380359474</v>
      </c>
      <c r="L93" s="111"/>
    </row>
    <row r="94" spans="1:12" x14ac:dyDescent="0.25">
      <c r="A94" s="173"/>
      <c r="B94" s="156" t="s">
        <v>40</v>
      </c>
      <c r="C94" s="27" t="s">
        <v>69</v>
      </c>
      <c r="D94" s="12">
        <v>135.9385207385192</v>
      </c>
      <c r="E94" s="12">
        <v>135.9385207385192</v>
      </c>
      <c r="F94" s="12">
        <v>141.77151908293564</v>
      </c>
      <c r="G94" s="18">
        <f t="shared" si="2"/>
        <v>1.0429090909090908</v>
      </c>
      <c r="H94" s="12">
        <v>9.0955228421409196</v>
      </c>
      <c r="I94" s="12"/>
      <c r="J94" s="71"/>
      <c r="K94" s="11">
        <v>296.59313615676916</v>
      </c>
      <c r="L94" s="111"/>
    </row>
    <row r="95" spans="1:12" x14ac:dyDescent="0.25">
      <c r="A95" s="173"/>
      <c r="B95" s="156"/>
      <c r="C95" s="27" t="s">
        <v>153</v>
      </c>
      <c r="D95" s="12">
        <v>52.075590397241321</v>
      </c>
      <c r="E95" s="12">
        <v>52.075590397241321</v>
      </c>
      <c r="F95" s="12">
        <v>46.061007800504584</v>
      </c>
      <c r="G95" s="18">
        <f t="shared" si="2"/>
        <v>0.88450284383035327</v>
      </c>
      <c r="H95" s="12">
        <v>1.275735780879574</v>
      </c>
      <c r="I95" s="12"/>
      <c r="J95" s="71"/>
      <c r="K95" s="11">
        <v>431.90999318336799</v>
      </c>
      <c r="L95" s="111"/>
    </row>
    <row r="96" spans="1:12" x14ac:dyDescent="0.25">
      <c r="A96" s="173"/>
      <c r="B96" s="156"/>
      <c r="C96" s="27" t="s">
        <v>70</v>
      </c>
      <c r="D96" s="12">
        <v>11.053387740263723</v>
      </c>
      <c r="E96" s="12">
        <v>11.053387740263723</v>
      </c>
      <c r="F96" s="12">
        <v>12.408365126907242</v>
      </c>
      <c r="G96" s="18">
        <f t="shared" si="2"/>
        <v>1.1225848055350305</v>
      </c>
      <c r="H96" s="12">
        <v>0</v>
      </c>
      <c r="I96" s="12"/>
      <c r="J96" s="71"/>
      <c r="K96" s="11">
        <v>89.038910311844276</v>
      </c>
      <c r="L96" s="111"/>
    </row>
    <row r="97" spans="1:12" x14ac:dyDescent="0.25">
      <c r="A97" s="173"/>
      <c r="B97" s="156"/>
      <c r="C97" s="27" t="s">
        <v>151</v>
      </c>
      <c r="D97" s="12">
        <v>199.06749887602427</v>
      </c>
      <c r="E97" s="12">
        <v>199.06749887602427</v>
      </c>
      <c r="F97" s="12">
        <v>200.24089201034747</v>
      </c>
      <c r="G97" s="18">
        <f t="shared" si="2"/>
        <v>1.0058944485712054</v>
      </c>
      <c r="H97" s="12">
        <v>10.371258623020491</v>
      </c>
      <c r="I97" s="12"/>
      <c r="J97" s="71"/>
      <c r="K97" s="11">
        <v>817.54203965198144</v>
      </c>
      <c r="L97" s="111"/>
    </row>
    <row r="98" spans="1:12" x14ac:dyDescent="0.25">
      <c r="A98" s="173"/>
      <c r="B98" s="156" t="s">
        <v>41</v>
      </c>
      <c r="C98" s="27" t="s">
        <v>75</v>
      </c>
      <c r="D98" s="12">
        <v>185.4150810862032</v>
      </c>
      <c r="E98" s="12">
        <v>164.07763127866394</v>
      </c>
      <c r="F98" s="12">
        <v>102.3491247595842</v>
      </c>
      <c r="G98" s="18">
        <f t="shared" si="2"/>
        <v>0.55200000000000016</v>
      </c>
      <c r="H98" s="12">
        <v>20.939150744465195</v>
      </c>
      <c r="I98" s="12"/>
      <c r="J98" s="71"/>
      <c r="K98" s="11">
        <v>400.26112742418468</v>
      </c>
      <c r="L98" s="111"/>
    </row>
    <row r="99" spans="1:12" x14ac:dyDescent="0.25">
      <c r="A99" s="173"/>
      <c r="B99" s="156"/>
      <c r="C99" s="27" t="s">
        <v>78</v>
      </c>
      <c r="D99" s="12">
        <v>3.2615868834941923</v>
      </c>
      <c r="E99" s="12">
        <v>3.2615868834941923</v>
      </c>
      <c r="F99" s="12">
        <v>2.4005279462517257</v>
      </c>
      <c r="G99" s="18">
        <f t="shared" si="2"/>
        <v>0.7360000000000001</v>
      </c>
      <c r="H99" s="12">
        <v>0</v>
      </c>
      <c r="I99" s="12"/>
      <c r="J99" s="71"/>
      <c r="K99" s="11">
        <v>17.395130045302359</v>
      </c>
      <c r="L99" s="111"/>
    </row>
    <row r="100" spans="1:12" x14ac:dyDescent="0.25">
      <c r="A100" s="173"/>
      <c r="B100" s="156"/>
      <c r="C100" s="27" t="s">
        <v>151</v>
      </c>
      <c r="D100" s="12">
        <v>188.67666796969741</v>
      </c>
      <c r="E100" s="12">
        <v>167.33921816215815</v>
      </c>
      <c r="F100" s="12">
        <v>104.74965270583593</v>
      </c>
      <c r="G100" s="18">
        <f t="shared" si="2"/>
        <v>0.55518074297697129</v>
      </c>
      <c r="H100" s="12">
        <v>20.939150744465195</v>
      </c>
      <c r="I100" s="12"/>
      <c r="J100" s="71"/>
      <c r="K100" s="11">
        <v>417.65625746948706</v>
      </c>
      <c r="L100" s="111"/>
    </row>
    <row r="101" spans="1:12" x14ac:dyDescent="0.25">
      <c r="A101" s="173"/>
      <c r="B101" s="156" t="s">
        <v>42</v>
      </c>
      <c r="C101" s="27" t="s">
        <v>79</v>
      </c>
      <c r="D101" s="12">
        <v>124.14078240794949</v>
      </c>
      <c r="E101" s="12">
        <v>124.14078240794949</v>
      </c>
      <c r="F101" s="12">
        <v>206.84613033217894</v>
      </c>
      <c r="G101" s="18">
        <f t="shared" si="2"/>
        <v>1.6662222222222223</v>
      </c>
      <c r="H101" s="12">
        <v>139.58941310760542</v>
      </c>
      <c r="I101" s="12"/>
      <c r="J101" s="71"/>
      <c r="K101" s="11">
        <v>358.62892695629853</v>
      </c>
      <c r="L101" s="111"/>
    </row>
    <row r="102" spans="1:12" x14ac:dyDescent="0.25">
      <c r="A102" s="173"/>
      <c r="B102" s="156"/>
      <c r="C102" s="27" t="s">
        <v>80</v>
      </c>
      <c r="D102" s="12">
        <v>260.08491465663576</v>
      </c>
      <c r="E102" s="12">
        <v>76.109194349999996</v>
      </c>
      <c r="F102" s="12">
        <v>37.252641517455451</v>
      </c>
      <c r="G102" s="18">
        <f t="shared" si="2"/>
        <v>0.14323261142091384</v>
      </c>
      <c r="H102" s="12">
        <v>8.2448855494257671</v>
      </c>
      <c r="I102" s="12"/>
      <c r="J102" s="71"/>
      <c r="K102" s="11">
        <v>1014.495690104343</v>
      </c>
      <c r="L102" s="111"/>
    </row>
    <row r="103" spans="1:12" x14ac:dyDescent="0.25">
      <c r="A103" s="173"/>
      <c r="B103" s="156"/>
      <c r="C103" s="27" t="s">
        <v>154</v>
      </c>
      <c r="D103" s="12">
        <v>6.8580837101614147</v>
      </c>
      <c r="E103" s="12">
        <v>6.8580837101614147</v>
      </c>
      <c r="F103" s="12">
        <v>2.4972297428673129</v>
      </c>
      <c r="G103" s="18">
        <f t="shared" si="2"/>
        <v>0.36412937613567525</v>
      </c>
      <c r="H103" s="12">
        <v>0</v>
      </c>
      <c r="I103" s="12"/>
      <c r="J103" s="71"/>
      <c r="K103" s="11">
        <v>43.851858335210181</v>
      </c>
      <c r="L103" s="111"/>
    </row>
    <row r="104" spans="1:12" x14ac:dyDescent="0.25">
      <c r="A104" s="173"/>
      <c r="B104" s="156"/>
      <c r="C104" s="27" t="s">
        <v>151</v>
      </c>
      <c r="D104" s="12">
        <v>391.08378077474663</v>
      </c>
      <c r="E104" s="12">
        <v>207.10806046811086</v>
      </c>
      <c r="F104" s="12">
        <v>246.59600159250175</v>
      </c>
      <c r="G104" s="18">
        <f t="shared" si="2"/>
        <v>0.63054520211497644</v>
      </c>
      <c r="H104" s="12">
        <v>147.83429865703118</v>
      </c>
      <c r="I104" s="12"/>
      <c r="J104" s="71"/>
      <c r="K104" s="11">
        <v>1416.9764753958516</v>
      </c>
      <c r="L104" s="111"/>
    </row>
    <row r="105" spans="1:12" x14ac:dyDescent="0.25">
      <c r="A105" s="173"/>
      <c r="B105" s="156" t="s">
        <v>43</v>
      </c>
      <c r="C105" s="27" t="s">
        <v>155</v>
      </c>
      <c r="D105" s="12">
        <v>1950.1376371521696</v>
      </c>
      <c r="E105" s="12">
        <v>1902.3966230113015</v>
      </c>
      <c r="F105" s="12">
        <v>2896.8251376383555</v>
      </c>
      <c r="G105" s="18">
        <f t="shared" si="2"/>
        <v>1.4854465051341992</v>
      </c>
      <c r="H105" s="12">
        <v>366.90671001023708</v>
      </c>
      <c r="I105" s="12"/>
      <c r="J105" s="71"/>
      <c r="K105" s="11">
        <v>6917.6231117548059</v>
      </c>
      <c r="L105" s="111"/>
    </row>
    <row r="106" spans="1:12" x14ac:dyDescent="0.25">
      <c r="A106" s="173"/>
      <c r="B106" s="156"/>
      <c r="C106" s="27" t="s">
        <v>156</v>
      </c>
      <c r="D106" s="12">
        <v>46.322020906895951</v>
      </c>
      <c r="E106" s="12">
        <v>46.322020906895951</v>
      </c>
      <c r="F106" s="12">
        <v>34.284346351706667</v>
      </c>
      <c r="G106" s="18">
        <f t="shared" si="2"/>
        <v>0.74013062643825112</v>
      </c>
      <c r="H106" s="12">
        <v>1.9582340014120381</v>
      </c>
      <c r="I106" s="12"/>
      <c r="J106" s="71"/>
      <c r="K106" s="11">
        <v>328.40003236163136</v>
      </c>
      <c r="L106" s="111"/>
    </row>
    <row r="107" spans="1:12" x14ac:dyDescent="0.25">
      <c r="A107" s="173"/>
      <c r="B107" s="156"/>
      <c r="C107" s="27" t="s">
        <v>81</v>
      </c>
      <c r="D107" s="12">
        <v>73.829435998365128</v>
      </c>
      <c r="E107" s="12">
        <v>73.829435998365128</v>
      </c>
      <c r="F107" s="12">
        <v>76.180727038233186</v>
      </c>
      <c r="G107" s="18">
        <f t="shared" si="2"/>
        <v>1.0318476093995914</v>
      </c>
      <c r="H107" s="12">
        <v>6.4754181062333513</v>
      </c>
      <c r="I107" s="12"/>
      <c r="J107" s="71"/>
      <c r="K107" s="11">
        <v>655.7689733026516</v>
      </c>
      <c r="L107" s="111"/>
    </row>
    <row r="108" spans="1:12" x14ac:dyDescent="0.25">
      <c r="A108" s="173"/>
      <c r="B108" s="156"/>
      <c r="C108" s="27" t="s">
        <v>82</v>
      </c>
      <c r="D108" s="12">
        <v>118.68045799914184</v>
      </c>
      <c r="E108" s="12">
        <v>118.68045799914184</v>
      </c>
      <c r="F108" s="12">
        <v>50.569759707391739</v>
      </c>
      <c r="G108" s="18">
        <f t="shared" si="2"/>
        <v>0.4261001394834304</v>
      </c>
      <c r="H108" s="12">
        <v>0</v>
      </c>
      <c r="I108" s="12"/>
      <c r="J108" s="71"/>
      <c r="K108" s="11">
        <v>474.72183199656735</v>
      </c>
      <c r="L108" s="111"/>
    </row>
    <row r="109" spans="1:12" x14ac:dyDescent="0.25">
      <c r="A109" s="173"/>
      <c r="B109" s="156"/>
      <c r="C109" s="27" t="s">
        <v>83</v>
      </c>
      <c r="D109" s="12">
        <v>105.25726684072895</v>
      </c>
      <c r="E109" s="12">
        <v>105.25726684072895</v>
      </c>
      <c r="F109" s="12">
        <v>60.688912958306275</v>
      </c>
      <c r="G109" s="18">
        <f t="shared" si="2"/>
        <v>0.57657694123996484</v>
      </c>
      <c r="H109" s="12">
        <v>10.285004742097534</v>
      </c>
      <c r="I109" s="12"/>
      <c r="J109" s="71"/>
      <c r="K109" s="11">
        <v>296.10929145641211</v>
      </c>
      <c r="L109" s="111"/>
    </row>
    <row r="110" spans="1:12" x14ac:dyDescent="0.25">
      <c r="A110" s="173"/>
      <c r="B110" s="156"/>
      <c r="C110" s="27" t="s">
        <v>151</v>
      </c>
      <c r="D110" s="12">
        <v>2294.2268188973012</v>
      </c>
      <c r="E110" s="12">
        <v>2246.485804756433</v>
      </c>
      <c r="F110" s="12">
        <v>3118.548883693993</v>
      </c>
      <c r="G110" s="18">
        <f t="shared" si="2"/>
        <v>1.3593027759970544</v>
      </c>
      <c r="H110" s="12">
        <v>385.62536685997998</v>
      </c>
      <c r="I110" s="12"/>
      <c r="J110" s="71"/>
      <c r="K110" s="11">
        <v>8672.623240872068</v>
      </c>
      <c r="L110" s="111"/>
    </row>
    <row r="111" spans="1:12" x14ac:dyDescent="0.25">
      <c r="A111" s="173"/>
      <c r="B111" s="156" t="s">
        <v>44</v>
      </c>
      <c r="C111" s="27" t="s">
        <v>158</v>
      </c>
      <c r="D111" s="12">
        <v>21.100626925301441</v>
      </c>
      <c r="E111" s="12">
        <v>10.55031346265072</v>
      </c>
      <c r="F111" s="12">
        <v>5.9925780467856091</v>
      </c>
      <c r="G111" s="18">
        <f t="shared" si="2"/>
        <v>0.28399999999999997</v>
      </c>
      <c r="H111" s="12">
        <v>0.69041251299586315</v>
      </c>
      <c r="I111" s="12"/>
      <c r="J111" s="71"/>
      <c r="K111" s="11">
        <v>168.80501540241153</v>
      </c>
      <c r="L111" s="111"/>
    </row>
    <row r="112" spans="1:12" x14ac:dyDescent="0.25">
      <c r="A112" s="173"/>
      <c r="B112" s="156"/>
      <c r="C112" s="27" t="s">
        <v>159</v>
      </c>
      <c r="D112" s="12">
        <v>232.41046830455247</v>
      </c>
      <c r="E112" s="12">
        <v>120.30841549797925</v>
      </c>
      <c r="F112" s="12">
        <v>97.869881539392992</v>
      </c>
      <c r="G112" s="18">
        <f t="shared" si="2"/>
        <v>0.42110788835528506</v>
      </c>
      <c r="H112" s="12">
        <v>69.119047877235417</v>
      </c>
      <c r="I112" s="12"/>
      <c r="J112" s="71"/>
      <c r="K112" s="11">
        <v>481.23366199191702</v>
      </c>
      <c r="L112" s="111"/>
    </row>
    <row r="113" spans="1:12" x14ac:dyDescent="0.25">
      <c r="A113" s="173"/>
      <c r="B113" s="156"/>
      <c r="C113" s="27" t="s">
        <v>84</v>
      </c>
      <c r="D113" s="12">
        <v>15.248352996615854</v>
      </c>
      <c r="E113" s="12">
        <v>15.248352996615854</v>
      </c>
      <c r="F113" s="12">
        <v>6.2131955676877402</v>
      </c>
      <c r="G113" s="18">
        <f t="shared" si="2"/>
        <v>0.4074666666666667</v>
      </c>
      <c r="H113" s="12">
        <v>4.4354409196556199</v>
      </c>
      <c r="I113" s="12"/>
      <c r="J113" s="71"/>
      <c r="K113" s="11">
        <v>81.324549315284557</v>
      </c>
      <c r="L113" s="111"/>
    </row>
    <row r="114" spans="1:12" x14ac:dyDescent="0.25">
      <c r="A114" s="173"/>
      <c r="B114" s="156"/>
      <c r="C114" s="27" t="s">
        <v>86</v>
      </c>
      <c r="D114" s="12">
        <v>114.90913746827663</v>
      </c>
      <c r="E114" s="12">
        <v>88.817639515911054</v>
      </c>
      <c r="F114" s="12">
        <v>41.716662822984468</v>
      </c>
      <c r="G114" s="18">
        <f t="shared" si="2"/>
        <v>0.36304043126684626</v>
      </c>
      <c r="H114" s="12">
        <v>4.1032783104574886</v>
      </c>
      <c r="I114" s="12"/>
      <c r="J114" s="71"/>
      <c r="K114" s="11">
        <v>175.09963804689764</v>
      </c>
      <c r="L114" s="111"/>
    </row>
    <row r="115" spans="1:12" x14ac:dyDescent="0.25">
      <c r="A115" s="173"/>
      <c r="B115" s="156"/>
      <c r="C115" s="27" t="s">
        <v>87</v>
      </c>
      <c r="D115" s="12">
        <v>15.446154950171334</v>
      </c>
      <c r="E115" s="12">
        <v>15.446154950171334</v>
      </c>
      <c r="F115" s="12">
        <v>11.368370043326101</v>
      </c>
      <c r="G115" s="18">
        <f t="shared" si="2"/>
        <v>0.73599999999999999</v>
      </c>
      <c r="H115" s="12">
        <v>6.1565926715747255</v>
      </c>
      <c r="I115" s="12"/>
      <c r="J115" s="71"/>
      <c r="K115" s="11">
        <v>123.56923960137067</v>
      </c>
      <c r="L115" s="111"/>
    </row>
    <row r="116" spans="1:12" x14ac:dyDescent="0.25">
      <c r="A116" s="173"/>
      <c r="B116" s="156"/>
      <c r="C116" s="27" t="s">
        <v>88</v>
      </c>
      <c r="D116" s="12">
        <v>107.15676377795221</v>
      </c>
      <c r="E116" s="12">
        <v>107.15676377795221</v>
      </c>
      <c r="F116" s="12">
        <v>120.38765942654976</v>
      </c>
      <c r="G116" s="18">
        <f t="shared" si="2"/>
        <v>1.1234723332632022</v>
      </c>
      <c r="H116" s="12">
        <v>25.984917771541564</v>
      </c>
      <c r="I116" s="12"/>
      <c r="J116" s="71"/>
      <c r="K116" s="11">
        <v>365.04993037925578</v>
      </c>
      <c r="L116" s="111"/>
    </row>
    <row r="117" spans="1:12" x14ac:dyDescent="0.25">
      <c r="A117" s="173"/>
      <c r="B117" s="156"/>
      <c r="C117" s="27" t="s">
        <v>151</v>
      </c>
      <c r="D117" s="12">
        <v>506.27150442286995</v>
      </c>
      <c r="E117" s="12">
        <v>357.52764020128041</v>
      </c>
      <c r="F117" s="12">
        <v>283.54834744672667</v>
      </c>
      <c r="G117" s="18">
        <f t="shared" si="2"/>
        <v>0.56007171047472026</v>
      </c>
      <c r="H117" s="12">
        <v>110.48969006346067</v>
      </c>
      <c r="I117" s="12"/>
      <c r="J117" s="71"/>
      <c r="K117" s="11">
        <v>1395.0820347371371</v>
      </c>
      <c r="L117" s="111"/>
    </row>
    <row r="118" spans="1:12" x14ac:dyDescent="0.25">
      <c r="A118" s="173"/>
      <c r="B118" s="156" t="s">
        <v>45</v>
      </c>
      <c r="C118" s="27" t="s">
        <v>162</v>
      </c>
      <c r="D118" s="12">
        <v>8.7892166452306508</v>
      </c>
      <c r="E118" s="12">
        <v>8.7892166452306508</v>
      </c>
      <c r="F118" s="12">
        <v>5.6602555195285396</v>
      </c>
      <c r="G118" s="18">
        <f t="shared" si="2"/>
        <v>0.64400000000000002</v>
      </c>
      <c r="H118" s="12">
        <v>2.42582379408366</v>
      </c>
      <c r="I118" s="12"/>
      <c r="J118" s="71"/>
      <c r="K118" s="11">
        <v>17.578433290461302</v>
      </c>
      <c r="L118" s="111"/>
    </row>
    <row r="119" spans="1:12" x14ac:dyDescent="0.25">
      <c r="A119" s="173"/>
      <c r="B119" s="156"/>
      <c r="C119" s="27" t="s">
        <v>163</v>
      </c>
      <c r="D119" s="12">
        <v>832.36692178213377</v>
      </c>
      <c r="E119" s="12">
        <v>774.97623930785608</v>
      </c>
      <c r="F119" s="12">
        <v>515.51380122317505</v>
      </c>
      <c r="G119" s="18">
        <f t="shared" si="2"/>
        <v>0.61933480023381704</v>
      </c>
      <c r="H119" s="12">
        <v>143.84502822622125</v>
      </c>
      <c r="I119" s="12"/>
      <c r="J119" s="71"/>
      <c r="K119" s="11">
        <v>2154.0170469002292</v>
      </c>
      <c r="L119" s="111"/>
    </row>
    <row r="120" spans="1:12" x14ac:dyDescent="0.25">
      <c r="A120" s="173"/>
      <c r="B120" s="156"/>
      <c r="C120" s="27" t="s">
        <v>164</v>
      </c>
      <c r="D120" s="12">
        <v>216.64833377472675</v>
      </c>
      <c r="E120" s="12">
        <v>216.64833377472675</v>
      </c>
      <c r="F120" s="12">
        <v>270.75127286616134</v>
      </c>
      <c r="G120" s="18">
        <f t="shared" ref="G120:G139" si="3">F120/D120</f>
        <v>1.2497270029673591</v>
      </c>
      <c r="H120" s="12">
        <v>0</v>
      </c>
      <c r="I120" s="12"/>
      <c r="J120" s="71"/>
      <c r="K120" s="11">
        <v>553.9425744882974</v>
      </c>
      <c r="L120" s="111"/>
    </row>
    <row r="121" spans="1:12" x14ac:dyDescent="0.25">
      <c r="A121" s="173"/>
      <c r="B121" s="156"/>
      <c r="C121" s="27" t="s">
        <v>165</v>
      </c>
      <c r="D121" s="12">
        <v>262.23794725252577</v>
      </c>
      <c r="E121" s="12">
        <v>241.26026306107153</v>
      </c>
      <c r="F121" s="12">
        <v>244.29384764954384</v>
      </c>
      <c r="G121" s="18">
        <f t="shared" si="3"/>
        <v>0.93157321512396374</v>
      </c>
      <c r="H121" s="12">
        <v>57.630990883139134</v>
      </c>
      <c r="I121" s="12">
        <v>-0.28332213472693507</v>
      </c>
      <c r="J121" s="71"/>
      <c r="K121" s="11">
        <v>750.54765911284153</v>
      </c>
      <c r="L121" s="111"/>
    </row>
    <row r="122" spans="1:12" x14ac:dyDescent="0.25">
      <c r="A122" s="173"/>
      <c r="B122" s="156"/>
      <c r="C122" s="27" t="s">
        <v>166</v>
      </c>
      <c r="D122" s="12">
        <v>4.6554416537020558</v>
      </c>
      <c r="E122" s="12">
        <v>4.6554416537020558</v>
      </c>
      <c r="F122" s="12">
        <v>1.7132025285623564</v>
      </c>
      <c r="G122" s="18">
        <f t="shared" si="3"/>
        <v>0.36799999999999999</v>
      </c>
      <c r="H122" s="12">
        <v>0</v>
      </c>
      <c r="I122" s="12"/>
      <c r="J122" s="71"/>
      <c r="K122" s="11">
        <v>37.243533229616446</v>
      </c>
      <c r="L122" s="111"/>
    </row>
    <row r="123" spans="1:12" x14ac:dyDescent="0.25">
      <c r="A123" s="173"/>
      <c r="B123" s="156"/>
      <c r="C123" s="27" t="s">
        <v>151</v>
      </c>
      <c r="D123" s="12">
        <v>1324.6978611083186</v>
      </c>
      <c r="E123" s="12">
        <v>1246.3294944425868</v>
      </c>
      <c r="F123" s="12">
        <v>1037.9323797869711</v>
      </c>
      <c r="G123" s="18">
        <f t="shared" si="3"/>
        <v>0.78352385873000274</v>
      </c>
      <c r="H123" s="12">
        <v>203.90184290344399</v>
      </c>
      <c r="I123" s="12">
        <v>-0.28332213472693507</v>
      </c>
      <c r="J123" s="71"/>
      <c r="K123" s="11">
        <v>3513.3292470214456</v>
      </c>
      <c r="L123" s="111"/>
    </row>
    <row r="124" spans="1:12" x14ac:dyDescent="0.25">
      <c r="A124" s="173"/>
      <c r="B124" s="156" t="s">
        <v>46</v>
      </c>
      <c r="C124" s="27" t="s">
        <v>91</v>
      </c>
      <c r="D124" s="12">
        <v>125.47064365023294</v>
      </c>
      <c r="E124" s="12">
        <v>108.07159701870343</v>
      </c>
      <c r="F124" s="12">
        <v>36.669105322312902</v>
      </c>
      <c r="G124" s="18">
        <f t="shared" si="3"/>
        <v>0.29225246843025038</v>
      </c>
      <c r="H124" s="12">
        <v>14.727439491956343</v>
      </c>
      <c r="I124" s="12"/>
      <c r="J124" s="71"/>
      <c r="K124" s="11">
        <v>367.21758431409893</v>
      </c>
      <c r="L124" s="111"/>
    </row>
    <row r="125" spans="1:12" x14ac:dyDescent="0.25">
      <c r="A125" s="173"/>
      <c r="B125" s="156"/>
      <c r="C125" s="27" t="s">
        <v>167</v>
      </c>
      <c r="D125" s="12">
        <v>227.41485024309213</v>
      </c>
      <c r="E125" s="12">
        <v>165.73102986144642</v>
      </c>
      <c r="F125" s="12">
        <v>110.8552199023808</v>
      </c>
      <c r="G125" s="18">
        <f t="shared" si="3"/>
        <v>0.48745813997583515</v>
      </c>
      <c r="H125" s="12">
        <v>0</v>
      </c>
      <c r="I125" s="12"/>
      <c r="J125" s="71"/>
      <c r="K125" s="11">
        <v>828.3246929086722</v>
      </c>
      <c r="L125" s="111"/>
    </row>
    <row r="126" spans="1:12" x14ac:dyDescent="0.25">
      <c r="A126" s="173"/>
      <c r="B126" s="156"/>
      <c r="C126" s="27" t="s">
        <v>93</v>
      </c>
      <c r="D126" s="12">
        <v>904.67348214364108</v>
      </c>
      <c r="E126" s="12">
        <v>829.96706859592246</v>
      </c>
      <c r="F126" s="12">
        <v>690.16556370389867</v>
      </c>
      <c r="G126" s="18">
        <f t="shared" si="3"/>
        <v>0.76288912776412787</v>
      </c>
      <c r="H126" s="12">
        <v>656.94409741413551</v>
      </c>
      <c r="I126" s="12">
        <v>105.23497584825063</v>
      </c>
      <c r="J126" s="71"/>
      <c r="K126" s="11">
        <v>624.97304028514429</v>
      </c>
      <c r="L126" s="111"/>
    </row>
    <row r="127" spans="1:12" x14ac:dyDescent="0.25">
      <c r="A127" s="173"/>
      <c r="B127" s="156"/>
      <c r="C127" s="27" t="s">
        <v>94</v>
      </c>
      <c r="D127" s="12">
        <v>410.43110807791174</v>
      </c>
      <c r="E127" s="12">
        <v>383.45248631170449</v>
      </c>
      <c r="F127" s="12">
        <v>280.82421811907949</v>
      </c>
      <c r="G127" s="18">
        <f t="shared" si="3"/>
        <v>0.684217674031109</v>
      </c>
      <c r="H127" s="12">
        <v>22.133891486441748</v>
      </c>
      <c r="I127" s="12"/>
      <c r="J127" s="71"/>
      <c r="K127" s="11">
        <v>1491.4745531214539</v>
      </c>
      <c r="L127" s="111"/>
    </row>
    <row r="128" spans="1:12" x14ac:dyDescent="0.25">
      <c r="A128" s="173"/>
      <c r="B128" s="156"/>
      <c r="C128" s="27" t="s">
        <v>95</v>
      </c>
      <c r="D128" s="12">
        <v>8.8272287898130681</v>
      </c>
      <c r="E128" s="12">
        <v>8.8272287898130681</v>
      </c>
      <c r="F128" s="12">
        <v>13.333067963120634</v>
      </c>
      <c r="G128" s="18">
        <f t="shared" si="3"/>
        <v>1.5104477611940297</v>
      </c>
      <c r="H128" s="12">
        <v>9.5755669916957302</v>
      </c>
      <c r="I128" s="12"/>
      <c r="J128" s="71"/>
      <c r="K128" s="11">
        <v>35.308915159252273</v>
      </c>
      <c r="L128" s="111"/>
    </row>
    <row r="129" spans="1:12" x14ac:dyDescent="0.25">
      <c r="A129" s="173"/>
      <c r="B129" s="156"/>
      <c r="C129" s="27" t="s">
        <v>169</v>
      </c>
      <c r="D129" s="12">
        <v>5204.7695580468799</v>
      </c>
      <c r="E129" s="12">
        <v>3324.6804210817431</v>
      </c>
      <c r="F129" s="12">
        <v>2907.1319390073277</v>
      </c>
      <c r="G129" s="18">
        <f t="shared" si="3"/>
        <v>0.55855151829205019</v>
      </c>
      <c r="H129" s="12">
        <v>344.18748995054057</v>
      </c>
      <c r="I129" s="12"/>
      <c r="J129" s="71"/>
      <c r="K129" s="11">
        <v>6006.3408743127857</v>
      </c>
      <c r="L129" s="111"/>
    </row>
    <row r="130" spans="1:12" x14ac:dyDescent="0.25">
      <c r="A130" s="173"/>
      <c r="B130" s="156"/>
      <c r="C130" s="27" t="s">
        <v>98</v>
      </c>
      <c r="D130" s="12">
        <v>2021.2459700865959</v>
      </c>
      <c r="E130" s="12">
        <v>1833.2213380477301</v>
      </c>
      <c r="F130" s="12">
        <v>571.18551065789859</v>
      </c>
      <c r="G130" s="18">
        <f t="shared" si="3"/>
        <v>0.28259079751358879</v>
      </c>
      <c r="H130" s="12">
        <v>0.78910739537035557</v>
      </c>
      <c r="I130" s="12"/>
      <c r="J130" s="71"/>
      <c r="K130" s="11">
        <v>2508.7758333350162</v>
      </c>
      <c r="L130" s="111"/>
    </row>
    <row r="131" spans="1:12" x14ac:dyDescent="0.25">
      <c r="A131" s="173"/>
      <c r="B131" s="156"/>
      <c r="C131" s="27" t="s">
        <v>151</v>
      </c>
      <c r="D131" s="12">
        <v>8902.8328410381655</v>
      </c>
      <c r="E131" s="12">
        <v>6653.9511697070629</v>
      </c>
      <c r="F131" s="12">
        <v>4610.1646246760192</v>
      </c>
      <c r="G131" s="18">
        <f t="shared" si="3"/>
        <v>0.51783120125823057</v>
      </c>
      <c r="H131" s="12">
        <v>1048.3575927301401</v>
      </c>
      <c r="I131" s="12">
        <v>105.23497584825063</v>
      </c>
      <c r="J131" s="71"/>
      <c r="K131" s="11">
        <v>11862.415493436423</v>
      </c>
      <c r="L131" s="111"/>
    </row>
    <row r="132" spans="1:12" x14ac:dyDescent="0.25">
      <c r="A132" s="173"/>
      <c r="B132" s="156" t="s">
        <v>47</v>
      </c>
      <c r="C132" s="27" t="s">
        <v>170</v>
      </c>
      <c r="D132" s="12">
        <v>357.87603020361109</v>
      </c>
      <c r="E132" s="12">
        <v>178.77895908838173</v>
      </c>
      <c r="F132" s="12">
        <v>102.76290915286624</v>
      </c>
      <c r="G132" s="18">
        <f t="shared" si="3"/>
        <v>0.28714666666666666</v>
      </c>
      <c r="H132" s="12">
        <v>0</v>
      </c>
      <c r="I132" s="12"/>
      <c r="J132" s="71"/>
      <c r="K132" s="11">
        <v>1272.448107390617</v>
      </c>
      <c r="L132" s="111"/>
    </row>
    <row r="133" spans="1:12" x14ac:dyDescent="0.25">
      <c r="A133" s="173"/>
      <c r="B133" s="156"/>
      <c r="C133" s="27" t="s">
        <v>99</v>
      </c>
      <c r="D133" s="12">
        <v>446.42673160633785</v>
      </c>
      <c r="E133" s="12">
        <v>412.64018196348832</v>
      </c>
      <c r="F133" s="12">
        <v>314.65171246920528</v>
      </c>
      <c r="G133" s="18">
        <f t="shared" si="3"/>
        <v>0.70482274064776951</v>
      </c>
      <c r="H133" s="12">
        <v>41.796251893906337</v>
      </c>
      <c r="I133" s="12"/>
      <c r="J133" s="71"/>
      <c r="K133" s="11">
        <v>1141.0698459926191</v>
      </c>
      <c r="L133" s="111"/>
    </row>
    <row r="134" spans="1:12" x14ac:dyDescent="0.25">
      <c r="A134" s="173"/>
      <c r="B134" s="156"/>
      <c r="C134" s="27" t="s">
        <v>171</v>
      </c>
      <c r="D134" s="12">
        <v>100.03776438792107</v>
      </c>
      <c r="E134" s="12">
        <v>46.992828822795673</v>
      </c>
      <c r="F134" s="12">
        <v>35.703157704397974</v>
      </c>
      <c r="G134" s="18">
        <f t="shared" si="3"/>
        <v>0.35689679715302497</v>
      </c>
      <c r="H134" s="12">
        <v>0</v>
      </c>
      <c r="I134" s="12"/>
      <c r="J134" s="71"/>
      <c r="K134" s="11">
        <v>381.63873104573452</v>
      </c>
      <c r="L134" s="111"/>
    </row>
    <row r="135" spans="1:12" x14ac:dyDescent="0.25">
      <c r="A135" s="173"/>
      <c r="B135" s="156"/>
      <c r="C135" s="27" t="s">
        <v>101</v>
      </c>
      <c r="D135" s="12">
        <v>129.48500268658697</v>
      </c>
      <c r="E135" s="12">
        <v>88.654512429477933</v>
      </c>
      <c r="F135" s="12">
        <v>62.089146323664423</v>
      </c>
      <c r="G135" s="18">
        <f t="shared" si="3"/>
        <v>0.47950839892978653</v>
      </c>
      <c r="H135" s="12">
        <v>1.0850144728995978</v>
      </c>
      <c r="I135" s="12"/>
      <c r="J135" s="71"/>
      <c r="K135" s="11">
        <v>376.58285016116423</v>
      </c>
      <c r="L135" s="111"/>
    </row>
    <row r="136" spans="1:12" x14ac:dyDescent="0.25">
      <c r="A136" s="173"/>
      <c r="B136" s="156"/>
      <c r="C136" s="27" t="s">
        <v>172</v>
      </c>
      <c r="D136" s="12">
        <v>217.5547221563844</v>
      </c>
      <c r="E136" s="12">
        <v>187.83515959935522</v>
      </c>
      <c r="F136" s="12">
        <v>70.362773479128734</v>
      </c>
      <c r="G136" s="18">
        <f t="shared" si="3"/>
        <v>0.32342563186723206</v>
      </c>
      <c r="H136" s="12">
        <v>0</v>
      </c>
      <c r="I136" s="12"/>
      <c r="J136" s="71"/>
      <c r="K136" s="11">
        <v>515.55614393746555</v>
      </c>
      <c r="L136" s="111"/>
    </row>
    <row r="137" spans="1:12" x14ac:dyDescent="0.25">
      <c r="A137" s="173"/>
      <c r="B137" s="156"/>
      <c r="C137" s="27" t="s">
        <v>102</v>
      </c>
      <c r="D137" s="12">
        <v>509.9237637548668</v>
      </c>
      <c r="E137" s="12">
        <v>397.97480884541653</v>
      </c>
      <c r="F137" s="12">
        <v>169.12006987630821</v>
      </c>
      <c r="G137" s="18">
        <f t="shared" si="3"/>
        <v>0.33165755726106638</v>
      </c>
      <c r="H137" s="12">
        <v>34.898791373236563</v>
      </c>
      <c r="I137" s="12"/>
      <c r="J137" s="71"/>
      <c r="K137" s="11">
        <v>1080.3802166409189</v>
      </c>
      <c r="L137" s="111"/>
    </row>
    <row r="138" spans="1:12" x14ac:dyDescent="0.25">
      <c r="A138" s="173"/>
      <c r="B138" s="156"/>
      <c r="C138" s="27" t="s">
        <v>151</v>
      </c>
      <c r="D138" s="12">
        <v>1761.3040147957083</v>
      </c>
      <c r="E138" s="12">
        <v>1312.8764507489154</v>
      </c>
      <c r="F138" s="12">
        <v>754.68976900557095</v>
      </c>
      <c r="G138" s="18">
        <f t="shared" si="3"/>
        <v>0.42848353416891893</v>
      </c>
      <c r="H138" s="12">
        <v>77.780057740042494</v>
      </c>
      <c r="I138" s="12"/>
      <c r="J138" s="71"/>
      <c r="K138" s="11">
        <v>4767.6758951685188</v>
      </c>
      <c r="L138" s="111"/>
    </row>
    <row r="139" spans="1:12" x14ac:dyDescent="0.25">
      <c r="A139" s="173" t="s">
        <v>120</v>
      </c>
      <c r="B139" s="156" t="s">
        <v>144</v>
      </c>
      <c r="C139" s="27" t="s">
        <v>51</v>
      </c>
      <c r="D139" s="12">
        <v>25.574620676524336</v>
      </c>
      <c r="E139" s="12">
        <v>12.787310338262168</v>
      </c>
      <c r="F139" s="12">
        <v>16.486818522032021</v>
      </c>
      <c r="G139" s="18">
        <f t="shared" si="3"/>
        <v>0.64465544691991206</v>
      </c>
      <c r="H139" s="12">
        <v>0</v>
      </c>
      <c r="I139" s="12"/>
      <c r="J139" s="71"/>
      <c r="K139" s="11">
        <v>97.559860891373475</v>
      </c>
      <c r="L139" s="111"/>
    </row>
    <row r="140" spans="1:12" x14ac:dyDescent="0.25">
      <c r="A140" s="173"/>
      <c r="B140" s="156"/>
      <c r="C140" s="27" t="s">
        <v>54</v>
      </c>
      <c r="D140" s="12">
        <v>2.8112134982237924</v>
      </c>
      <c r="E140" s="12">
        <v>2.8112134982237924</v>
      </c>
      <c r="F140" s="12">
        <v>1.3643756178046147</v>
      </c>
      <c r="G140" s="18">
        <f t="shared" ref="G140:G194" si="4">F140/D140</f>
        <v>0.48533333333333362</v>
      </c>
      <c r="H140" s="12">
        <v>0</v>
      </c>
      <c r="I140" s="12"/>
      <c r="J140" s="71"/>
      <c r="K140" s="11">
        <v>22.489707985790339</v>
      </c>
      <c r="L140" s="111"/>
    </row>
    <row r="141" spans="1:12" x14ac:dyDescent="0.25">
      <c r="A141" s="173"/>
      <c r="B141" s="156"/>
      <c r="C141" s="27" t="s">
        <v>56</v>
      </c>
      <c r="D141" s="12">
        <v>1.7358063905649708</v>
      </c>
      <c r="E141" s="12"/>
      <c r="F141" s="12"/>
      <c r="G141" s="18">
        <f t="shared" si="4"/>
        <v>0</v>
      </c>
      <c r="H141" s="12">
        <v>0</v>
      </c>
      <c r="I141" s="12"/>
      <c r="J141" s="71"/>
      <c r="K141" s="11">
        <v>27.772902249039532</v>
      </c>
      <c r="L141" s="111"/>
    </row>
    <row r="142" spans="1:12" x14ac:dyDescent="0.25">
      <c r="A142" s="173"/>
      <c r="B142" s="156"/>
      <c r="C142" s="27" t="s">
        <v>151</v>
      </c>
      <c r="D142" s="12">
        <v>30.121640565313101</v>
      </c>
      <c r="E142" s="12">
        <v>15.59852383648596</v>
      </c>
      <c r="F142" s="12">
        <v>17.851194139836636</v>
      </c>
      <c r="G142" s="18">
        <f t="shared" si="4"/>
        <v>0.59263684861817822</v>
      </c>
      <c r="H142" s="12">
        <v>0</v>
      </c>
      <c r="I142" s="12"/>
      <c r="J142" s="71"/>
      <c r="K142" s="11">
        <v>147.82247112620334</v>
      </c>
      <c r="L142" s="111"/>
    </row>
    <row r="143" spans="1:12" x14ac:dyDescent="0.25">
      <c r="A143" s="173"/>
      <c r="B143" s="156" t="s">
        <v>39</v>
      </c>
      <c r="C143" s="27" t="s">
        <v>60</v>
      </c>
      <c r="D143" s="12">
        <v>2.6968049581920277</v>
      </c>
      <c r="E143" s="12">
        <v>2.6968049581920277</v>
      </c>
      <c r="F143" s="12">
        <v>4.2387428519347612</v>
      </c>
      <c r="G143" s="18">
        <f t="shared" si="4"/>
        <v>1.5717647058823521</v>
      </c>
      <c r="H143" s="12">
        <v>0</v>
      </c>
      <c r="I143" s="12"/>
      <c r="J143" s="71"/>
      <c r="K143" s="11">
        <v>21.574439665536222</v>
      </c>
      <c r="L143" s="111"/>
    </row>
    <row r="144" spans="1:12" x14ac:dyDescent="0.25">
      <c r="A144" s="173"/>
      <c r="B144" s="156"/>
      <c r="C144" s="27" t="s">
        <v>151</v>
      </c>
      <c r="D144" s="12">
        <v>2.6968049581920277</v>
      </c>
      <c r="E144" s="12">
        <v>2.6968049581920277</v>
      </c>
      <c r="F144" s="12">
        <v>4.2387428519347612</v>
      </c>
      <c r="G144" s="18">
        <f t="shared" si="4"/>
        <v>1.5717647058823521</v>
      </c>
      <c r="H144" s="12">
        <v>0</v>
      </c>
      <c r="I144" s="12"/>
      <c r="J144" s="71"/>
      <c r="K144" s="11">
        <v>21.574439665536222</v>
      </c>
      <c r="L144" s="111"/>
    </row>
    <row r="145" spans="1:12" x14ac:dyDescent="0.25">
      <c r="A145" s="173"/>
      <c r="B145" s="156" t="s">
        <v>40</v>
      </c>
      <c r="C145" s="27" t="s">
        <v>67</v>
      </c>
      <c r="D145" s="12">
        <v>14.554489345391875</v>
      </c>
      <c r="E145" s="12">
        <v>14.554489345391875</v>
      </c>
      <c r="F145" s="12">
        <v>21.801786509146691</v>
      </c>
      <c r="G145" s="18">
        <f t="shared" si="4"/>
        <v>1.4979423868312767</v>
      </c>
      <c r="H145" s="12">
        <v>0</v>
      </c>
      <c r="I145" s="12"/>
      <c r="J145" s="71"/>
      <c r="K145" s="11">
        <v>71.874021458725309</v>
      </c>
      <c r="L145" s="111"/>
    </row>
    <row r="146" spans="1:12" x14ac:dyDescent="0.25">
      <c r="A146" s="173"/>
      <c r="B146" s="156"/>
      <c r="C146" s="27" t="s">
        <v>69</v>
      </c>
      <c r="D146" s="12">
        <v>446.09820562267805</v>
      </c>
      <c r="E146" s="12">
        <v>439.09119278097438</v>
      </c>
      <c r="F146" s="12">
        <v>383.16898055585193</v>
      </c>
      <c r="G146" s="18">
        <f t="shared" si="4"/>
        <v>0.85893414437973914</v>
      </c>
      <c r="H146" s="12">
        <v>362.49717288054484</v>
      </c>
      <c r="I146" s="12"/>
      <c r="J146" s="71"/>
      <c r="K146" s="11">
        <v>1267.5693164047377</v>
      </c>
      <c r="L146" s="111"/>
    </row>
    <row r="147" spans="1:12" x14ac:dyDescent="0.25">
      <c r="A147" s="173"/>
      <c r="B147" s="156"/>
      <c r="C147" s="27" t="s">
        <v>153</v>
      </c>
      <c r="D147" s="12">
        <v>349.92382038294238</v>
      </c>
      <c r="E147" s="12">
        <v>345.74623490330151</v>
      </c>
      <c r="F147" s="12">
        <v>492.31578804173944</v>
      </c>
      <c r="G147" s="18">
        <f t="shared" si="4"/>
        <v>1.4069227625114777</v>
      </c>
      <c r="H147" s="12">
        <v>239.64806120836732</v>
      </c>
      <c r="I147" s="12"/>
      <c r="J147" s="71"/>
      <c r="K147" s="11">
        <v>1279.6291781770237</v>
      </c>
      <c r="L147" s="111"/>
    </row>
    <row r="148" spans="1:12" x14ac:dyDescent="0.25">
      <c r="A148" s="173"/>
      <c r="B148" s="156"/>
      <c r="C148" s="27" t="s">
        <v>71</v>
      </c>
      <c r="D148" s="12">
        <v>12.706327118571341</v>
      </c>
      <c r="E148" s="12">
        <v>12.706327118571341</v>
      </c>
      <c r="F148" s="12">
        <v>3.0819994608589871</v>
      </c>
      <c r="G148" s="18">
        <f t="shared" si="4"/>
        <v>0.24255628177196789</v>
      </c>
      <c r="H148" s="12">
        <v>0</v>
      </c>
      <c r="I148" s="12"/>
      <c r="J148" s="71"/>
      <c r="K148" s="11">
        <v>31.373647206348988</v>
      </c>
      <c r="L148" s="111"/>
    </row>
    <row r="149" spans="1:12" x14ac:dyDescent="0.25">
      <c r="A149" s="173"/>
      <c r="B149" s="156"/>
      <c r="C149" s="27" t="s">
        <v>151</v>
      </c>
      <c r="D149" s="12">
        <v>823.28284246958378</v>
      </c>
      <c r="E149" s="12">
        <v>812.09824414823925</v>
      </c>
      <c r="F149" s="12">
        <v>900.36855456759702</v>
      </c>
      <c r="G149" s="18">
        <f t="shared" si="4"/>
        <v>1.0936321129525557</v>
      </c>
      <c r="H149" s="12">
        <v>602.14523408891216</v>
      </c>
      <c r="I149" s="12"/>
      <c r="J149" s="71"/>
      <c r="K149" s="11">
        <v>2650.4461632468356</v>
      </c>
      <c r="L149" s="111"/>
    </row>
    <row r="150" spans="1:12" x14ac:dyDescent="0.25">
      <c r="A150" s="173"/>
      <c r="B150" s="156" t="s">
        <v>41</v>
      </c>
      <c r="C150" s="27" t="s">
        <v>72</v>
      </c>
      <c r="D150" s="12">
        <v>583.69290448537754</v>
      </c>
      <c r="E150" s="12">
        <v>578.87343512574512</v>
      </c>
      <c r="F150" s="12">
        <v>1042.2761231145203</v>
      </c>
      <c r="G150" s="18">
        <f t="shared" si="4"/>
        <v>1.7856583746438723</v>
      </c>
      <c r="H150" s="12">
        <v>793.30533213070919</v>
      </c>
      <c r="I150" s="12"/>
      <c r="J150" s="71"/>
      <c r="K150" s="11">
        <v>1419.5554365406467</v>
      </c>
      <c r="L150" s="111"/>
    </row>
    <row r="151" spans="1:12" x14ac:dyDescent="0.25">
      <c r="A151" s="173"/>
      <c r="B151" s="156"/>
      <c r="C151" s="27" t="s">
        <v>73</v>
      </c>
      <c r="D151" s="12">
        <v>119.40006407275385</v>
      </c>
      <c r="E151" s="12">
        <v>119.40006407275385</v>
      </c>
      <c r="F151" s="12">
        <v>208.27465322527954</v>
      </c>
      <c r="G151" s="18">
        <f t="shared" si="4"/>
        <v>1.7443428933034062</v>
      </c>
      <c r="H151" s="12">
        <v>35.405621042126093</v>
      </c>
      <c r="I151" s="12">
        <v>1.211018097455026</v>
      </c>
      <c r="J151" s="71">
        <v>2.422036194910052</v>
      </c>
      <c r="K151" s="11">
        <v>686.65077792561237</v>
      </c>
      <c r="L151" s="111"/>
    </row>
    <row r="152" spans="1:12" x14ac:dyDescent="0.25">
      <c r="A152" s="173"/>
      <c r="B152" s="156"/>
      <c r="C152" s="27" t="s">
        <v>74</v>
      </c>
      <c r="D152" s="12">
        <v>255.55213866914383</v>
      </c>
      <c r="E152" s="12">
        <v>234.26879684293669</v>
      </c>
      <c r="F152" s="12">
        <v>293.98489492101788</v>
      </c>
      <c r="G152" s="18">
        <f t="shared" si="4"/>
        <v>1.150391056995347</v>
      </c>
      <c r="H152" s="12">
        <v>141.32369805726486</v>
      </c>
      <c r="I152" s="12"/>
      <c r="J152" s="71"/>
      <c r="K152" s="11">
        <v>1189.7403456318214</v>
      </c>
      <c r="L152" s="111"/>
    </row>
    <row r="153" spans="1:12" x14ac:dyDescent="0.25">
      <c r="A153" s="173"/>
      <c r="B153" s="156"/>
      <c r="C153" s="27" t="s">
        <v>75</v>
      </c>
      <c r="D153" s="12">
        <v>12.284800227862821</v>
      </c>
      <c r="E153" s="12">
        <v>12.284800227862821</v>
      </c>
      <c r="F153" s="12">
        <v>43.903642414340325</v>
      </c>
      <c r="G153" s="18">
        <f t="shared" si="4"/>
        <v>3.5738181818181847</v>
      </c>
      <c r="H153" s="12">
        <v>10.11771183211135</v>
      </c>
      <c r="I153" s="12"/>
      <c r="J153" s="71">
        <v>0.47650134217164886</v>
      </c>
      <c r="K153" s="11">
        <v>110.1909353771938</v>
      </c>
      <c r="L153" s="111"/>
    </row>
    <row r="154" spans="1:12" x14ac:dyDescent="0.25">
      <c r="A154" s="173"/>
      <c r="B154" s="156"/>
      <c r="C154" s="27" t="s">
        <v>76</v>
      </c>
      <c r="D154" s="12">
        <v>316.10530543533889</v>
      </c>
      <c r="E154" s="12">
        <v>316.10530543533889</v>
      </c>
      <c r="F154" s="12">
        <v>585.5821284296544</v>
      </c>
      <c r="G154" s="18">
        <f t="shared" si="4"/>
        <v>1.8524906680170812</v>
      </c>
      <c r="H154" s="12">
        <v>336.10599564289748</v>
      </c>
      <c r="I154" s="12">
        <v>2.0737330079475309</v>
      </c>
      <c r="J154" s="71">
        <v>2.0737330079475309</v>
      </c>
      <c r="K154" s="11">
        <v>1648.1948948675079</v>
      </c>
      <c r="L154" s="111"/>
    </row>
    <row r="155" spans="1:12" x14ac:dyDescent="0.25">
      <c r="A155" s="173"/>
      <c r="B155" s="156"/>
      <c r="C155" s="27" t="s">
        <v>77</v>
      </c>
      <c r="D155" s="12">
        <v>31.013293256021932</v>
      </c>
      <c r="E155" s="12">
        <v>31.013293256021932</v>
      </c>
      <c r="F155" s="12">
        <v>47.058425885388189</v>
      </c>
      <c r="G155" s="18">
        <f t="shared" si="4"/>
        <v>1.5173630706326466</v>
      </c>
      <c r="H155" s="12">
        <v>17.074409460440016</v>
      </c>
      <c r="I155" s="12"/>
      <c r="J155" s="71"/>
      <c r="K155" s="11">
        <v>102.19312708099581</v>
      </c>
      <c r="L155" s="111"/>
    </row>
    <row r="156" spans="1:12" x14ac:dyDescent="0.25">
      <c r="A156" s="173"/>
      <c r="B156" s="156"/>
      <c r="C156" s="27" t="s">
        <v>78</v>
      </c>
      <c r="D156" s="12">
        <v>11.886346645645423</v>
      </c>
      <c r="E156" s="12">
        <v>11.886346645645423</v>
      </c>
      <c r="F156" s="12">
        <v>33.352622556440075</v>
      </c>
      <c r="G156" s="18">
        <f t="shared" si="4"/>
        <v>2.8059607843137275</v>
      </c>
      <c r="H156" s="12">
        <v>16.635341867497953</v>
      </c>
      <c r="I156" s="12">
        <v>1.2625497613525889</v>
      </c>
      <c r="J156" s="71">
        <v>1.2625497613525889</v>
      </c>
      <c r="K156" s="11">
        <v>54.976850367758331</v>
      </c>
      <c r="L156" s="111"/>
    </row>
    <row r="157" spans="1:12" x14ac:dyDescent="0.25">
      <c r="A157" s="173"/>
      <c r="B157" s="156"/>
      <c r="C157" s="27" t="s">
        <v>151</v>
      </c>
      <c r="D157" s="12">
        <v>1329.9348527921441</v>
      </c>
      <c r="E157" s="12">
        <v>1303.832041606305</v>
      </c>
      <c r="F157" s="12">
        <v>2254.4324905466406</v>
      </c>
      <c r="G157" s="18">
        <f t="shared" si="4"/>
        <v>1.6951450560255275</v>
      </c>
      <c r="H157" s="12">
        <v>1349.968110033047</v>
      </c>
      <c r="I157" s="12">
        <v>4.5473008667551458</v>
      </c>
      <c r="J157" s="71">
        <v>6.2348203063818213</v>
      </c>
      <c r="K157" s="11">
        <v>5211.502367791536</v>
      </c>
      <c r="L157" s="111"/>
    </row>
    <row r="158" spans="1:12" x14ac:dyDescent="0.25">
      <c r="A158" s="173"/>
      <c r="B158" s="156" t="s">
        <v>42</v>
      </c>
      <c r="C158" s="27" t="s">
        <v>79</v>
      </c>
      <c r="D158" s="12">
        <v>6.4761790280569835</v>
      </c>
      <c r="E158" s="12">
        <v>6.4761790280569835</v>
      </c>
      <c r="F158" s="12">
        <v>0.57637993349707151</v>
      </c>
      <c r="G158" s="18">
        <f t="shared" si="4"/>
        <v>8.8999999999999996E-2</v>
      </c>
      <c r="H158" s="12">
        <v>0</v>
      </c>
      <c r="I158" s="12"/>
      <c r="J158" s="71"/>
      <c r="K158" s="11">
        <v>25.904716112227934</v>
      </c>
      <c r="L158" s="111"/>
    </row>
    <row r="159" spans="1:12" x14ac:dyDescent="0.25">
      <c r="A159" s="173"/>
      <c r="B159" s="156"/>
      <c r="C159" s="27" t="s">
        <v>80</v>
      </c>
      <c r="D159" s="12">
        <v>7.4854093956517431</v>
      </c>
      <c r="E159" s="12">
        <v>7.4854093956517431</v>
      </c>
      <c r="F159" s="12">
        <v>9.1036151615005032</v>
      </c>
      <c r="G159" s="18">
        <f t="shared" si="4"/>
        <v>1.2161813309488152</v>
      </c>
      <c r="H159" s="12">
        <v>0</v>
      </c>
      <c r="I159" s="12">
        <v>1.1934904256861083</v>
      </c>
      <c r="J159" s="71">
        <v>0.53044018919382585</v>
      </c>
      <c r="K159" s="11">
        <v>115.32796371504469</v>
      </c>
      <c r="L159" s="111"/>
    </row>
    <row r="160" spans="1:12" x14ac:dyDescent="0.25">
      <c r="A160" s="173"/>
      <c r="B160" s="156"/>
      <c r="C160" s="27" t="s">
        <v>154</v>
      </c>
      <c r="D160" s="12">
        <v>17.705280994614068</v>
      </c>
      <c r="E160" s="12">
        <v>14.373783473977786</v>
      </c>
      <c r="F160" s="12">
        <v>26.847857639515247</v>
      </c>
      <c r="G160" s="18">
        <f t="shared" si="4"/>
        <v>1.5163756874393772</v>
      </c>
      <c r="H160" s="12">
        <v>10.254433531497378</v>
      </c>
      <c r="I160" s="12"/>
      <c r="J160" s="71"/>
      <c r="K160" s="11">
        <v>57.495133895911145</v>
      </c>
      <c r="L160" s="111"/>
    </row>
    <row r="161" spans="1:12" x14ac:dyDescent="0.25">
      <c r="A161" s="173"/>
      <c r="B161" s="156"/>
      <c r="C161" s="27" t="s">
        <v>151</v>
      </c>
      <c r="D161" s="12">
        <v>31.66686941832279</v>
      </c>
      <c r="E161" s="12">
        <v>28.335371897686514</v>
      </c>
      <c r="F161" s="12">
        <v>36.52785273451282</v>
      </c>
      <c r="G161" s="18">
        <f t="shared" si="4"/>
        <v>1.1535037534647303</v>
      </c>
      <c r="H161" s="12">
        <v>10.254433531497378</v>
      </c>
      <c r="I161" s="12">
        <v>1.1934904256861083</v>
      </c>
      <c r="J161" s="71">
        <v>0.53044018919382585</v>
      </c>
      <c r="K161" s="11">
        <v>198.72781372318377</v>
      </c>
      <c r="L161" s="111"/>
    </row>
    <row r="162" spans="1:12" x14ac:dyDescent="0.25">
      <c r="A162" s="173"/>
      <c r="B162" s="156" t="s">
        <v>43</v>
      </c>
      <c r="C162" s="27" t="s">
        <v>155</v>
      </c>
      <c r="D162" s="12">
        <v>1565.2081152199721</v>
      </c>
      <c r="E162" s="12">
        <v>1529.4611996952292</v>
      </c>
      <c r="F162" s="12">
        <v>2795.6229605722906</v>
      </c>
      <c r="G162" s="18">
        <f t="shared" si="4"/>
        <v>1.786103032170516</v>
      </c>
      <c r="H162" s="12">
        <v>745.7014354260632</v>
      </c>
      <c r="I162" s="12"/>
      <c r="J162" s="71"/>
      <c r="K162" s="11">
        <v>7898.8809319034917</v>
      </c>
      <c r="L162" s="111"/>
    </row>
    <row r="163" spans="1:12" x14ac:dyDescent="0.25">
      <c r="A163" s="173"/>
      <c r="B163" s="156"/>
      <c r="C163" s="27" t="s">
        <v>156</v>
      </c>
      <c r="D163" s="12">
        <v>1397.5954577216439</v>
      </c>
      <c r="E163" s="12">
        <v>1397.5954577216439</v>
      </c>
      <c r="F163" s="12">
        <v>2179.6989189381366</v>
      </c>
      <c r="G163" s="18">
        <f t="shared" si="4"/>
        <v>1.559606470452813</v>
      </c>
      <c r="H163" s="12">
        <v>1685.6096212770003</v>
      </c>
      <c r="I163" s="12">
        <v>4.257030437852257</v>
      </c>
      <c r="J163" s="71">
        <v>4.257030437852257</v>
      </c>
      <c r="K163" s="11">
        <v>1828.2562807556692</v>
      </c>
      <c r="L163" s="111"/>
    </row>
    <row r="164" spans="1:12" x14ac:dyDescent="0.25">
      <c r="A164" s="173"/>
      <c r="B164" s="156"/>
      <c r="C164" s="27" t="s">
        <v>81</v>
      </c>
      <c r="D164" s="12">
        <v>585.82411346607103</v>
      </c>
      <c r="E164" s="12">
        <v>571.57115513441624</v>
      </c>
      <c r="F164" s="12">
        <v>678.71557293532339</v>
      </c>
      <c r="G164" s="18">
        <f t="shared" si="4"/>
        <v>1.1585654419714022</v>
      </c>
      <c r="H164" s="12">
        <v>239.25856225902581</v>
      </c>
      <c r="I164" s="12"/>
      <c r="J164" s="71"/>
      <c r="K164" s="11">
        <v>1470.6351328892731</v>
      </c>
      <c r="L164" s="111"/>
    </row>
    <row r="165" spans="1:12" x14ac:dyDescent="0.25">
      <c r="A165" s="173"/>
      <c r="B165" s="156"/>
      <c r="C165" s="27" t="s">
        <v>157</v>
      </c>
      <c r="D165" s="12">
        <v>2.5878231484582037</v>
      </c>
      <c r="E165" s="12">
        <v>2.5878231484582037</v>
      </c>
      <c r="F165" s="12">
        <v>0.82810340750662526</v>
      </c>
      <c r="G165" s="18">
        <f t="shared" si="4"/>
        <v>0.32</v>
      </c>
      <c r="H165" s="12">
        <v>0</v>
      </c>
      <c r="I165" s="12"/>
      <c r="J165" s="71"/>
      <c r="K165" s="11">
        <v>41.405170375331259</v>
      </c>
      <c r="L165" s="111"/>
    </row>
    <row r="166" spans="1:12" x14ac:dyDescent="0.25">
      <c r="A166" s="173"/>
      <c r="B166" s="156"/>
      <c r="C166" s="27" t="s">
        <v>82</v>
      </c>
      <c r="D166" s="12">
        <v>19.435270176286551</v>
      </c>
      <c r="E166" s="12">
        <v>19.435270176286551</v>
      </c>
      <c r="F166" s="12">
        <v>70.744383441683084</v>
      </c>
      <c r="G166" s="18">
        <f t="shared" si="4"/>
        <v>3.6400000000000019</v>
      </c>
      <c r="H166" s="12">
        <v>63.669945097514777</v>
      </c>
      <c r="I166" s="12"/>
      <c r="J166" s="71"/>
      <c r="K166" s="11">
        <v>38.870540352573101</v>
      </c>
      <c r="L166" s="111"/>
    </row>
    <row r="167" spans="1:12" x14ac:dyDescent="0.25">
      <c r="A167" s="173"/>
      <c r="B167" s="156"/>
      <c r="C167" s="27" t="s">
        <v>83</v>
      </c>
      <c r="D167" s="12">
        <v>754.51197772593582</v>
      </c>
      <c r="E167" s="12">
        <v>707.26157165924053</v>
      </c>
      <c r="F167" s="12">
        <v>1203.022585050825</v>
      </c>
      <c r="G167" s="18">
        <f t="shared" si="4"/>
        <v>1.5944380216158787</v>
      </c>
      <c r="H167" s="12">
        <v>510.2434744192891</v>
      </c>
      <c r="I167" s="12">
        <v>2.2168795289478136</v>
      </c>
      <c r="J167" s="71">
        <v>2.2168795289478136</v>
      </c>
      <c r="K167" s="11">
        <v>1295.0176312456977</v>
      </c>
      <c r="L167" s="111"/>
    </row>
    <row r="168" spans="1:12" x14ac:dyDescent="0.25">
      <c r="A168" s="173"/>
      <c r="B168" s="156"/>
      <c r="C168" s="27" t="s">
        <v>151</v>
      </c>
      <c r="D168" s="12">
        <v>4325.1627574583663</v>
      </c>
      <c r="E168" s="12">
        <v>4227.9124775352748</v>
      </c>
      <c r="F168" s="12">
        <v>6928.632524345765</v>
      </c>
      <c r="G168" s="18">
        <f t="shared" si="4"/>
        <v>1.6019356756917278</v>
      </c>
      <c r="H168" s="12">
        <v>3244.4830384788938</v>
      </c>
      <c r="I168" s="12">
        <v>6.4739099668000701</v>
      </c>
      <c r="J168" s="71">
        <v>6.4739099668000701</v>
      </c>
      <c r="K168" s="11">
        <v>12573.065687522036</v>
      </c>
      <c r="L168" s="111"/>
    </row>
    <row r="169" spans="1:12" x14ac:dyDescent="0.25">
      <c r="A169" s="173"/>
      <c r="B169" s="156" t="s">
        <v>44</v>
      </c>
      <c r="C169" s="27" t="s">
        <v>158</v>
      </c>
      <c r="D169" s="12">
        <v>533.75801577960249</v>
      </c>
      <c r="E169" s="12">
        <v>525.64356112506732</v>
      </c>
      <c r="F169" s="12">
        <v>601.54859551927404</v>
      </c>
      <c r="G169" s="18">
        <f t="shared" si="4"/>
        <v>1.1270062045637987</v>
      </c>
      <c r="H169" s="12">
        <v>195.91748078343036</v>
      </c>
      <c r="I169" s="12"/>
      <c r="J169" s="71"/>
      <c r="K169" s="11">
        <v>2567.2179477584832</v>
      </c>
      <c r="L169" s="111"/>
    </row>
    <row r="170" spans="1:12" x14ac:dyDescent="0.25">
      <c r="A170" s="173"/>
      <c r="B170" s="156"/>
      <c r="C170" s="27" t="s">
        <v>159</v>
      </c>
      <c r="D170" s="12">
        <v>2583.5875403704235</v>
      </c>
      <c r="E170" s="12">
        <v>2453.9273366964758</v>
      </c>
      <c r="F170" s="12">
        <v>4606.4555276816927</v>
      </c>
      <c r="G170" s="18">
        <f t="shared" si="4"/>
        <v>1.78296862626193</v>
      </c>
      <c r="H170" s="12">
        <v>3177.0247053824778</v>
      </c>
      <c r="I170" s="12"/>
      <c r="J170" s="71"/>
      <c r="K170" s="11">
        <v>5670.7284492544295</v>
      </c>
      <c r="L170" s="111"/>
    </row>
    <row r="171" spans="1:12" x14ac:dyDescent="0.25">
      <c r="A171" s="173"/>
      <c r="B171" s="156"/>
      <c r="C171" s="27" t="s">
        <v>84</v>
      </c>
      <c r="D171" s="12">
        <v>909.27808431927804</v>
      </c>
      <c r="E171" s="12">
        <v>888.04426404222784</v>
      </c>
      <c r="F171" s="12">
        <v>1114.0837840883382</v>
      </c>
      <c r="G171" s="18">
        <f t="shared" si="4"/>
        <v>1.2252398944844096</v>
      </c>
      <c r="H171" s="12">
        <v>503.75772541216816</v>
      </c>
      <c r="I171" s="12">
        <v>6.0430395875819176</v>
      </c>
      <c r="J171" s="71">
        <v>6.0430395875819176</v>
      </c>
      <c r="K171" s="11">
        <v>2106.027223658738</v>
      </c>
      <c r="L171" s="111"/>
    </row>
    <row r="172" spans="1:12" x14ac:dyDescent="0.25">
      <c r="A172" s="173"/>
      <c r="B172" s="156"/>
      <c r="C172" s="27" t="s">
        <v>86</v>
      </c>
      <c r="D172" s="12">
        <v>33.418163948963809</v>
      </c>
      <c r="E172" s="12">
        <v>33.418163948963809</v>
      </c>
      <c r="F172" s="12">
        <v>45.732879281792208</v>
      </c>
      <c r="G172" s="18">
        <f t="shared" si="4"/>
        <v>1.368503648244572</v>
      </c>
      <c r="H172" s="12">
        <v>30.872242786942323</v>
      </c>
      <c r="I172" s="12">
        <v>2.4778250667013824</v>
      </c>
      <c r="J172" s="71">
        <v>2.4778250667013824</v>
      </c>
      <c r="K172" s="11">
        <v>156.54931978377266</v>
      </c>
      <c r="L172" s="111"/>
    </row>
    <row r="173" spans="1:12" x14ac:dyDescent="0.25">
      <c r="A173" s="173"/>
      <c r="B173" s="156"/>
      <c r="C173" s="27" t="s">
        <v>160</v>
      </c>
      <c r="D173" s="12">
        <v>37.74544038818054</v>
      </c>
      <c r="E173" s="12">
        <v>37.74544038818054</v>
      </c>
      <c r="F173" s="12">
        <v>95.566350009253057</v>
      </c>
      <c r="G173" s="18">
        <f t="shared" si="4"/>
        <v>2.5318647504554836</v>
      </c>
      <c r="H173" s="12">
        <v>16.886615537090872</v>
      </c>
      <c r="I173" s="12"/>
      <c r="J173" s="71"/>
      <c r="K173" s="11">
        <v>208.24285258469027</v>
      </c>
      <c r="L173" s="111"/>
    </row>
    <row r="174" spans="1:12" x14ac:dyDescent="0.25">
      <c r="A174" s="173"/>
      <c r="B174" s="156"/>
      <c r="C174" s="27" t="s">
        <v>88</v>
      </c>
      <c r="D174" s="12">
        <v>11087.51705651874</v>
      </c>
      <c r="E174" s="12">
        <v>11069.257152330736</v>
      </c>
      <c r="F174" s="12">
        <v>11705.853600642082</v>
      </c>
      <c r="G174" s="18">
        <f t="shared" si="4"/>
        <v>1.055768711874026</v>
      </c>
      <c r="H174" s="12">
        <v>9976.3502617387094</v>
      </c>
      <c r="I174" s="12">
        <v>19.248087238178947</v>
      </c>
      <c r="J174" s="71">
        <v>9.2538880952783398E-2</v>
      </c>
      <c r="K174" s="11">
        <v>5654.4870124958125</v>
      </c>
      <c r="L174" s="111"/>
    </row>
    <row r="175" spans="1:12" x14ac:dyDescent="0.25">
      <c r="A175" s="173"/>
      <c r="B175" s="156"/>
      <c r="C175" s="27" t="s">
        <v>151</v>
      </c>
      <c r="D175" s="12">
        <v>15185.30430132519</v>
      </c>
      <c r="E175" s="12">
        <v>15008.035918531652</v>
      </c>
      <c r="F175" s="12">
        <v>18169.240737222433</v>
      </c>
      <c r="G175" s="18">
        <f t="shared" si="4"/>
        <v>1.1965015897400779</v>
      </c>
      <c r="H175" s="12">
        <v>13900.80903164082</v>
      </c>
      <c r="I175" s="12">
        <v>27.768951892462251</v>
      </c>
      <c r="J175" s="71">
        <v>8.6134035352360847</v>
      </c>
      <c r="K175" s="11">
        <v>16363.252805535927</v>
      </c>
      <c r="L175" s="111"/>
    </row>
    <row r="176" spans="1:12" x14ac:dyDescent="0.25">
      <c r="A176" s="173"/>
      <c r="B176" s="156" t="s">
        <v>45</v>
      </c>
      <c r="C176" s="27" t="s">
        <v>161</v>
      </c>
      <c r="D176" s="12">
        <v>204.60710137275086</v>
      </c>
      <c r="E176" s="12">
        <v>184.30611318392098</v>
      </c>
      <c r="F176" s="12">
        <v>342.55323608636792</v>
      </c>
      <c r="G176" s="18">
        <f t="shared" si="4"/>
        <v>1.6742001318043618</v>
      </c>
      <c r="H176" s="12">
        <v>232.4490490600565</v>
      </c>
      <c r="I176" s="12">
        <v>1.5859266788537121</v>
      </c>
      <c r="J176" s="71">
        <v>1.5859266788537121</v>
      </c>
      <c r="K176" s="11">
        <v>503.38923257993645</v>
      </c>
      <c r="L176" s="111"/>
    </row>
    <row r="177" spans="1:12" x14ac:dyDescent="0.25">
      <c r="A177" s="173"/>
      <c r="B177" s="156"/>
      <c r="C177" s="27" t="s">
        <v>89</v>
      </c>
      <c r="D177" s="12">
        <v>14.023738994273719</v>
      </c>
      <c r="E177" s="12">
        <v>14.023738994273719</v>
      </c>
      <c r="F177" s="12">
        <v>22.724078887444421</v>
      </c>
      <c r="G177" s="18">
        <f t="shared" si="4"/>
        <v>1.6204008714596936</v>
      </c>
      <c r="H177" s="12">
        <v>4.0818551843899069</v>
      </c>
      <c r="I177" s="12">
        <v>1.0387954810573123</v>
      </c>
      <c r="J177" s="71"/>
      <c r="K177" s="11">
        <v>70.638092711897258</v>
      </c>
      <c r="L177" s="111"/>
    </row>
    <row r="178" spans="1:12" x14ac:dyDescent="0.25">
      <c r="A178" s="173"/>
      <c r="B178" s="156"/>
      <c r="C178" s="27" t="s">
        <v>164</v>
      </c>
      <c r="D178" s="12">
        <v>7.7144807278834495</v>
      </c>
      <c r="E178" s="12">
        <v>3.8572403639417248</v>
      </c>
      <c r="F178" s="12">
        <v>14.040354924747884</v>
      </c>
      <c r="G178" s="18">
        <f t="shared" si="4"/>
        <v>1.8200000000000007</v>
      </c>
      <c r="H178" s="12">
        <v>9.3602366164985895</v>
      </c>
      <c r="I178" s="12"/>
      <c r="J178" s="71"/>
      <c r="K178" s="11">
        <v>7.7144807278834495</v>
      </c>
      <c r="L178" s="111"/>
    </row>
    <row r="179" spans="1:12" x14ac:dyDescent="0.25">
      <c r="A179" s="173"/>
      <c r="B179" s="156"/>
      <c r="C179" s="27" t="s">
        <v>90</v>
      </c>
      <c r="D179" s="12">
        <v>4.0453968320889473</v>
      </c>
      <c r="E179" s="12">
        <v>4.0453968320889473</v>
      </c>
      <c r="F179" s="12">
        <v>4.7688089714742619</v>
      </c>
      <c r="G179" s="18">
        <f t="shared" si="4"/>
        <v>1.1788235294117639</v>
      </c>
      <c r="H179" s="12">
        <v>3.1792059809828417</v>
      </c>
      <c r="I179" s="12"/>
      <c r="J179" s="71"/>
      <c r="K179" s="11">
        <v>32.363174656711578</v>
      </c>
      <c r="L179" s="111"/>
    </row>
    <row r="180" spans="1:12" x14ac:dyDescent="0.25">
      <c r="A180" s="173"/>
      <c r="B180" s="156"/>
      <c r="C180" s="27" t="s">
        <v>165</v>
      </c>
      <c r="D180" s="12">
        <v>35.208160017236068</v>
      </c>
      <c r="E180" s="12">
        <v>30.807140015081558</v>
      </c>
      <c r="F180" s="12">
        <v>42.518340535324555</v>
      </c>
      <c r="G180" s="18">
        <f t="shared" si="4"/>
        <v>1.2076274509803921</v>
      </c>
      <c r="H180" s="12">
        <v>28.379848042128575</v>
      </c>
      <c r="I180" s="12"/>
      <c r="J180" s="71"/>
      <c r="K180" s="11">
        <v>105.6244800517082</v>
      </c>
      <c r="L180" s="111"/>
    </row>
    <row r="181" spans="1:12" x14ac:dyDescent="0.25">
      <c r="A181" s="173"/>
      <c r="B181" s="156"/>
      <c r="C181" s="27" t="s">
        <v>166</v>
      </c>
      <c r="D181" s="12">
        <v>9.789220203722369</v>
      </c>
      <c r="E181" s="12">
        <v>7.3419151527917776</v>
      </c>
      <c r="F181" s="12">
        <v>19.004139488826372</v>
      </c>
      <c r="G181" s="18">
        <f t="shared" si="4"/>
        <v>1.9413333333333347</v>
      </c>
      <c r="H181" s="12">
        <v>2.3755174361032965</v>
      </c>
      <c r="I181" s="12"/>
      <c r="J181" s="71"/>
      <c r="K181" s="11">
        <v>39.156880814889476</v>
      </c>
      <c r="L181" s="111"/>
    </row>
    <row r="182" spans="1:12" x14ac:dyDescent="0.25">
      <c r="A182" s="173"/>
      <c r="B182" s="156"/>
      <c r="C182" s="27" t="s">
        <v>151</v>
      </c>
      <c r="D182" s="12">
        <v>275.38809814795542</v>
      </c>
      <c r="E182" s="12">
        <v>244.38154454209871</v>
      </c>
      <c r="F182" s="12">
        <v>445.60895889418543</v>
      </c>
      <c r="G182" s="18">
        <f t="shared" si="4"/>
        <v>1.6181126268382773</v>
      </c>
      <c r="H182" s="12">
        <v>279.82571232015971</v>
      </c>
      <c r="I182" s="12">
        <v>2.6247221599110242</v>
      </c>
      <c r="J182" s="71">
        <v>1.5859266788537121</v>
      </c>
      <c r="K182" s="11">
        <v>758.88634154302645</v>
      </c>
      <c r="L182" s="111"/>
    </row>
    <row r="183" spans="1:12" x14ac:dyDescent="0.25">
      <c r="A183" s="173"/>
      <c r="B183" s="156" t="s">
        <v>46</v>
      </c>
      <c r="C183" s="27" t="s">
        <v>94</v>
      </c>
      <c r="D183" s="12">
        <v>21.616087725642586</v>
      </c>
      <c r="E183" s="12">
        <v>21.616087725642586</v>
      </c>
      <c r="F183" s="12">
        <v>7.8682559321339074</v>
      </c>
      <c r="G183" s="18">
        <f t="shared" si="4"/>
        <v>0.36400000000000027</v>
      </c>
      <c r="H183" s="12">
        <v>0</v>
      </c>
      <c r="I183" s="12"/>
      <c r="J183" s="71"/>
      <c r="K183" s="11">
        <v>43.232175451285173</v>
      </c>
      <c r="L183" s="111"/>
    </row>
    <row r="184" spans="1:12" x14ac:dyDescent="0.25">
      <c r="A184" s="173"/>
      <c r="B184" s="156"/>
      <c r="C184" s="27" t="s">
        <v>168</v>
      </c>
      <c r="D184" s="12">
        <v>6.7345286244921727</v>
      </c>
      <c r="E184" s="12">
        <v>6.7345286244921727</v>
      </c>
      <c r="F184" s="12">
        <v>8.1712280643838415</v>
      </c>
      <c r="G184" s="18">
        <f t="shared" si="4"/>
        <v>1.213333333333334</v>
      </c>
      <c r="H184" s="12">
        <v>1.3231368003414026</v>
      </c>
      <c r="I184" s="12">
        <v>0.2693811449796869</v>
      </c>
      <c r="J184" s="71">
        <v>0.2693811449796869</v>
      </c>
      <c r="K184" s="11">
        <v>26.938114497968691</v>
      </c>
      <c r="L184" s="111"/>
    </row>
    <row r="185" spans="1:12" x14ac:dyDescent="0.25">
      <c r="A185" s="173"/>
      <c r="B185" s="156"/>
      <c r="C185" s="27" t="s">
        <v>98</v>
      </c>
      <c r="D185" s="12">
        <v>37.113119556507115</v>
      </c>
      <c r="E185" s="12">
        <v>37.113119556507115</v>
      </c>
      <c r="F185" s="12">
        <v>5.1851636839208863</v>
      </c>
      <c r="G185" s="18">
        <f t="shared" si="4"/>
        <v>0.13971241830065351</v>
      </c>
      <c r="H185" s="12">
        <v>52.035342738190145</v>
      </c>
      <c r="I185" s="12">
        <v>10.556620673850913</v>
      </c>
      <c r="J185" s="71">
        <v>10.556620673850913</v>
      </c>
      <c r="K185" s="11">
        <v>148.45247822602846</v>
      </c>
      <c r="L185" s="111"/>
    </row>
    <row r="186" spans="1:12" x14ac:dyDescent="0.25">
      <c r="A186" s="173"/>
      <c r="B186" s="156"/>
      <c r="C186" s="27" t="s">
        <v>151</v>
      </c>
      <c r="D186" s="12">
        <v>65.463735906641872</v>
      </c>
      <c r="E186" s="12">
        <v>65.463735906641872</v>
      </c>
      <c r="F186" s="12">
        <v>21.224647680438636</v>
      </c>
      <c r="G186" s="18">
        <f t="shared" si="4"/>
        <v>0.32421992705560221</v>
      </c>
      <c r="H186" s="12">
        <v>53.35847953853154</v>
      </c>
      <c r="I186" s="12">
        <v>10.826001818830601</v>
      </c>
      <c r="J186" s="71">
        <v>10.826001818830601</v>
      </c>
      <c r="K186" s="11">
        <v>218.62276817528235</v>
      </c>
      <c r="L186" s="111"/>
    </row>
    <row r="187" spans="1:12" x14ac:dyDescent="0.25">
      <c r="A187" s="173"/>
      <c r="B187" s="156" t="s">
        <v>47</v>
      </c>
      <c r="C187" s="27" t="s">
        <v>170</v>
      </c>
      <c r="D187" s="12">
        <v>7087.99622</v>
      </c>
      <c r="E187" s="12">
        <v>3893.1091284975596</v>
      </c>
      <c r="F187" s="12">
        <v>7319.977154271869</v>
      </c>
      <c r="G187" s="18">
        <f t="shared" si="4"/>
        <v>1.0327287045691835</v>
      </c>
      <c r="H187" s="12">
        <v>3088.657102606252</v>
      </c>
      <c r="I187" s="12">
        <v>3.1811202684765432</v>
      </c>
      <c r="J187" s="71"/>
      <c r="K187" s="11">
        <v>13684.197187457232</v>
      </c>
      <c r="L187" s="111"/>
    </row>
    <row r="188" spans="1:12" x14ac:dyDescent="0.25">
      <c r="A188" s="173"/>
      <c r="B188" s="156"/>
      <c r="C188" s="27" t="s">
        <v>99</v>
      </c>
      <c r="D188" s="12">
        <v>1776.0593899203018</v>
      </c>
      <c r="E188" s="12">
        <v>842.90854298397664</v>
      </c>
      <c r="F188" s="12">
        <v>871.15927341892075</v>
      </c>
      <c r="G188" s="18">
        <f t="shared" si="4"/>
        <v>0.49050120641405626</v>
      </c>
      <c r="H188" s="12">
        <v>263.95502561893056</v>
      </c>
      <c r="I188" s="12">
        <v>18.085930770836423</v>
      </c>
      <c r="J188" s="71">
        <v>9.0429653854182117</v>
      </c>
      <c r="K188" s="11">
        <v>1493.2422328348093</v>
      </c>
      <c r="L188" s="111"/>
    </row>
    <row r="189" spans="1:12" x14ac:dyDescent="0.25">
      <c r="A189" s="173"/>
      <c r="B189" s="156"/>
      <c r="C189" s="27" t="s">
        <v>171</v>
      </c>
      <c r="D189" s="12">
        <v>737.26279582096356</v>
      </c>
      <c r="E189" s="12">
        <v>526.0106620711656</v>
      </c>
      <c r="F189" s="12">
        <v>718.3856388358505</v>
      </c>
      <c r="G189" s="18">
        <f t="shared" si="4"/>
        <v>0.97439561972730115</v>
      </c>
      <c r="H189" s="12">
        <v>226.60767634134643</v>
      </c>
      <c r="I189" s="12"/>
      <c r="J189" s="71"/>
      <c r="K189" s="11">
        <v>848.15308106615157</v>
      </c>
      <c r="L189" s="111"/>
    </row>
    <row r="190" spans="1:12" x14ac:dyDescent="0.25">
      <c r="A190" s="173"/>
      <c r="B190" s="156"/>
      <c r="C190" s="27" t="s">
        <v>100</v>
      </c>
      <c r="D190" s="12">
        <v>7014.6456471017254</v>
      </c>
      <c r="E190" s="12">
        <v>4730.6627118747119</v>
      </c>
      <c r="F190" s="12">
        <v>9443.2589172385524</v>
      </c>
      <c r="G190" s="18">
        <f t="shared" si="4"/>
        <v>1.3462203783793796</v>
      </c>
      <c r="H190" s="12">
        <v>5104.0097812578279</v>
      </c>
      <c r="I190" s="12">
        <v>28.000563831391808</v>
      </c>
      <c r="J190" s="71">
        <v>38.478406618265169</v>
      </c>
      <c r="K190" s="11">
        <v>8633.7412317215822</v>
      </c>
      <c r="L190" s="111"/>
    </row>
    <row r="191" spans="1:12" x14ac:dyDescent="0.25">
      <c r="A191" s="173"/>
      <c r="B191" s="156"/>
      <c r="C191" s="27" t="s">
        <v>101</v>
      </c>
      <c r="D191" s="12">
        <v>2070.6800426689733</v>
      </c>
      <c r="E191" s="12">
        <v>1450.9424252123217</v>
      </c>
      <c r="F191" s="12">
        <v>2468.1143090586083</v>
      </c>
      <c r="G191" s="18">
        <f t="shared" si="4"/>
        <v>1.1919341753433659</v>
      </c>
      <c r="H191" s="12">
        <v>1621.8720643972106</v>
      </c>
      <c r="I191" s="12">
        <v>1.5276927536741813</v>
      </c>
      <c r="J191" s="71">
        <v>1.1793635574995631</v>
      </c>
      <c r="K191" s="11">
        <v>5468.5528752469099</v>
      </c>
      <c r="L191" s="111"/>
    </row>
    <row r="192" spans="1:12" x14ac:dyDescent="0.25">
      <c r="A192" s="173"/>
      <c r="B192" s="156"/>
      <c r="C192" s="27" t="s">
        <v>172</v>
      </c>
      <c r="D192" s="12">
        <v>62.923543141095173</v>
      </c>
      <c r="E192" s="12"/>
      <c r="F192" s="12"/>
      <c r="G192" s="18">
        <f t="shared" si="4"/>
        <v>0</v>
      </c>
      <c r="H192" s="12"/>
      <c r="I192" s="12">
        <v>-0.50338834512876141</v>
      </c>
      <c r="J192" s="71">
        <v>-0.50338834512876141</v>
      </c>
      <c r="K192" s="11">
        <v>62.923543141095173</v>
      </c>
      <c r="L192" s="111"/>
    </row>
    <row r="193" spans="1:12" x14ac:dyDescent="0.25">
      <c r="A193" s="173"/>
      <c r="B193" s="156"/>
      <c r="C193" s="27" t="s">
        <v>102</v>
      </c>
      <c r="D193" s="12">
        <v>155.86509146375246</v>
      </c>
      <c r="E193" s="12">
        <v>54.812181223866645</v>
      </c>
      <c r="F193" s="12">
        <v>40.612186294538922</v>
      </c>
      <c r="G193" s="18">
        <f t="shared" si="4"/>
        <v>0.26055985925484526</v>
      </c>
      <c r="H193" s="12">
        <v>4.9263293741944354</v>
      </c>
      <c r="I193" s="12"/>
      <c r="J193" s="71"/>
      <c r="K193" s="11">
        <v>178.19598011051295</v>
      </c>
      <c r="L193" s="111"/>
    </row>
    <row r="194" spans="1:12" x14ac:dyDescent="0.25">
      <c r="A194" s="173"/>
      <c r="B194" s="156"/>
      <c r="C194" s="27" t="s">
        <v>151</v>
      </c>
      <c r="D194" s="12">
        <v>18905.432730116812</v>
      </c>
      <c r="E194" s="12">
        <v>11498.445651863603</v>
      </c>
      <c r="F194" s="12">
        <v>20861.507479118336</v>
      </c>
      <c r="G194" s="18">
        <f t="shared" si="4"/>
        <v>1.1034662774941644</v>
      </c>
      <c r="H194" s="12">
        <v>10310.027979595759</v>
      </c>
      <c r="I194" s="12">
        <v>50.291919279250195</v>
      </c>
      <c r="J194" s="71">
        <v>48.197347216054183</v>
      </c>
      <c r="K194" s="11">
        <v>30369.006131578295</v>
      </c>
      <c r="L194" s="111"/>
    </row>
    <row r="195" spans="1:12" x14ac:dyDescent="0.25">
      <c r="A195" s="173" t="s">
        <v>121</v>
      </c>
      <c r="B195" s="156" t="s">
        <v>144</v>
      </c>
      <c r="C195" s="27" t="s">
        <v>53</v>
      </c>
      <c r="D195" s="12">
        <v>48.970696000273904</v>
      </c>
      <c r="E195" s="12">
        <v>48.970696000273904</v>
      </c>
      <c r="F195" s="12">
        <v>28.515523537848129</v>
      </c>
      <c r="G195" s="18">
        <f t="shared" ref="G195:G220" si="5">F195/D195</f>
        <v>0.58229769774333273</v>
      </c>
      <c r="H195" s="12">
        <v>2.9567718159454177</v>
      </c>
      <c r="I195" s="12"/>
      <c r="J195" s="71"/>
      <c r="K195" s="11">
        <v>109.50593292972123</v>
      </c>
      <c r="L195" s="111"/>
    </row>
    <row r="196" spans="1:12" x14ac:dyDescent="0.25">
      <c r="A196" s="173"/>
      <c r="B196" s="156"/>
      <c r="C196" s="27" t="s">
        <v>54</v>
      </c>
      <c r="D196" s="12">
        <v>803.06007</v>
      </c>
      <c r="E196" s="12">
        <v>803.06007</v>
      </c>
      <c r="F196" s="12">
        <v>823.27243898739175</v>
      </c>
      <c r="G196" s="18">
        <f t="shared" si="5"/>
        <v>1.0251691868920736</v>
      </c>
      <c r="H196" s="12">
        <v>238.87425466485519</v>
      </c>
      <c r="I196" s="12"/>
      <c r="J196" s="71"/>
      <c r="K196" s="11">
        <v>2718.9256872071005</v>
      </c>
      <c r="L196" s="111"/>
    </row>
    <row r="197" spans="1:12" x14ac:dyDescent="0.25">
      <c r="A197" s="173"/>
      <c r="B197" s="156"/>
      <c r="C197" s="27" t="s">
        <v>56</v>
      </c>
      <c r="D197" s="12">
        <v>1867.2935200051825</v>
      </c>
      <c r="E197" s="12">
        <v>1779.7570188648126</v>
      </c>
      <c r="F197" s="12">
        <v>1027.3261905321303</v>
      </c>
      <c r="G197" s="18">
        <f t="shared" si="5"/>
        <v>0.55016856189233665</v>
      </c>
      <c r="H197" s="12">
        <v>285.14153437873881</v>
      </c>
      <c r="I197" s="12"/>
      <c r="J197" s="71"/>
      <c r="K197" s="11">
        <v>5410.7043840389069</v>
      </c>
      <c r="L197" s="111"/>
    </row>
    <row r="198" spans="1:12" x14ac:dyDescent="0.25">
      <c r="A198" s="173"/>
      <c r="B198" s="156"/>
      <c r="C198" s="27" t="s">
        <v>151</v>
      </c>
      <c r="D198" s="12">
        <v>2719.3242860054565</v>
      </c>
      <c r="E198" s="12">
        <v>2631.7877848650865</v>
      </c>
      <c r="F198" s="12">
        <v>1879.1141530573702</v>
      </c>
      <c r="G198" s="18">
        <f t="shared" si="5"/>
        <v>0.69102245830992426</v>
      </c>
      <c r="H198" s="12">
        <v>526.9725608595395</v>
      </c>
      <c r="I198" s="12"/>
      <c r="J198" s="71"/>
      <c r="K198" s="11">
        <v>8239.1360041757289</v>
      </c>
      <c r="L198" s="111"/>
    </row>
    <row r="199" spans="1:12" x14ac:dyDescent="0.25">
      <c r="A199" s="173"/>
      <c r="B199" s="156" t="s">
        <v>39</v>
      </c>
      <c r="C199" s="27" t="s">
        <v>152</v>
      </c>
      <c r="D199" s="12">
        <v>5.9556256493230295</v>
      </c>
      <c r="E199" s="12">
        <v>5.9556256493230295</v>
      </c>
      <c r="F199" s="12">
        <v>3.5020313144578861</v>
      </c>
      <c r="G199" s="18">
        <f t="shared" si="5"/>
        <v>0.58802072538860106</v>
      </c>
      <c r="H199" s="12">
        <v>2.3228791522198984</v>
      </c>
      <c r="I199" s="12">
        <v>0.92985934144870797</v>
      </c>
      <c r="J199" s="71">
        <v>0.92985934144870797</v>
      </c>
      <c r="K199" s="11">
        <v>14.235899652267829</v>
      </c>
      <c r="L199" s="111"/>
    </row>
    <row r="200" spans="1:12" x14ac:dyDescent="0.25">
      <c r="A200" s="173"/>
      <c r="B200" s="156"/>
      <c r="C200" s="27" t="s">
        <v>57</v>
      </c>
      <c r="D200" s="12">
        <v>51.370562016751798</v>
      </c>
      <c r="E200" s="12">
        <v>51.370562016751798</v>
      </c>
      <c r="F200" s="12">
        <v>59.380588589629362</v>
      </c>
      <c r="G200" s="18">
        <f t="shared" si="5"/>
        <v>1.1559263955544328</v>
      </c>
      <c r="H200" s="12">
        <v>20.888427294390617</v>
      </c>
      <c r="I200" s="12"/>
      <c r="J200" s="71"/>
      <c r="K200" s="11">
        <v>139.95526191277719</v>
      </c>
      <c r="L200" s="111"/>
    </row>
    <row r="201" spans="1:12" x14ac:dyDescent="0.25">
      <c r="A201" s="173"/>
      <c r="B201" s="156"/>
      <c r="C201" s="27" t="s">
        <v>59</v>
      </c>
      <c r="D201" s="12">
        <v>23.721513469999998</v>
      </c>
      <c r="E201" s="12">
        <v>23.721513469999998</v>
      </c>
      <c r="F201" s="12">
        <v>18.0400645648139</v>
      </c>
      <c r="G201" s="18">
        <f t="shared" si="5"/>
        <v>0.76049382715941438</v>
      </c>
      <c r="H201" s="12">
        <v>15.462912484126202</v>
      </c>
      <c r="I201" s="12"/>
      <c r="J201" s="71"/>
      <c r="K201" s="11">
        <v>117.14327639489547</v>
      </c>
      <c r="L201" s="111"/>
    </row>
    <row r="202" spans="1:12" x14ac:dyDescent="0.25">
      <c r="A202" s="173"/>
      <c r="B202" s="156"/>
      <c r="C202" s="27" t="s">
        <v>61</v>
      </c>
      <c r="D202" s="12">
        <v>20.12563470099952</v>
      </c>
      <c r="E202" s="12">
        <v>20.12563470099952</v>
      </c>
      <c r="F202" s="12">
        <v>7.4128321387222513</v>
      </c>
      <c r="G202" s="18">
        <f t="shared" si="5"/>
        <v>0.36832786885245911</v>
      </c>
      <c r="H202" s="12">
        <v>3.7064160693611257</v>
      </c>
      <c r="I202" s="12"/>
      <c r="J202" s="71"/>
      <c r="K202" s="11">
        <v>60.266927957091468</v>
      </c>
      <c r="L202" s="111"/>
    </row>
    <row r="203" spans="1:12" x14ac:dyDescent="0.25">
      <c r="A203" s="173"/>
      <c r="B203" s="156"/>
      <c r="C203" s="27" t="s">
        <v>64</v>
      </c>
      <c r="D203" s="12">
        <v>9.294692798021071</v>
      </c>
      <c r="E203" s="12">
        <v>9.294692798021071</v>
      </c>
      <c r="F203" s="12">
        <v>8.0237613477773788</v>
      </c>
      <c r="G203" s="18">
        <f t="shared" si="5"/>
        <v>0.86326267281105995</v>
      </c>
      <c r="H203" s="12">
        <v>5.5897225947717999</v>
      </c>
      <c r="I203" s="12"/>
      <c r="J203" s="71"/>
      <c r="K203" s="11">
        <v>15.990869329928726</v>
      </c>
      <c r="L203" s="111"/>
    </row>
    <row r="204" spans="1:12" x14ac:dyDescent="0.25">
      <c r="A204" s="173"/>
      <c r="B204" s="156"/>
      <c r="C204" s="27" t="s">
        <v>65</v>
      </c>
      <c r="D204" s="12">
        <v>3.0111745327535617</v>
      </c>
      <c r="E204" s="12">
        <v>3.0111745327535617</v>
      </c>
      <c r="F204" s="12">
        <v>2.2222468051721287</v>
      </c>
      <c r="G204" s="18">
        <f t="shared" si="5"/>
        <v>0.7380000000000001</v>
      </c>
      <c r="H204" s="12">
        <v>0</v>
      </c>
      <c r="I204" s="12"/>
      <c r="J204" s="71"/>
      <c r="K204" s="11">
        <v>12.044698131014247</v>
      </c>
      <c r="L204" s="111"/>
    </row>
    <row r="205" spans="1:12" x14ac:dyDescent="0.25">
      <c r="A205" s="173"/>
      <c r="B205" s="156"/>
      <c r="C205" s="27" t="s">
        <v>151</v>
      </c>
      <c r="D205" s="12">
        <v>113.47920316784898</v>
      </c>
      <c r="E205" s="12">
        <v>113.47920316784898</v>
      </c>
      <c r="F205" s="12">
        <v>98.581524760572933</v>
      </c>
      <c r="G205" s="18">
        <f t="shared" si="5"/>
        <v>0.86871886661699027</v>
      </c>
      <c r="H205" s="12">
        <v>47.97035759486964</v>
      </c>
      <c r="I205" s="12">
        <v>0.92985934144870797</v>
      </c>
      <c r="J205" s="71">
        <v>0.92985934144870797</v>
      </c>
      <c r="K205" s="11">
        <v>359.63693337797491</v>
      </c>
      <c r="L205" s="111"/>
    </row>
    <row r="206" spans="1:12" x14ac:dyDescent="0.25">
      <c r="A206" s="173"/>
      <c r="B206" s="156" t="s">
        <v>40</v>
      </c>
      <c r="C206" s="27" t="s">
        <v>69</v>
      </c>
      <c r="D206" s="12">
        <v>388.73741614006104</v>
      </c>
      <c r="E206" s="12">
        <v>388.73741614006104</v>
      </c>
      <c r="F206" s="12">
        <v>523.8852540303244</v>
      </c>
      <c r="G206" s="18">
        <f t="shared" si="5"/>
        <v>1.3476584251451884</v>
      </c>
      <c r="H206" s="12">
        <v>193.04695374093905</v>
      </c>
      <c r="I206" s="12"/>
      <c r="J206" s="71"/>
      <c r="K206" s="11">
        <v>1639.4292505696642</v>
      </c>
      <c r="L206" s="111"/>
    </row>
    <row r="207" spans="1:12" x14ac:dyDescent="0.25">
      <c r="A207" s="173"/>
      <c r="B207" s="156"/>
      <c r="C207" s="27" t="s">
        <v>153</v>
      </c>
      <c r="D207" s="12">
        <v>1.7333366588037693</v>
      </c>
      <c r="E207" s="12">
        <v>1.7333366588037693</v>
      </c>
      <c r="F207" s="12">
        <v>0.61013450389892665</v>
      </c>
      <c r="G207" s="18">
        <f t="shared" si="5"/>
        <v>0.35199999999999992</v>
      </c>
      <c r="H207" s="12">
        <v>0</v>
      </c>
      <c r="I207" s="12"/>
      <c r="J207" s="71"/>
      <c r="K207" s="11">
        <v>27.733386540860305</v>
      </c>
      <c r="L207" s="111"/>
    </row>
    <row r="208" spans="1:12" x14ac:dyDescent="0.25">
      <c r="A208" s="173"/>
      <c r="B208" s="156"/>
      <c r="C208" s="27" t="s">
        <v>70</v>
      </c>
      <c r="D208" s="12">
        <v>6.4685372468044324</v>
      </c>
      <c r="E208" s="12">
        <v>6.4685372468044324</v>
      </c>
      <c r="F208" s="12">
        <v>6.365040650855561</v>
      </c>
      <c r="G208" s="18">
        <f t="shared" si="5"/>
        <v>0.98399999999999987</v>
      </c>
      <c r="H208" s="12">
        <v>3.1825203254277805</v>
      </c>
      <c r="I208" s="12"/>
      <c r="J208" s="71"/>
      <c r="K208" s="11">
        <v>51.748297974435459</v>
      </c>
      <c r="L208" s="111"/>
    </row>
    <row r="209" spans="1:12" x14ac:dyDescent="0.25">
      <c r="A209" s="173"/>
      <c r="B209" s="156"/>
      <c r="C209" s="27" t="s">
        <v>151</v>
      </c>
      <c r="D209" s="12">
        <v>396.93929004566917</v>
      </c>
      <c r="E209" s="12">
        <v>396.93929004566917</v>
      </c>
      <c r="F209" s="12">
        <v>530.86042918507894</v>
      </c>
      <c r="G209" s="18">
        <f t="shared" si="5"/>
        <v>1.3373844376151369</v>
      </c>
      <c r="H209" s="12">
        <v>196.22947406636683</v>
      </c>
      <c r="I209" s="12"/>
      <c r="J209" s="71"/>
      <c r="K209" s="11">
        <v>1718.9109350849596</v>
      </c>
      <c r="L209" s="111"/>
    </row>
    <row r="210" spans="1:12" x14ac:dyDescent="0.25">
      <c r="A210" s="173"/>
      <c r="B210" s="156" t="s">
        <v>41</v>
      </c>
      <c r="C210" s="27" t="s">
        <v>73</v>
      </c>
      <c r="D210" s="12">
        <v>493.31318168167286</v>
      </c>
      <c r="E210" s="12">
        <v>493.31318168167286</v>
      </c>
      <c r="F210" s="12">
        <v>460.53646112216643</v>
      </c>
      <c r="G210" s="18">
        <f t="shared" si="5"/>
        <v>0.93355798754906016</v>
      </c>
      <c r="H210" s="12">
        <v>249.54626139815755</v>
      </c>
      <c r="I210" s="12"/>
      <c r="J210" s="71"/>
      <c r="K210" s="11">
        <v>1870.8821028011548</v>
      </c>
      <c r="L210" s="111"/>
    </row>
    <row r="211" spans="1:12" x14ac:dyDescent="0.25">
      <c r="A211" s="173"/>
      <c r="B211" s="156"/>
      <c r="C211" s="27" t="s">
        <v>74</v>
      </c>
      <c r="D211" s="12">
        <v>260.99781176263463</v>
      </c>
      <c r="E211" s="12">
        <v>254.18097329366105</v>
      </c>
      <c r="F211" s="12">
        <v>305.810743326188</v>
      </c>
      <c r="G211" s="18">
        <f t="shared" si="5"/>
        <v>1.1716984953280323</v>
      </c>
      <c r="H211" s="12">
        <v>140.93960877802573</v>
      </c>
      <c r="I211" s="12"/>
      <c r="J211" s="71"/>
      <c r="K211" s="11">
        <v>1434.7567323269395</v>
      </c>
      <c r="L211" s="111"/>
    </row>
    <row r="212" spans="1:12" x14ac:dyDescent="0.25">
      <c r="A212" s="173"/>
      <c r="B212" s="156"/>
      <c r="C212" s="27" t="s">
        <v>76</v>
      </c>
      <c r="D212" s="12">
        <v>326.13861977319277</v>
      </c>
      <c r="E212" s="12">
        <v>326.13861977319277</v>
      </c>
      <c r="F212" s="12">
        <v>370.94432024057897</v>
      </c>
      <c r="G212" s="18">
        <f t="shared" si="5"/>
        <v>1.1373823820636315</v>
      </c>
      <c r="H212" s="12">
        <v>244.51055967056251</v>
      </c>
      <c r="I212" s="12"/>
      <c r="J212" s="71"/>
      <c r="K212" s="11">
        <v>967.19735148634459</v>
      </c>
      <c r="L212" s="111"/>
    </row>
    <row r="213" spans="1:12" x14ac:dyDescent="0.25">
      <c r="A213" s="173"/>
      <c r="B213" s="156"/>
      <c r="C213" s="27" t="s">
        <v>78</v>
      </c>
      <c r="D213" s="12">
        <v>194.75978188762792</v>
      </c>
      <c r="E213" s="12">
        <v>194.75978188762792</v>
      </c>
      <c r="F213" s="12">
        <v>232.17677551963669</v>
      </c>
      <c r="G213" s="18">
        <f t="shared" si="5"/>
        <v>1.1921186872842029</v>
      </c>
      <c r="H213" s="12">
        <v>131.04075952032568</v>
      </c>
      <c r="I213" s="12"/>
      <c r="J213" s="71"/>
      <c r="K213" s="11">
        <v>1093.5654448940286</v>
      </c>
      <c r="L213" s="111"/>
    </row>
    <row r="214" spans="1:12" x14ac:dyDescent="0.25">
      <c r="A214" s="173"/>
      <c r="B214" s="156"/>
      <c r="C214" s="27" t="s">
        <v>151</v>
      </c>
      <c r="D214" s="12">
        <v>1275.2093951051284</v>
      </c>
      <c r="E214" s="12">
        <v>1268.3925566361545</v>
      </c>
      <c r="F214" s="12">
        <v>1369.4683002085701</v>
      </c>
      <c r="G214" s="18">
        <f t="shared" si="5"/>
        <v>1.0739164136221495</v>
      </c>
      <c r="H214" s="12">
        <v>766.03718936707151</v>
      </c>
      <c r="I214" s="12"/>
      <c r="J214" s="71"/>
      <c r="K214" s="11">
        <v>5366.4016315084673</v>
      </c>
      <c r="L214" s="111"/>
    </row>
    <row r="215" spans="1:12" x14ac:dyDescent="0.25">
      <c r="A215" s="173"/>
      <c r="B215" s="156" t="s">
        <v>42</v>
      </c>
      <c r="C215" s="27" t="s">
        <v>79</v>
      </c>
      <c r="D215" s="12">
        <v>99.519679909365465</v>
      </c>
      <c r="E215" s="12">
        <v>72.888085195779468</v>
      </c>
      <c r="F215" s="12">
        <v>47.687614534696223</v>
      </c>
      <c r="G215" s="18">
        <f t="shared" si="5"/>
        <v>0.47917773226487742</v>
      </c>
      <c r="H215" s="12">
        <v>9.0310186838572832</v>
      </c>
      <c r="I215" s="12">
        <v>11.096497797327501</v>
      </c>
      <c r="J215" s="71">
        <v>11.096497797327501</v>
      </c>
      <c r="K215" s="11">
        <v>336.86426750742504</v>
      </c>
      <c r="L215" s="111"/>
    </row>
    <row r="216" spans="1:12" x14ac:dyDescent="0.25">
      <c r="A216" s="173"/>
      <c r="B216" s="156"/>
      <c r="C216" s="27" t="s">
        <v>151</v>
      </c>
      <c r="D216" s="12">
        <v>99.519679909365465</v>
      </c>
      <c r="E216" s="12">
        <v>72.888085195779468</v>
      </c>
      <c r="F216" s="12">
        <v>47.687614534696223</v>
      </c>
      <c r="G216" s="18">
        <f t="shared" si="5"/>
        <v>0.47917773226487742</v>
      </c>
      <c r="H216" s="12">
        <v>9.0310186838572832</v>
      </c>
      <c r="I216" s="12">
        <v>11.096497797327501</v>
      </c>
      <c r="J216" s="71">
        <v>11.096497797327501</v>
      </c>
      <c r="K216" s="11">
        <v>336.86426750742504</v>
      </c>
      <c r="L216" s="111"/>
    </row>
    <row r="217" spans="1:12" x14ac:dyDescent="0.25">
      <c r="A217" s="173"/>
      <c r="B217" s="156" t="s">
        <v>43</v>
      </c>
      <c r="C217" s="27" t="s">
        <v>155</v>
      </c>
      <c r="D217" s="12">
        <v>548.85661348439726</v>
      </c>
      <c r="E217" s="12">
        <v>485.0008739368032</v>
      </c>
      <c r="F217" s="12">
        <v>276.58056055195351</v>
      </c>
      <c r="G217" s="18">
        <f t="shared" si="5"/>
        <v>0.5039213407598232</v>
      </c>
      <c r="H217" s="12">
        <v>46.371734464110745</v>
      </c>
      <c r="I217" s="12"/>
      <c r="J217" s="71"/>
      <c r="K217" s="11">
        <v>2382.0638127636653</v>
      </c>
      <c r="L217" s="111"/>
    </row>
    <row r="218" spans="1:12" x14ac:dyDescent="0.25">
      <c r="A218" s="173"/>
      <c r="B218" s="156"/>
      <c r="C218" s="27" t="s">
        <v>156</v>
      </c>
      <c r="D218" s="12">
        <v>3332.1696804699241</v>
      </c>
      <c r="E218" s="12">
        <v>3318.2423586670739</v>
      </c>
      <c r="F218" s="12">
        <v>2835.2514070698526</v>
      </c>
      <c r="G218" s="18">
        <f t="shared" si="5"/>
        <v>0.85087245817266033</v>
      </c>
      <c r="H218" s="12">
        <v>692.48322973414179</v>
      </c>
      <c r="I218" s="12">
        <v>0.1834330188668046</v>
      </c>
      <c r="J218" s="71"/>
      <c r="K218" s="11">
        <v>11139.084876704652</v>
      </c>
      <c r="L218" s="111"/>
    </row>
    <row r="219" spans="1:12" x14ac:dyDescent="0.25">
      <c r="A219" s="173"/>
      <c r="B219" s="156"/>
      <c r="C219" s="27" t="s">
        <v>81</v>
      </c>
      <c r="D219" s="12">
        <v>810.12826097745722</v>
      </c>
      <c r="E219" s="12">
        <v>810.12826097745722</v>
      </c>
      <c r="F219" s="12">
        <v>605.23700091877583</v>
      </c>
      <c r="G219" s="18">
        <f t="shared" si="5"/>
        <v>0.74708787493541995</v>
      </c>
      <c r="H219" s="12">
        <v>175.6839834825586</v>
      </c>
      <c r="I219" s="12"/>
      <c r="J219" s="71"/>
      <c r="K219" s="11">
        <v>3737.2562176007323</v>
      </c>
      <c r="L219" s="111"/>
    </row>
    <row r="220" spans="1:12" x14ac:dyDescent="0.25">
      <c r="A220" s="173"/>
      <c r="B220" s="156"/>
      <c r="C220" s="27" t="s">
        <v>157</v>
      </c>
      <c r="D220" s="12">
        <v>428.41912674663052</v>
      </c>
      <c r="E220" s="12">
        <v>428.41912674663052</v>
      </c>
      <c r="F220" s="12">
        <v>399.23125058450063</v>
      </c>
      <c r="G220" s="18">
        <f t="shared" si="5"/>
        <v>0.93187074446517004</v>
      </c>
      <c r="H220" s="12">
        <v>178.45459384203917</v>
      </c>
      <c r="I220" s="12"/>
      <c r="J220" s="71"/>
      <c r="K220" s="11">
        <v>2010.9190640968227</v>
      </c>
      <c r="L220" s="111"/>
    </row>
    <row r="221" spans="1:12" x14ac:dyDescent="0.25">
      <c r="A221" s="173"/>
      <c r="B221" s="156"/>
      <c r="C221" s="27" t="s">
        <v>82</v>
      </c>
      <c r="D221" s="12">
        <v>2563.3676176798458</v>
      </c>
      <c r="E221" s="12">
        <v>2466.410728975668</v>
      </c>
      <c r="F221" s="12">
        <v>2657.2121453175296</v>
      </c>
      <c r="G221" s="18">
        <f t="shared" ref="G221:G249" si="6">F221/D221</f>
        <v>1.0366098592298767</v>
      </c>
      <c r="H221" s="12">
        <v>1104.7458378777187</v>
      </c>
      <c r="I221" s="12"/>
      <c r="J221" s="71"/>
      <c r="K221" s="11">
        <v>8084.519482892103</v>
      </c>
      <c r="L221" s="111"/>
    </row>
    <row r="222" spans="1:12" x14ac:dyDescent="0.25">
      <c r="A222" s="173"/>
      <c r="B222" s="156"/>
      <c r="C222" s="27" t="s">
        <v>83</v>
      </c>
      <c r="D222" s="12">
        <v>2621.1133452694257</v>
      </c>
      <c r="E222" s="12">
        <v>2617.2788364591988</v>
      </c>
      <c r="F222" s="12">
        <v>3366.3686859597451</v>
      </c>
      <c r="G222" s="18">
        <f t="shared" si="6"/>
        <v>1.2843277808017548</v>
      </c>
      <c r="H222" s="12">
        <v>1952.671270461934</v>
      </c>
      <c r="I222" s="12">
        <v>3.2948371998986858</v>
      </c>
      <c r="J222" s="71">
        <v>3.2948371998986858</v>
      </c>
      <c r="K222" s="11">
        <v>7856.5138268890751</v>
      </c>
      <c r="L222" s="111"/>
    </row>
    <row r="223" spans="1:12" x14ac:dyDescent="0.25">
      <c r="A223" s="173"/>
      <c r="B223" s="156"/>
      <c r="C223" s="27" t="s">
        <v>151</v>
      </c>
      <c r="D223" s="12">
        <v>10304.05464462768</v>
      </c>
      <c r="E223" s="12">
        <v>10125.480185762832</v>
      </c>
      <c r="F223" s="12">
        <v>10139.881050402357</v>
      </c>
      <c r="G223" s="18">
        <f t="shared" si="6"/>
        <v>0.98406708816214206</v>
      </c>
      <c r="H223" s="12">
        <v>4150.4106498625033</v>
      </c>
      <c r="I223" s="12">
        <v>3.4782702187654904</v>
      </c>
      <c r="J223" s="71">
        <v>3.2948371998986858</v>
      </c>
      <c r="K223" s="11">
        <v>35210.35728094705</v>
      </c>
      <c r="L223" s="111"/>
    </row>
    <row r="224" spans="1:12" x14ac:dyDescent="0.25">
      <c r="A224" s="173"/>
      <c r="B224" s="156" t="s">
        <v>44</v>
      </c>
      <c r="C224" s="27" t="s">
        <v>158</v>
      </c>
      <c r="D224" s="12">
        <v>10.23060699408555</v>
      </c>
      <c r="E224" s="12">
        <v>10.23060699408555</v>
      </c>
      <c r="F224" s="12">
        <v>10.312451850038235</v>
      </c>
      <c r="G224" s="18">
        <f t="shared" si="6"/>
        <v>1.008</v>
      </c>
      <c r="H224" s="12">
        <v>9.2075462946769946</v>
      </c>
      <c r="I224" s="12"/>
      <c r="J224" s="71"/>
      <c r="K224" s="11">
        <v>40.922427976342199</v>
      </c>
      <c r="L224" s="111"/>
    </row>
    <row r="225" spans="1:12" x14ac:dyDescent="0.25">
      <c r="A225" s="173"/>
      <c r="B225" s="156"/>
      <c r="C225" s="27" t="s">
        <v>84</v>
      </c>
      <c r="D225" s="12">
        <v>1547.1031880954404</v>
      </c>
      <c r="E225" s="12">
        <v>1520.947193885605</v>
      </c>
      <c r="F225" s="12">
        <v>1481.1848774351429</v>
      </c>
      <c r="G225" s="18">
        <f t="shared" si="6"/>
        <v>0.95739242788230161</v>
      </c>
      <c r="H225" s="12">
        <v>514.08765438295723</v>
      </c>
      <c r="I225" s="12">
        <v>9.2587999395451508</v>
      </c>
      <c r="J225" s="71">
        <v>9.2587999395451508</v>
      </c>
      <c r="K225" s="11">
        <v>5900.2000177287791</v>
      </c>
      <c r="L225" s="111"/>
    </row>
    <row r="226" spans="1:12" x14ac:dyDescent="0.25">
      <c r="A226" s="173"/>
      <c r="B226" s="156"/>
      <c r="C226" s="27" t="s">
        <v>85</v>
      </c>
      <c r="D226" s="12">
        <v>489.62496096596971</v>
      </c>
      <c r="E226" s="12">
        <v>488.7263882073089</v>
      </c>
      <c r="F226" s="12">
        <v>780.35028119193782</v>
      </c>
      <c r="G226" s="18">
        <f t="shared" si="6"/>
        <v>1.5937714442752324</v>
      </c>
      <c r="H226" s="12">
        <v>321.14990106190669</v>
      </c>
      <c r="I226" s="12">
        <v>3.0487290025992797</v>
      </c>
      <c r="J226" s="71">
        <v>3.0487290025992797</v>
      </c>
      <c r="K226" s="11">
        <v>2356.4086173350152</v>
      </c>
      <c r="L226" s="111"/>
    </row>
    <row r="227" spans="1:12" x14ac:dyDescent="0.25">
      <c r="A227" s="173"/>
      <c r="B227" s="156"/>
      <c r="C227" s="27" t="s">
        <v>86</v>
      </c>
      <c r="D227" s="12">
        <v>5303.0164618154649</v>
      </c>
      <c r="E227" s="12">
        <v>4684.7371852335755</v>
      </c>
      <c r="F227" s="12">
        <v>5010.8611575020659</v>
      </c>
      <c r="G227" s="18">
        <f t="shared" si="6"/>
        <v>0.94490771310685673</v>
      </c>
      <c r="H227" s="12">
        <v>2115.3537888886394</v>
      </c>
      <c r="I227" s="12"/>
      <c r="J227" s="71"/>
      <c r="K227" s="11">
        <v>11936.289665724169</v>
      </c>
      <c r="L227" s="111"/>
    </row>
    <row r="228" spans="1:12" x14ac:dyDescent="0.25">
      <c r="A228" s="173"/>
      <c r="B228" s="156"/>
      <c r="C228" s="27" t="s">
        <v>87</v>
      </c>
      <c r="D228" s="12">
        <v>2358.137506837917</v>
      </c>
      <c r="E228" s="12">
        <v>2358.137506837917</v>
      </c>
      <c r="F228" s="12">
        <v>2252.9909926838386</v>
      </c>
      <c r="G228" s="18">
        <f t="shared" si="6"/>
        <v>0.95541120318506279</v>
      </c>
      <c r="H228" s="12">
        <v>919.36902146250929</v>
      </c>
      <c r="I228" s="12"/>
      <c r="J228" s="71"/>
      <c r="K228" s="11">
        <v>7415.783682335843</v>
      </c>
      <c r="L228" s="111"/>
    </row>
    <row r="229" spans="1:12" x14ac:dyDescent="0.25">
      <c r="A229" s="173"/>
      <c r="B229" s="156"/>
      <c r="C229" s="27" t="s">
        <v>160</v>
      </c>
      <c r="D229" s="12">
        <v>387.70965444811583</v>
      </c>
      <c r="E229" s="12">
        <v>387.70965444811583</v>
      </c>
      <c r="F229" s="12">
        <v>346.60274510557593</v>
      </c>
      <c r="G229" s="18">
        <f t="shared" si="6"/>
        <v>0.89397501746234975</v>
      </c>
      <c r="H229" s="12">
        <v>116.72660424564742</v>
      </c>
      <c r="I229" s="12"/>
      <c r="J229" s="71"/>
      <c r="K229" s="11">
        <v>1259.4598563704312</v>
      </c>
      <c r="L229" s="111"/>
    </row>
    <row r="230" spans="1:12" x14ac:dyDescent="0.25">
      <c r="A230" s="173"/>
      <c r="B230" s="156"/>
      <c r="C230" s="27" t="s">
        <v>88</v>
      </c>
      <c r="D230" s="12">
        <v>2642.4129494940316</v>
      </c>
      <c r="E230" s="12">
        <v>2642.4129494940316</v>
      </c>
      <c r="F230" s="12">
        <v>2522.9369499855925</v>
      </c>
      <c r="G230" s="18">
        <f t="shared" si="6"/>
        <v>0.9547852656673832</v>
      </c>
      <c r="H230" s="12">
        <v>1024.2871637763078</v>
      </c>
      <c r="I230" s="12">
        <v>4.0240392171892161</v>
      </c>
      <c r="J230" s="71">
        <v>3.0986504076613821</v>
      </c>
      <c r="K230" s="11">
        <v>6598.1807279625245</v>
      </c>
      <c r="L230" s="111"/>
    </row>
    <row r="231" spans="1:12" x14ac:dyDescent="0.25">
      <c r="A231" s="173"/>
      <c r="B231" s="156"/>
      <c r="C231" s="27" t="s">
        <v>151</v>
      </c>
      <c r="D231" s="12">
        <v>12738.235328651024</v>
      </c>
      <c r="E231" s="12">
        <v>12092.90148510064</v>
      </c>
      <c r="F231" s="12">
        <v>12405.239455754192</v>
      </c>
      <c r="G231" s="18">
        <f t="shared" si="6"/>
        <v>0.97385855541953659</v>
      </c>
      <c r="H231" s="12">
        <v>5020.1816801126452</v>
      </c>
      <c r="I231" s="12">
        <v>16.331568159333646</v>
      </c>
      <c r="J231" s="71">
        <v>15.406179349805813</v>
      </c>
      <c r="K231" s="11">
        <v>35507.244995433102</v>
      </c>
      <c r="L231" s="111"/>
    </row>
    <row r="232" spans="1:12" x14ac:dyDescent="0.25">
      <c r="A232" s="173"/>
      <c r="B232" s="156" t="s">
        <v>45</v>
      </c>
      <c r="C232" s="27" t="s">
        <v>163</v>
      </c>
      <c r="D232" s="12">
        <v>5.6678331855330892</v>
      </c>
      <c r="E232" s="12">
        <v>5.6678331855330892</v>
      </c>
      <c r="F232" s="12">
        <v>5.5771478545645596</v>
      </c>
      <c r="G232" s="18">
        <f t="shared" si="6"/>
        <v>0.98399999999999999</v>
      </c>
      <c r="H232" s="12">
        <v>0</v>
      </c>
      <c r="I232" s="12"/>
      <c r="J232" s="71"/>
      <c r="K232" s="11">
        <v>31.095653105329077</v>
      </c>
      <c r="L232" s="111"/>
    </row>
    <row r="233" spans="1:12" x14ac:dyDescent="0.25">
      <c r="A233" s="173"/>
      <c r="B233" s="156"/>
      <c r="C233" s="27" t="s">
        <v>165</v>
      </c>
      <c r="D233" s="12">
        <v>223.48774661483932</v>
      </c>
      <c r="E233" s="12">
        <v>212.99890451911222</v>
      </c>
      <c r="F233" s="12">
        <v>236.25018577158849</v>
      </c>
      <c r="G233" s="18">
        <f t="shared" si="6"/>
        <v>1.0571057668711656</v>
      </c>
      <c r="H233" s="12">
        <v>12.39871627685968</v>
      </c>
      <c r="I233" s="12"/>
      <c r="J233" s="71"/>
      <c r="K233" s="11">
        <v>726.12951292772334</v>
      </c>
      <c r="L233" s="111"/>
    </row>
    <row r="234" spans="1:12" x14ac:dyDescent="0.25">
      <c r="A234" s="173"/>
      <c r="B234" s="156"/>
      <c r="C234" s="27" t="s">
        <v>166</v>
      </c>
      <c r="D234" s="12">
        <v>4.8946101018611845</v>
      </c>
      <c r="E234" s="12">
        <v>4.8946101018611845</v>
      </c>
      <c r="F234" s="12">
        <v>9.6325926804628104</v>
      </c>
      <c r="G234" s="18">
        <f t="shared" si="6"/>
        <v>1.9679999999999997</v>
      </c>
      <c r="H234" s="12">
        <v>0</v>
      </c>
      <c r="I234" s="12"/>
      <c r="J234" s="71"/>
      <c r="K234" s="11">
        <v>39.156880814889476</v>
      </c>
      <c r="L234" s="111"/>
    </row>
    <row r="235" spans="1:12" x14ac:dyDescent="0.25">
      <c r="A235" s="173"/>
      <c r="B235" s="156"/>
      <c r="C235" s="27" t="s">
        <v>151</v>
      </c>
      <c r="D235" s="12">
        <v>234.05018990223363</v>
      </c>
      <c r="E235" s="12">
        <v>223.56134780650652</v>
      </c>
      <c r="F235" s="12">
        <v>251.45992630661587</v>
      </c>
      <c r="G235" s="18">
        <f t="shared" si="6"/>
        <v>1.0743846284066445</v>
      </c>
      <c r="H235" s="12">
        <v>12.398716276859682</v>
      </c>
      <c r="I235" s="12"/>
      <c r="J235" s="71"/>
      <c r="K235" s="11">
        <v>796.38204684794187</v>
      </c>
      <c r="L235" s="111"/>
    </row>
    <row r="236" spans="1:12" x14ac:dyDescent="0.25">
      <c r="A236" s="173"/>
      <c r="B236" s="156" t="s">
        <v>46</v>
      </c>
      <c r="C236" s="27" t="s">
        <v>167</v>
      </c>
      <c r="D236" s="12">
        <v>412.85285402974569</v>
      </c>
      <c r="E236" s="12">
        <v>328.25242157192923</v>
      </c>
      <c r="F236" s="12">
        <v>227.15252702227804</v>
      </c>
      <c r="G236" s="18">
        <f t="shared" si="6"/>
        <v>0.5502021478236212</v>
      </c>
      <c r="H236" s="12">
        <v>60.403380156150497</v>
      </c>
      <c r="I236" s="12"/>
      <c r="J236" s="71"/>
      <c r="K236" s="11">
        <v>1002.6405255900614</v>
      </c>
      <c r="L236" s="111"/>
    </row>
    <row r="237" spans="1:12" x14ac:dyDescent="0.25">
      <c r="A237" s="173"/>
      <c r="B237" s="156"/>
      <c r="C237" s="27" t="s">
        <v>93</v>
      </c>
      <c r="D237" s="12">
        <v>123.43014872867974</v>
      </c>
      <c r="E237" s="12">
        <v>123.43014872867974</v>
      </c>
      <c r="F237" s="12">
        <v>22.151228049039148</v>
      </c>
      <c r="G237" s="18">
        <f t="shared" si="6"/>
        <v>0.17946367461430576</v>
      </c>
      <c r="H237" s="12">
        <v>0</v>
      </c>
      <c r="I237" s="12"/>
      <c r="J237" s="71"/>
      <c r="K237" s="11">
        <v>493.72059491471896</v>
      </c>
      <c r="L237" s="111"/>
    </row>
    <row r="238" spans="1:12" x14ac:dyDescent="0.25">
      <c r="A238" s="173"/>
      <c r="B238" s="156"/>
      <c r="C238" s="27" t="s">
        <v>94</v>
      </c>
      <c r="D238" s="12">
        <v>411.90037548338717</v>
      </c>
      <c r="E238" s="12">
        <v>393.83918261535456</v>
      </c>
      <c r="F238" s="12">
        <v>222.66401033170129</v>
      </c>
      <c r="G238" s="18">
        <f t="shared" si="6"/>
        <v>0.54057734244692823</v>
      </c>
      <c r="H238" s="12">
        <v>43.583896106017328</v>
      </c>
      <c r="I238" s="12"/>
      <c r="J238" s="71"/>
      <c r="K238" s="11">
        <v>1308.6775736920906</v>
      </c>
      <c r="L238" s="111"/>
    </row>
    <row r="239" spans="1:12" x14ac:dyDescent="0.25">
      <c r="A239" s="173"/>
      <c r="B239" s="156"/>
      <c r="C239" s="27" t="s">
        <v>169</v>
      </c>
      <c r="D239" s="12">
        <v>916.51558733698141</v>
      </c>
      <c r="E239" s="12">
        <v>495.60108374991449</v>
      </c>
      <c r="F239" s="12">
        <v>556.60233403082259</v>
      </c>
      <c r="G239" s="18">
        <f t="shared" si="6"/>
        <v>0.60730263807959972</v>
      </c>
      <c r="H239" s="12">
        <v>36.158211257472438</v>
      </c>
      <c r="I239" s="12"/>
      <c r="J239" s="71"/>
      <c r="K239" s="11">
        <v>1277.555685510283</v>
      </c>
      <c r="L239" s="111"/>
    </row>
    <row r="240" spans="1:12" x14ac:dyDescent="0.25">
      <c r="A240" s="173"/>
      <c r="B240" s="156"/>
      <c r="C240" s="27" t="s">
        <v>98</v>
      </c>
      <c r="D240" s="12">
        <v>283.17975722864122</v>
      </c>
      <c r="E240" s="12">
        <v>276.5818693074844</v>
      </c>
      <c r="F240" s="12">
        <v>71.258500557392296</v>
      </c>
      <c r="G240" s="18">
        <f t="shared" si="6"/>
        <v>0.25163698583108013</v>
      </c>
      <c r="H240" s="12">
        <v>0</v>
      </c>
      <c r="I240" s="12"/>
      <c r="J240" s="71"/>
      <c r="K240" s="11">
        <v>663.49617675709408</v>
      </c>
      <c r="L240" s="111"/>
    </row>
    <row r="241" spans="1:12" x14ac:dyDescent="0.25">
      <c r="A241" s="173"/>
      <c r="B241" s="156"/>
      <c r="C241" s="27" t="s">
        <v>151</v>
      </c>
      <c r="D241" s="12">
        <v>2147.8787228074352</v>
      </c>
      <c r="E241" s="12">
        <v>1617.7047059733625</v>
      </c>
      <c r="F241" s="12">
        <v>1099.8285999912334</v>
      </c>
      <c r="G241" s="18">
        <f t="shared" si="6"/>
        <v>0.51205339869174582</v>
      </c>
      <c r="H241" s="12">
        <v>140.14548751964026</v>
      </c>
      <c r="I241" s="12"/>
      <c r="J241" s="71"/>
      <c r="K241" s="11">
        <v>4746.090556464248</v>
      </c>
      <c r="L241" s="111"/>
    </row>
    <row r="242" spans="1:12" x14ac:dyDescent="0.25">
      <c r="A242" s="173"/>
      <c r="B242" s="156" t="s">
        <v>47</v>
      </c>
      <c r="C242" s="27" t="s">
        <v>170</v>
      </c>
      <c r="D242" s="12">
        <v>2530.6138352932094</v>
      </c>
      <c r="E242" s="12">
        <v>1239.662072118688</v>
      </c>
      <c r="F242" s="12">
        <v>458.61502315799936</v>
      </c>
      <c r="G242" s="18">
        <f t="shared" si="6"/>
        <v>0.18122679041816822</v>
      </c>
      <c r="H242" s="12">
        <v>13.132135796690944</v>
      </c>
      <c r="I242" s="12"/>
      <c r="J242" s="71"/>
      <c r="K242" s="11">
        <v>6101.7162592314316</v>
      </c>
      <c r="L242" s="111"/>
    </row>
    <row r="243" spans="1:12" x14ac:dyDescent="0.25">
      <c r="A243" s="173"/>
      <c r="B243" s="156"/>
      <c r="C243" s="27" t="s">
        <v>99</v>
      </c>
      <c r="D243" s="12">
        <v>608.60025252695277</v>
      </c>
      <c r="E243" s="12">
        <v>441.19260577306045</v>
      </c>
      <c r="F243" s="12">
        <v>192.88443533309422</v>
      </c>
      <c r="G243" s="18">
        <f t="shared" si="6"/>
        <v>0.3169312443302873</v>
      </c>
      <c r="H243" s="12">
        <v>25.31698606965308</v>
      </c>
      <c r="I243" s="12"/>
      <c r="J243" s="71"/>
      <c r="K243" s="11">
        <v>1839.3517896943283</v>
      </c>
      <c r="L243" s="111"/>
    </row>
    <row r="244" spans="1:12" x14ac:dyDescent="0.25">
      <c r="A244" s="173"/>
      <c r="B244" s="156"/>
      <c r="C244" s="27" t="s">
        <v>171</v>
      </c>
      <c r="D244" s="12">
        <v>434.23832731918924</v>
      </c>
      <c r="E244" s="12">
        <v>265.79667739787436</v>
      </c>
      <c r="F244" s="12">
        <v>199.31063430332659</v>
      </c>
      <c r="G244" s="18">
        <f t="shared" si="6"/>
        <v>0.45898904303033167</v>
      </c>
      <c r="H244" s="12">
        <v>24.650640050544009</v>
      </c>
      <c r="I244" s="12"/>
      <c r="J244" s="71"/>
      <c r="K244" s="11">
        <v>1180.1284787273735</v>
      </c>
      <c r="L244" s="111"/>
    </row>
    <row r="245" spans="1:12" x14ac:dyDescent="0.25">
      <c r="A245" s="173"/>
      <c r="B245" s="156"/>
      <c r="C245" s="27" t="s">
        <v>100</v>
      </c>
      <c r="D245" s="12">
        <v>224.66073501469577</v>
      </c>
      <c r="E245" s="12">
        <v>101.68282573906983</v>
      </c>
      <c r="F245" s="12">
        <v>68.321752971961871</v>
      </c>
      <c r="G245" s="18">
        <f t="shared" si="6"/>
        <v>0.30411078717201173</v>
      </c>
      <c r="H245" s="12">
        <v>0</v>
      </c>
      <c r="I245" s="12"/>
      <c r="J245" s="71"/>
      <c r="K245" s="11">
        <v>352.28745847572156</v>
      </c>
      <c r="L245" s="111"/>
    </row>
    <row r="246" spans="1:12" x14ac:dyDescent="0.25">
      <c r="A246" s="173"/>
      <c r="B246" s="156"/>
      <c r="C246" s="27" t="s">
        <v>101</v>
      </c>
      <c r="D246" s="12">
        <v>1477.769591761506</v>
      </c>
      <c r="E246" s="12">
        <v>1003.7989651037974</v>
      </c>
      <c r="F246" s="12">
        <v>447.94986255032848</v>
      </c>
      <c r="G246" s="18">
        <f t="shared" si="6"/>
        <v>0.30312564627640687</v>
      </c>
      <c r="H246" s="12">
        <v>7.8758255752716959</v>
      </c>
      <c r="I246" s="12"/>
      <c r="J246" s="71"/>
      <c r="K246" s="11">
        <v>3249.7670113861882</v>
      </c>
      <c r="L246" s="111"/>
    </row>
    <row r="247" spans="1:12" x14ac:dyDescent="0.25">
      <c r="A247" s="173"/>
      <c r="B247" s="156"/>
      <c r="C247" s="27" t="s">
        <v>172</v>
      </c>
      <c r="D247" s="12">
        <v>1780.1890390050255</v>
      </c>
      <c r="E247" s="12">
        <v>1194.180320035071</v>
      </c>
      <c r="F247" s="12">
        <v>572.3010680301129</v>
      </c>
      <c r="G247" s="18">
        <f t="shared" si="6"/>
        <v>0.32148331187904661</v>
      </c>
      <c r="H247" s="12">
        <v>47.337271569181851</v>
      </c>
      <c r="I247" s="12"/>
      <c r="J247" s="71"/>
      <c r="K247" s="11">
        <v>3666.4961043583467</v>
      </c>
      <c r="L247" s="111"/>
    </row>
    <row r="248" spans="1:12" x14ac:dyDescent="0.25">
      <c r="A248" s="173"/>
      <c r="B248" s="156"/>
      <c r="C248" s="27" t="s">
        <v>102</v>
      </c>
      <c r="D248" s="12">
        <v>2237.9230426932145</v>
      </c>
      <c r="E248" s="12">
        <v>1486.883113497568</v>
      </c>
      <c r="F248" s="12">
        <v>677.19878273485108</v>
      </c>
      <c r="G248" s="18">
        <f t="shared" si="6"/>
        <v>0.30260146118334813</v>
      </c>
      <c r="H248" s="12">
        <v>27.697804872074364</v>
      </c>
      <c r="I248" s="12"/>
      <c r="J248" s="71"/>
      <c r="K248" s="11">
        <v>4110.2837202194369</v>
      </c>
      <c r="L248" s="111"/>
    </row>
    <row r="249" spans="1:12" x14ac:dyDescent="0.25">
      <c r="A249" s="173"/>
      <c r="B249" s="156"/>
      <c r="C249" s="27" t="s">
        <v>151</v>
      </c>
      <c r="D249" s="12">
        <v>9293.9948236137916</v>
      </c>
      <c r="E249" s="12">
        <v>5733.1965796651293</v>
      </c>
      <c r="F249" s="12">
        <v>2616.5815590816742</v>
      </c>
      <c r="G249" s="18">
        <f t="shared" si="6"/>
        <v>0.2815346477742352</v>
      </c>
      <c r="H249" s="12">
        <v>146.01066393341594</v>
      </c>
      <c r="I249" s="12"/>
      <c r="J249" s="71"/>
      <c r="K249" s="11">
        <v>20500.030822092827</v>
      </c>
      <c r="L249" s="111"/>
    </row>
    <row r="250" spans="1:12" x14ac:dyDescent="0.25">
      <c r="A250" s="173" t="s">
        <v>13</v>
      </c>
      <c r="B250" s="156" t="s">
        <v>144</v>
      </c>
      <c r="C250" s="27" t="s">
        <v>51</v>
      </c>
      <c r="D250" s="12">
        <v>1028.585647292525</v>
      </c>
      <c r="E250" s="12">
        <v>969.94619784410213</v>
      </c>
      <c r="F250" s="12">
        <v>290.26490357115262</v>
      </c>
      <c r="G250" s="18">
        <f t="shared" ref="G250:G302" si="7">F250/D250</f>
        <v>0.28219808854536993</v>
      </c>
      <c r="H250" s="12"/>
      <c r="I250" s="12"/>
      <c r="J250" s="71">
        <v>4.8853283724552421</v>
      </c>
      <c r="K250" s="11">
        <v>1321.4307177384462</v>
      </c>
      <c r="L250" s="111"/>
    </row>
    <row r="251" spans="1:12" x14ac:dyDescent="0.25">
      <c r="A251" s="173"/>
      <c r="B251" s="156"/>
      <c r="C251" s="27" t="s">
        <v>52</v>
      </c>
      <c r="D251" s="12">
        <v>21.463288523883531</v>
      </c>
      <c r="E251" s="12">
        <v>21.463288523883531</v>
      </c>
      <c r="F251" s="12">
        <v>23.85000620773938</v>
      </c>
      <c r="G251" s="18">
        <f t="shared" si="7"/>
        <v>1.1112</v>
      </c>
      <c r="H251" s="12"/>
      <c r="I251" s="12"/>
      <c r="J251" s="71"/>
      <c r="K251" s="11">
        <v>21.463288523883531</v>
      </c>
      <c r="L251" s="111"/>
    </row>
    <row r="252" spans="1:12" x14ac:dyDescent="0.25">
      <c r="A252" s="173"/>
      <c r="B252" s="156"/>
      <c r="C252" s="27" t="s">
        <v>53</v>
      </c>
      <c r="D252" s="12">
        <v>1432.0497475947125</v>
      </c>
      <c r="E252" s="12">
        <v>1432.0497475947125</v>
      </c>
      <c r="F252" s="12">
        <v>545.06325696738315</v>
      </c>
      <c r="G252" s="18">
        <f t="shared" si="7"/>
        <v>0.38061754340788634</v>
      </c>
      <c r="H252" s="12"/>
      <c r="I252" s="12">
        <v>3.7705049289775303</v>
      </c>
      <c r="J252" s="71"/>
      <c r="K252" s="11">
        <v>1511.6169523960345</v>
      </c>
      <c r="L252" s="111"/>
    </row>
    <row r="253" spans="1:12" x14ac:dyDescent="0.25">
      <c r="A253" s="173"/>
      <c r="B253" s="156"/>
      <c r="C253" s="27" t="s">
        <v>54</v>
      </c>
      <c r="D253" s="12">
        <v>146.83303530106178</v>
      </c>
      <c r="E253" s="12">
        <v>146.83303530106178</v>
      </c>
      <c r="F253" s="12">
        <v>125.21567995942016</v>
      </c>
      <c r="G253" s="18">
        <f t="shared" si="7"/>
        <v>0.85277594175371985</v>
      </c>
      <c r="H253" s="12">
        <v>4.1319624900674867</v>
      </c>
      <c r="I253" s="12"/>
      <c r="J253" s="71"/>
      <c r="K253" s="11">
        <v>360.69147006528641</v>
      </c>
      <c r="L253" s="111"/>
    </row>
    <row r="254" spans="1:12" x14ac:dyDescent="0.25">
      <c r="A254" s="173"/>
      <c r="B254" s="156"/>
      <c r="C254" s="27" t="s">
        <v>55</v>
      </c>
      <c r="D254" s="12">
        <v>137.49220629607072</v>
      </c>
      <c r="E254" s="12">
        <v>119.76452153968229</v>
      </c>
      <c r="F254" s="12">
        <v>48.383888063475169</v>
      </c>
      <c r="G254" s="18">
        <f t="shared" si="7"/>
        <v>0.35190276865066128</v>
      </c>
      <c r="H254" s="12"/>
      <c r="I254" s="12"/>
      <c r="J254" s="71"/>
      <c r="K254" s="11">
        <v>216.32683059828739</v>
      </c>
      <c r="L254" s="111"/>
    </row>
    <row r="255" spans="1:12" x14ac:dyDescent="0.25">
      <c r="A255" s="173"/>
      <c r="B255" s="156"/>
      <c r="C255" s="27" t="s">
        <v>56</v>
      </c>
      <c r="D255" s="12">
        <v>48.72974959348582</v>
      </c>
      <c r="E255" s="12">
        <v>17.193619089701446</v>
      </c>
      <c r="F255" s="12">
        <v>16.997900686503701</v>
      </c>
      <c r="G255" s="18">
        <f t="shared" si="7"/>
        <v>0.34881978315718609</v>
      </c>
      <c r="H255" s="12"/>
      <c r="I255" s="12"/>
      <c r="J255" s="71"/>
      <c r="K255" s="11">
        <v>155.74480543866844</v>
      </c>
      <c r="L255" s="111"/>
    </row>
    <row r="256" spans="1:12" x14ac:dyDescent="0.25">
      <c r="A256" s="173"/>
      <c r="B256" s="156"/>
      <c r="C256" s="27" t="s">
        <v>151</v>
      </c>
      <c r="D256" s="12">
        <v>2815.1536746017391</v>
      </c>
      <c r="E256" s="12">
        <v>2707.2504098931431</v>
      </c>
      <c r="F256" s="12">
        <v>1049.7756354556741</v>
      </c>
      <c r="G256" s="18">
        <f t="shared" si="7"/>
        <v>0.37290171578437409</v>
      </c>
      <c r="H256" s="12">
        <v>4.1319624900674867</v>
      </c>
      <c r="I256" s="12">
        <v>3.7705049289775303</v>
      </c>
      <c r="J256" s="71">
        <v>4.8853283724552421</v>
      </c>
      <c r="K256" s="11">
        <v>3587.274064760607</v>
      </c>
      <c r="L256" s="111"/>
    </row>
    <row r="257" spans="1:12" x14ac:dyDescent="0.25">
      <c r="A257" s="173"/>
      <c r="B257" s="156" t="s">
        <v>39</v>
      </c>
      <c r="C257" s="27" t="s">
        <v>57</v>
      </c>
      <c r="D257" s="12">
        <v>3.3379836016189435</v>
      </c>
      <c r="E257" s="12">
        <v>2.7816530013491199</v>
      </c>
      <c r="F257" s="12">
        <v>0.98911130083172549</v>
      </c>
      <c r="G257" s="18">
        <f t="shared" si="7"/>
        <v>0.29632000000000003</v>
      </c>
      <c r="H257" s="12"/>
      <c r="I257" s="12"/>
      <c r="J257" s="71"/>
      <c r="K257" s="11">
        <v>8.9012896043171832</v>
      </c>
      <c r="L257" s="111"/>
    </row>
    <row r="258" spans="1:12" x14ac:dyDescent="0.25">
      <c r="A258" s="173"/>
      <c r="B258" s="156"/>
      <c r="C258" s="27" t="s">
        <v>60</v>
      </c>
      <c r="D258" s="12">
        <v>13.236327435443078</v>
      </c>
      <c r="E258" s="12">
        <v>13.236327435443078</v>
      </c>
      <c r="F258" s="12">
        <v>5.2949545366551662</v>
      </c>
      <c r="G258" s="18">
        <f t="shared" si="7"/>
        <v>0.40003200000000005</v>
      </c>
      <c r="H258" s="12"/>
      <c r="I258" s="12"/>
      <c r="J258" s="71"/>
      <c r="K258" s="11">
        <v>42.356247793417857</v>
      </c>
      <c r="L258" s="111"/>
    </row>
    <row r="259" spans="1:12" x14ac:dyDescent="0.25">
      <c r="A259" s="173"/>
      <c r="B259" s="156"/>
      <c r="C259" s="27" t="s">
        <v>62</v>
      </c>
      <c r="D259" s="12">
        <v>7.1801890139669897</v>
      </c>
      <c r="E259" s="12">
        <v>7.1801890139669897</v>
      </c>
      <c r="F259" s="12">
        <v>2.3935878096960357</v>
      </c>
      <c r="G259" s="18">
        <f t="shared" si="7"/>
        <v>0.33335999999999999</v>
      </c>
      <c r="H259" s="12"/>
      <c r="I259" s="12"/>
      <c r="J259" s="71"/>
      <c r="K259" s="11">
        <v>28.720756055867959</v>
      </c>
      <c r="L259" s="111"/>
    </row>
    <row r="260" spans="1:12" x14ac:dyDescent="0.25">
      <c r="A260" s="173"/>
      <c r="B260" s="156"/>
      <c r="C260" s="27" t="s">
        <v>63</v>
      </c>
      <c r="D260" s="12">
        <v>15.739917997885977</v>
      </c>
      <c r="E260" s="12">
        <v>15.739917997885977</v>
      </c>
      <c r="F260" s="12">
        <v>8.7450984396254476</v>
      </c>
      <c r="G260" s="18">
        <f t="shared" si="7"/>
        <v>0.55559999999999998</v>
      </c>
      <c r="H260" s="12"/>
      <c r="I260" s="12"/>
      <c r="J260" s="71"/>
      <c r="K260" s="11">
        <v>62.959671991543907</v>
      </c>
      <c r="L260" s="111"/>
    </row>
    <row r="261" spans="1:12" x14ac:dyDescent="0.25">
      <c r="A261" s="173"/>
      <c r="B261" s="156"/>
      <c r="C261" s="27" t="s">
        <v>151</v>
      </c>
      <c r="D261" s="12">
        <v>39.494418048914994</v>
      </c>
      <c r="E261" s="12">
        <v>38.938087448645163</v>
      </c>
      <c r="F261" s="12">
        <v>17.422752086808373</v>
      </c>
      <c r="G261" s="18">
        <f t="shared" si="7"/>
        <v>0.44114467176677435</v>
      </c>
      <c r="H261" s="12"/>
      <c r="I261" s="12"/>
      <c r="J261" s="71"/>
      <c r="K261" s="11">
        <v>142.93796544514692</v>
      </c>
      <c r="L261" s="111"/>
    </row>
    <row r="262" spans="1:12" x14ac:dyDescent="0.25">
      <c r="A262" s="173"/>
      <c r="B262" s="156" t="s">
        <v>40</v>
      </c>
      <c r="C262" s="27" t="s">
        <v>66</v>
      </c>
      <c r="D262" s="12">
        <v>4854.6068225065983</v>
      </c>
      <c r="E262" s="12">
        <v>4802.8857892475007</v>
      </c>
      <c r="F262" s="12">
        <v>2369.6584548634023</v>
      </c>
      <c r="G262" s="18">
        <f t="shared" si="7"/>
        <v>0.48812572088791062</v>
      </c>
      <c r="H262" s="12"/>
      <c r="I262" s="12"/>
      <c r="J262" s="71"/>
      <c r="K262" s="11">
        <v>8853.0629595391947</v>
      </c>
      <c r="L262" s="111"/>
    </row>
    <row r="263" spans="1:12" x14ac:dyDescent="0.25">
      <c r="A263" s="173"/>
      <c r="B263" s="156"/>
      <c r="C263" s="27" t="s">
        <v>67</v>
      </c>
      <c r="D263" s="12">
        <v>7900.2893415663393</v>
      </c>
      <c r="E263" s="12">
        <v>7415.4739207192451</v>
      </c>
      <c r="F263" s="12">
        <v>4388.3706823734892</v>
      </c>
      <c r="G263" s="18">
        <f t="shared" si="7"/>
        <v>0.55546961543353235</v>
      </c>
      <c r="H263" s="12"/>
      <c r="I263" s="12">
        <v>4.0797620391073774</v>
      </c>
      <c r="J263" s="71">
        <v>1.708422852586827</v>
      </c>
      <c r="K263" s="11">
        <v>22389.822377919489</v>
      </c>
      <c r="L263" s="111"/>
    </row>
    <row r="264" spans="1:12" x14ac:dyDescent="0.25">
      <c r="A264" s="173"/>
      <c r="B264" s="156"/>
      <c r="C264" s="27" t="s">
        <v>68</v>
      </c>
      <c r="D264" s="12">
        <v>9118.7823686379415</v>
      </c>
      <c r="E264" s="12">
        <v>8649.336791458365</v>
      </c>
      <c r="F264" s="12">
        <v>4018.438674043618</v>
      </c>
      <c r="G264" s="18">
        <f t="shared" si="7"/>
        <v>0.44067711143805333</v>
      </c>
      <c r="H264" s="12"/>
      <c r="I264" s="12">
        <v>6.3340994890634015</v>
      </c>
      <c r="J264" s="71"/>
      <c r="K264" s="11">
        <v>19885.270229248457</v>
      </c>
      <c r="L264" s="111"/>
    </row>
    <row r="265" spans="1:12" x14ac:dyDescent="0.25">
      <c r="A265" s="173"/>
      <c r="B265" s="156"/>
      <c r="C265" s="27" t="s">
        <v>69</v>
      </c>
      <c r="D265" s="12">
        <v>13381.038215582885</v>
      </c>
      <c r="E265" s="12">
        <v>12918.264204404846</v>
      </c>
      <c r="F265" s="12">
        <v>6463.1339898917267</v>
      </c>
      <c r="G265" s="18">
        <f t="shared" si="7"/>
        <v>0.48300691514094068</v>
      </c>
      <c r="H265" s="12"/>
      <c r="I265" s="12">
        <v>6.9205065103246186E-2</v>
      </c>
      <c r="J265" s="71"/>
      <c r="K265" s="11">
        <v>25607.796215345563</v>
      </c>
      <c r="L265" s="111"/>
    </row>
    <row r="266" spans="1:12" x14ac:dyDescent="0.25">
      <c r="A266" s="173"/>
      <c r="B266" s="156"/>
      <c r="C266" s="27" t="s">
        <v>153</v>
      </c>
      <c r="D266" s="12">
        <v>482.99137522957409</v>
      </c>
      <c r="E266" s="12">
        <v>462.2198676146088</v>
      </c>
      <c r="F266" s="12">
        <v>312.04546846361745</v>
      </c>
      <c r="G266" s="18">
        <f t="shared" si="7"/>
        <v>0.64606840715384806</v>
      </c>
      <c r="H266" s="12"/>
      <c r="I266" s="12"/>
      <c r="J266" s="71"/>
      <c r="K266" s="11">
        <v>1450.6925941585205</v>
      </c>
      <c r="L266" s="111"/>
    </row>
    <row r="267" spans="1:12" x14ac:dyDescent="0.25">
      <c r="A267" s="173"/>
      <c r="B267" s="156"/>
      <c r="C267" s="27" t="s">
        <v>70</v>
      </c>
      <c r="D267" s="12">
        <v>1855.704887633198</v>
      </c>
      <c r="E267" s="12">
        <v>1841.3952864941173</v>
      </c>
      <c r="F267" s="12">
        <v>1227.4549740537643</v>
      </c>
      <c r="G267" s="18">
        <f t="shared" si="7"/>
        <v>0.66144944825752128</v>
      </c>
      <c r="H267" s="12"/>
      <c r="I267" s="12"/>
      <c r="J267" s="71"/>
      <c r="K267" s="11">
        <v>3851.6886964909495</v>
      </c>
      <c r="L267" s="111"/>
    </row>
    <row r="268" spans="1:12" x14ac:dyDescent="0.25">
      <c r="A268" s="173"/>
      <c r="B268" s="156"/>
      <c r="C268" s="27" t="s">
        <v>71</v>
      </c>
      <c r="D268" s="12">
        <v>9561.9692607187935</v>
      </c>
      <c r="E268" s="12">
        <v>9449.6938593923005</v>
      </c>
      <c r="F268" s="12">
        <v>5160.8775695103013</v>
      </c>
      <c r="G268" s="18">
        <f t="shared" si="7"/>
        <v>0.5397295712622221</v>
      </c>
      <c r="H268" s="12"/>
      <c r="I268" s="12"/>
      <c r="J268" s="71"/>
      <c r="K268" s="11">
        <v>21326.277294246127</v>
      </c>
      <c r="L268" s="111"/>
    </row>
    <row r="269" spans="1:12" x14ac:dyDescent="0.25">
      <c r="A269" s="173"/>
      <c r="B269" s="156"/>
      <c r="C269" s="27" t="s">
        <v>151</v>
      </c>
      <c r="D269" s="12">
        <v>47155.382271875336</v>
      </c>
      <c r="E269" s="12">
        <v>45539.269719330994</v>
      </c>
      <c r="F269" s="12">
        <v>23939.97981319992</v>
      </c>
      <c r="G269" s="18">
        <f t="shared" si="7"/>
        <v>0.5076828701159386</v>
      </c>
      <c r="H269" s="12"/>
      <c r="I269" s="12">
        <v>10.483066593274026</v>
      </c>
      <c r="J269" s="71">
        <v>1.708422852586827</v>
      </c>
      <c r="K269" s="11">
        <v>103364.61036694831</v>
      </c>
      <c r="L269" s="111"/>
    </row>
    <row r="270" spans="1:12" x14ac:dyDescent="0.25">
      <c r="A270" s="173"/>
      <c r="B270" s="156" t="s">
        <v>41</v>
      </c>
      <c r="C270" s="27" t="s">
        <v>76</v>
      </c>
      <c r="D270" s="12">
        <v>4.5941162022222191</v>
      </c>
      <c r="E270" s="12">
        <v>4.5941162022222191</v>
      </c>
      <c r="F270" s="12">
        <v>1.0209963847818662</v>
      </c>
      <c r="G270" s="18">
        <f t="shared" si="7"/>
        <v>0.22224000000000005</v>
      </c>
      <c r="H270" s="12"/>
      <c r="I270" s="12"/>
      <c r="J270" s="71"/>
      <c r="K270" s="11">
        <v>36.752929617777752</v>
      </c>
      <c r="L270" s="111"/>
    </row>
    <row r="271" spans="1:12" x14ac:dyDescent="0.25">
      <c r="A271" s="173"/>
      <c r="B271" s="156"/>
      <c r="C271" s="27" t="s">
        <v>77</v>
      </c>
      <c r="D271" s="12">
        <v>4.6264318936994977</v>
      </c>
      <c r="E271" s="12">
        <v>4.6264318936994977</v>
      </c>
      <c r="F271" s="12">
        <v>2.0563564481115533</v>
      </c>
      <c r="G271" s="18">
        <f t="shared" si="7"/>
        <v>0.4444800000000001</v>
      </c>
      <c r="H271" s="12"/>
      <c r="I271" s="12"/>
      <c r="J271" s="71"/>
      <c r="K271" s="11">
        <v>29.609164119676787</v>
      </c>
      <c r="L271" s="111"/>
    </row>
    <row r="272" spans="1:12" x14ac:dyDescent="0.25">
      <c r="A272" s="173"/>
      <c r="B272" s="156"/>
      <c r="C272" s="27" t="s">
        <v>78</v>
      </c>
      <c r="D272" s="12">
        <v>3.7157318925883187</v>
      </c>
      <c r="E272" s="12">
        <v>3.7157318925883187</v>
      </c>
      <c r="F272" s="12">
        <v>2.0644606395220704</v>
      </c>
      <c r="G272" s="18">
        <f t="shared" si="7"/>
        <v>0.55560000000000009</v>
      </c>
      <c r="H272" s="12"/>
      <c r="I272" s="12"/>
      <c r="J272" s="71"/>
      <c r="K272" s="11">
        <v>59.451710281413106</v>
      </c>
      <c r="L272" s="111"/>
    </row>
    <row r="273" spans="1:12" x14ac:dyDescent="0.25">
      <c r="A273" s="173"/>
      <c r="B273" s="156"/>
      <c r="C273" s="27" t="s">
        <v>151</v>
      </c>
      <c r="D273" s="12">
        <v>12.936279988510037</v>
      </c>
      <c r="E273" s="12">
        <v>12.936279988510037</v>
      </c>
      <c r="F273" s="12">
        <v>5.1418134724154898</v>
      </c>
      <c r="G273" s="18">
        <f t="shared" si="7"/>
        <v>0.39747233957385214</v>
      </c>
      <c r="H273" s="12"/>
      <c r="I273" s="12"/>
      <c r="J273" s="71"/>
      <c r="K273" s="11">
        <v>125.81380401886764</v>
      </c>
      <c r="L273" s="111"/>
    </row>
    <row r="274" spans="1:12" x14ac:dyDescent="0.25">
      <c r="A274" s="173"/>
      <c r="B274" s="156" t="s">
        <v>42</v>
      </c>
      <c r="C274" s="27" t="s">
        <v>79</v>
      </c>
      <c r="D274" s="12">
        <v>54.424408296865913</v>
      </c>
      <c r="E274" s="12">
        <v>54.424408296865913</v>
      </c>
      <c r="F274" s="12">
        <v>24.297338979376132</v>
      </c>
      <c r="G274" s="18">
        <f t="shared" si="7"/>
        <v>0.44644195021547567</v>
      </c>
      <c r="H274" s="12"/>
      <c r="I274" s="12"/>
      <c r="J274" s="71"/>
      <c r="K274" s="11">
        <v>81.162276089460093</v>
      </c>
      <c r="L274" s="111"/>
    </row>
    <row r="275" spans="1:12" x14ac:dyDescent="0.25">
      <c r="A275" s="173"/>
      <c r="B275" s="156"/>
      <c r="C275" s="27" t="s">
        <v>80</v>
      </c>
      <c r="D275" s="12">
        <v>75.096325309106135</v>
      </c>
      <c r="E275" s="12">
        <v>52.466260322244757</v>
      </c>
      <c r="F275" s="12">
        <v>24.910787293504395</v>
      </c>
      <c r="G275" s="18">
        <f t="shared" si="7"/>
        <v>0.33171779299410975</v>
      </c>
      <c r="H275" s="12"/>
      <c r="I275" s="12"/>
      <c r="J275" s="71">
        <v>0.69513331245158605</v>
      </c>
      <c r="K275" s="11">
        <v>257.85420023348905</v>
      </c>
      <c r="L275" s="111"/>
    </row>
    <row r="276" spans="1:12" x14ac:dyDescent="0.25">
      <c r="A276" s="173"/>
      <c r="B276" s="156"/>
      <c r="C276" s="27" t="s">
        <v>151</v>
      </c>
      <c r="D276" s="12">
        <v>129.52073360597205</v>
      </c>
      <c r="E276" s="12">
        <v>106.89066861911067</v>
      </c>
      <c r="F276" s="12">
        <v>49.208126272880527</v>
      </c>
      <c r="G276" s="18">
        <f t="shared" si="7"/>
        <v>0.37992470319525429</v>
      </c>
      <c r="H276" s="12"/>
      <c r="I276" s="12"/>
      <c r="J276" s="71">
        <v>0.69513331245158605</v>
      </c>
      <c r="K276" s="11">
        <v>339.01647632294919</v>
      </c>
      <c r="L276" s="111"/>
    </row>
    <row r="277" spans="1:12" x14ac:dyDescent="0.25">
      <c r="A277" s="173"/>
      <c r="B277" s="156" t="s">
        <v>43</v>
      </c>
      <c r="C277" s="27" t="s">
        <v>156</v>
      </c>
      <c r="D277" s="12">
        <v>36.404180603053433</v>
      </c>
      <c r="E277" s="12">
        <v>34.267602826479859</v>
      </c>
      <c r="F277" s="12">
        <v>15.722396411092632</v>
      </c>
      <c r="G277" s="18">
        <f t="shared" si="7"/>
        <v>0.43188436467030111</v>
      </c>
      <c r="H277" s="12"/>
      <c r="I277" s="12"/>
      <c r="J277" s="71"/>
      <c r="K277" s="11">
        <v>286.50737416656887</v>
      </c>
      <c r="L277" s="111"/>
    </row>
    <row r="278" spans="1:12" x14ac:dyDescent="0.25">
      <c r="A278" s="173"/>
      <c r="B278" s="156"/>
      <c r="C278" s="27" t="s">
        <v>81</v>
      </c>
      <c r="D278" s="12">
        <v>279.54731104175369</v>
      </c>
      <c r="E278" s="12">
        <v>279.54731104175369</v>
      </c>
      <c r="F278" s="12">
        <v>120.67361188752642</v>
      </c>
      <c r="G278" s="18">
        <f t="shared" si="7"/>
        <v>0.43167509441542218</v>
      </c>
      <c r="H278" s="12"/>
      <c r="I278" s="12">
        <v>1.2920062971570783</v>
      </c>
      <c r="J278" s="71">
        <v>1.2920062971570783</v>
      </c>
      <c r="K278" s="11">
        <v>1212.7276873941662</v>
      </c>
      <c r="L278" s="111"/>
    </row>
    <row r="279" spans="1:12" x14ac:dyDescent="0.25">
      <c r="A279" s="173"/>
      <c r="B279" s="156"/>
      <c r="C279" s="27" t="s">
        <v>157</v>
      </c>
      <c r="D279" s="12">
        <v>17.40052285023296</v>
      </c>
      <c r="E279" s="12">
        <v>17.40052285023296</v>
      </c>
      <c r="F279" s="12">
        <v>4.0004847513237554</v>
      </c>
      <c r="G279" s="18">
        <f t="shared" si="7"/>
        <v>0.22990600832837596</v>
      </c>
      <c r="H279" s="12"/>
      <c r="I279" s="12"/>
      <c r="J279" s="71"/>
      <c r="K279" s="11">
        <v>187.70343903483501</v>
      </c>
      <c r="L279" s="111"/>
    </row>
    <row r="280" spans="1:12" x14ac:dyDescent="0.25">
      <c r="A280" s="173"/>
      <c r="B280" s="156"/>
      <c r="C280" s="27" t="s">
        <v>82</v>
      </c>
      <c r="D280" s="12">
        <v>233.62007263191421</v>
      </c>
      <c r="E280" s="12">
        <v>226.45970993538756</v>
      </c>
      <c r="F280" s="12">
        <v>180.56650758935413</v>
      </c>
      <c r="G280" s="18">
        <f t="shared" si="7"/>
        <v>0.77290664948062948</v>
      </c>
      <c r="H280" s="12"/>
      <c r="I280" s="12"/>
      <c r="J280" s="71"/>
      <c r="K280" s="11">
        <v>1136.876204101939</v>
      </c>
      <c r="L280" s="111"/>
    </row>
    <row r="281" spans="1:12" x14ac:dyDescent="0.25">
      <c r="A281" s="173"/>
      <c r="B281" s="156"/>
      <c r="C281" s="27" t="s">
        <v>83</v>
      </c>
      <c r="D281" s="12">
        <v>234.97635346267941</v>
      </c>
      <c r="E281" s="12">
        <v>234.97635346267941</v>
      </c>
      <c r="F281" s="12">
        <v>104.71072495713234</v>
      </c>
      <c r="G281" s="18">
        <f t="shared" si="7"/>
        <v>0.44562239312205187</v>
      </c>
      <c r="H281" s="12"/>
      <c r="I281" s="12"/>
      <c r="J281" s="71"/>
      <c r="K281" s="11">
        <v>979.06632891237825</v>
      </c>
      <c r="L281" s="111"/>
    </row>
    <row r="282" spans="1:12" x14ac:dyDescent="0.25">
      <c r="A282" s="173"/>
      <c r="B282" s="156"/>
      <c r="C282" s="27" t="s">
        <v>151</v>
      </c>
      <c r="D282" s="12">
        <v>801.94844058963372</v>
      </c>
      <c r="E282" s="12">
        <v>792.65150011653361</v>
      </c>
      <c r="F282" s="12">
        <v>425.67372559642928</v>
      </c>
      <c r="G282" s="18">
        <f t="shared" si="7"/>
        <v>0.53079936820308804</v>
      </c>
      <c r="H282" s="12"/>
      <c r="I282" s="12">
        <v>1.2920062971570783</v>
      </c>
      <c r="J282" s="71">
        <v>1.2920062971570783</v>
      </c>
      <c r="K282" s="11">
        <v>3802.8810336098873</v>
      </c>
      <c r="L282" s="111"/>
    </row>
    <row r="283" spans="1:12" x14ac:dyDescent="0.25">
      <c r="A283" s="173"/>
      <c r="B283" s="156" t="s">
        <v>44</v>
      </c>
      <c r="C283" s="27" t="s">
        <v>84</v>
      </c>
      <c r="D283" s="12">
        <v>25.718888720958738</v>
      </c>
      <c r="E283" s="12">
        <v>25.718888720958738</v>
      </c>
      <c r="F283" s="12">
        <v>21.719461239999998</v>
      </c>
      <c r="G283" s="18">
        <f t="shared" si="7"/>
        <v>0.84449454545446423</v>
      </c>
      <c r="H283" s="12"/>
      <c r="I283" s="12"/>
      <c r="J283" s="71"/>
      <c r="K283" s="11">
        <v>130.93252439760812</v>
      </c>
      <c r="L283" s="111"/>
    </row>
    <row r="284" spans="1:12" x14ac:dyDescent="0.25">
      <c r="A284" s="173"/>
      <c r="B284" s="156"/>
      <c r="C284" s="27" t="s">
        <v>86</v>
      </c>
      <c r="D284" s="12">
        <v>1684.9558523655348</v>
      </c>
      <c r="E284" s="12">
        <v>1634.986380187057</v>
      </c>
      <c r="F284" s="12">
        <v>698.65601464396332</v>
      </c>
      <c r="G284" s="18">
        <f t="shared" si="7"/>
        <v>0.41464351345651557</v>
      </c>
      <c r="H284" s="12"/>
      <c r="I284" s="12"/>
      <c r="J284" s="71"/>
      <c r="K284" s="11">
        <v>4386.5874629999998</v>
      </c>
      <c r="L284" s="111"/>
    </row>
    <row r="285" spans="1:12" x14ac:dyDescent="0.25">
      <c r="A285" s="173"/>
      <c r="B285" s="156"/>
      <c r="C285" s="27" t="s">
        <v>87</v>
      </c>
      <c r="D285" s="12">
        <v>8.6201140236719258</v>
      </c>
      <c r="E285" s="12">
        <v>8.6201140236719258</v>
      </c>
      <c r="F285" s="12">
        <v>15.728314490417208</v>
      </c>
      <c r="G285" s="18">
        <f t="shared" si="7"/>
        <v>1.8246063157894736</v>
      </c>
      <c r="H285" s="12"/>
      <c r="I285" s="12"/>
      <c r="J285" s="71"/>
      <c r="K285" s="11">
        <v>137.92182437875081</v>
      </c>
      <c r="L285" s="111"/>
    </row>
    <row r="286" spans="1:12" x14ac:dyDescent="0.25">
      <c r="A286" s="173"/>
      <c r="B286" s="156"/>
      <c r="C286" s="27" t="s">
        <v>160</v>
      </c>
      <c r="D286" s="12">
        <v>8.4262746562046544</v>
      </c>
      <c r="E286" s="12">
        <v>8.4262746562046544</v>
      </c>
      <c r="F286" s="12">
        <v>6.5542934785822293</v>
      </c>
      <c r="G286" s="18">
        <f t="shared" si="7"/>
        <v>0.77784000000000009</v>
      </c>
      <c r="H286" s="12"/>
      <c r="I286" s="12"/>
      <c r="J286" s="71"/>
      <c r="K286" s="11">
        <v>33.705098624818618</v>
      </c>
      <c r="L286" s="111"/>
    </row>
    <row r="287" spans="1:12" x14ac:dyDescent="0.25">
      <c r="A287" s="173"/>
      <c r="B287" s="156"/>
      <c r="C287" s="27" t="s">
        <v>88</v>
      </c>
      <c r="D287" s="12">
        <v>26.443154293709433</v>
      </c>
      <c r="E287" s="12">
        <v>26.443154293709433</v>
      </c>
      <c r="F287" s="12">
        <v>19.067647771072828</v>
      </c>
      <c r="G287" s="18">
        <f t="shared" si="7"/>
        <v>0.72108068346478749</v>
      </c>
      <c r="H287" s="12"/>
      <c r="I287" s="12"/>
      <c r="J287" s="71"/>
      <c r="K287" s="11">
        <v>145.07722756516725</v>
      </c>
      <c r="L287" s="111"/>
    </row>
    <row r="288" spans="1:12" x14ac:dyDescent="0.25">
      <c r="A288" s="173"/>
      <c r="B288" s="156"/>
      <c r="C288" s="27" t="s">
        <v>151</v>
      </c>
      <c r="D288" s="12">
        <v>1754.1642840600796</v>
      </c>
      <c r="E288" s="12">
        <v>1704.1948118816015</v>
      </c>
      <c r="F288" s="12">
        <v>761.72573162403569</v>
      </c>
      <c r="G288" s="18">
        <f t="shared" si="7"/>
        <v>0.43423853657594297</v>
      </c>
      <c r="H288" s="12"/>
      <c r="I288" s="12"/>
      <c r="J288" s="71"/>
      <c r="K288" s="11">
        <v>4834.2241379663446</v>
      </c>
      <c r="L288" s="111"/>
    </row>
    <row r="289" spans="1:12" x14ac:dyDescent="0.25">
      <c r="A289" s="173"/>
      <c r="B289" s="156" t="s">
        <v>45</v>
      </c>
      <c r="C289" s="27" t="s">
        <v>161</v>
      </c>
      <c r="D289" s="12">
        <v>0.71972787177278374</v>
      </c>
      <c r="E289" s="12">
        <v>0.71972787177278374</v>
      </c>
      <c r="F289" s="12">
        <v>0.31990464444556693</v>
      </c>
      <c r="G289" s="18">
        <f t="shared" si="7"/>
        <v>0.44448000000000004</v>
      </c>
      <c r="H289" s="12"/>
      <c r="I289" s="12"/>
      <c r="J289" s="71"/>
      <c r="K289" s="11">
        <v>11.51564594836454</v>
      </c>
      <c r="L289" s="111"/>
    </row>
    <row r="290" spans="1:12" x14ac:dyDescent="0.25">
      <c r="A290" s="173"/>
      <c r="B290" s="156"/>
      <c r="C290" s="27" t="s">
        <v>90</v>
      </c>
      <c r="D290" s="12">
        <v>2.3489400960516473</v>
      </c>
      <c r="E290" s="12">
        <v>2.3489400960516473</v>
      </c>
      <c r="F290" s="12">
        <v>1.0440568938930364</v>
      </c>
      <c r="G290" s="18">
        <f t="shared" si="7"/>
        <v>0.44448000000000004</v>
      </c>
      <c r="H290" s="12"/>
      <c r="I290" s="12"/>
      <c r="J290" s="71"/>
      <c r="K290" s="11">
        <v>37.583041536826357</v>
      </c>
      <c r="L290" s="111"/>
    </row>
    <row r="291" spans="1:12" x14ac:dyDescent="0.25">
      <c r="A291" s="173"/>
      <c r="B291" s="156"/>
      <c r="C291" s="27" t="s">
        <v>165</v>
      </c>
      <c r="D291" s="12">
        <v>7.8700592979704185</v>
      </c>
      <c r="E291" s="12">
        <v>7.8700592979704185</v>
      </c>
      <c r="F291" s="12">
        <v>3.4980839567618922</v>
      </c>
      <c r="G291" s="18">
        <f t="shared" si="7"/>
        <v>0.4444800000000001</v>
      </c>
      <c r="H291" s="12"/>
      <c r="I291" s="12"/>
      <c r="J291" s="71"/>
      <c r="K291" s="11">
        <v>31.480237191881677</v>
      </c>
      <c r="L291" s="111"/>
    </row>
    <row r="292" spans="1:12" x14ac:dyDescent="0.25">
      <c r="A292" s="173"/>
      <c r="B292" s="156"/>
      <c r="C292" s="27" t="s">
        <v>151</v>
      </c>
      <c r="D292" s="12">
        <v>10.938727265794849</v>
      </c>
      <c r="E292" s="12">
        <v>10.938727265794849</v>
      </c>
      <c r="F292" s="12">
        <v>4.862045495100495</v>
      </c>
      <c r="G292" s="18">
        <f t="shared" si="7"/>
        <v>0.44448000000000004</v>
      </c>
      <c r="H292" s="12"/>
      <c r="I292" s="12"/>
      <c r="J292" s="71"/>
      <c r="K292" s="11">
        <v>80.578924677072564</v>
      </c>
      <c r="L292" s="111"/>
    </row>
    <row r="293" spans="1:12" x14ac:dyDescent="0.25">
      <c r="A293" s="173"/>
      <c r="B293" s="156" t="s">
        <v>46</v>
      </c>
      <c r="C293" s="27" t="s">
        <v>91</v>
      </c>
      <c r="D293" s="12">
        <v>1151.2707897535161</v>
      </c>
      <c r="E293" s="12">
        <v>1019.7332912495382</v>
      </c>
      <c r="F293" s="12">
        <v>721.92941042734924</v>
      </c>
      <c r="G293" s="18">
        <f t="shared" si="7"/>
        <v>0.62707176873818915</v>
      </c>
      <c r="H293" s="12"/>
      <c r="I293" s="12"/>
      <c r="J293" s="71"/>
      <c r="K293" s="11">
        <v>2711.8001834770994</v>
      </c>
      <c r="L293" s="111"/>
    </row>
    <row r="294" spans="1:12" x14ac:dyDescent="0.25">
      <c r="A294" s="173"/>
      <c r="B294" s="156"/>
      <c r="C294" s="27" t="s">
        <v>167</v>
      </c>
      <c r="D294" s="12">
        <v>43.220241006038833</v>
      </c>
      <c r="E294" s="12">
        <v>43.220241006038833</v>
      </c>
      <c r="F294" s="12">
        <v>18.903981668283866</v>
      </c>
      <c r="G294" s="18">
        <f t="shared" si="7"/>
        <v>0.43738723404255325</v>
      </c>
      <c r="H294" s="12"/>
      <c r="I294" s="12"/>
      <c r="J294" s="71"/>
      <c r="K294" s="11">
        <v>62.531412519375344</v>
      </c>
      <c r="L294" s="111"/>
    </row>
    <row r="295" spans="1:12" x14ac:dyDescent="0.25">
      <c r="A295" s="173"/>
      <c r="B295" s="156"/>
      <c r="C295" s="27" t="s">
        <v>92</v>
      </c>
      <c r="D295" s="12">
        <v>459.3381161577862</v>
      </c>
      <c r="E295" s="12">
        <v>459.3381161577862</v>
      </c>
      <c r="F295" s="12">
        <v>76.068034973849791</v>
      </c>
      <c r="G295" s="18">
        <f t="shared" si="7"/>
        <v>0.16560357675111775</v>
      </c>
      <c r="H295" s="12"/>
      <c r="I295" s="12"/>
      <c r="J295" s="71"/>
      <c r="K295" s="11">
        <v>136.91151003212704</v>
      </c>
      <c r="L295" s="111"/>
    </row>
    <row r="296" spans="1:12" x14ac:dyDescent="0.25">
      <c r="A296" s="173"/>
      <c r="B296" s="156"/>
      <c r="C296" s="27" t="s">
        <v>93</v>
      </c>
      <c r="D296" s="12">
        <v>8911.4226512658915</v>
      </c>
      <c r="E296" s="12">
        <v>7449.5478135368612</v>
      </c>
      <c r="F296" s="12">
        <v>4116.1783651856758</v>
      </c>
      <c r="G296" s="18">
        <f t="shared" si="7"/>
        <v>0.46189912949544165</v>
      </c>
      <c r="H296" s="12"/>
      <c r="I296" s="12">
        <v>-1.4289203207070571</v>
      </c>
      <c r="J296" s="71">
        <v>-2.0205115362864117</v>
      </c>
      <c r="K296" s="11">
        <v>15015.984726066383</v>
      </c>
      <c r="L296" s="111"/>
    </row>
    <row r="297" spans="1:12" x14ac:dyDescent="0.25">
      <c r="A297" s="173"/>
      <c r="B297" s="156"/>
      <c r="C297" s="27" t="s">
        <v>94</v>
      </c>
      <c r="D297" s="12">
        <v>1208.7884471913274</v>
      </c>
      <c r="E297" s="12">
        <v>1162.9551502074321</v>
      </c>
      <c r="F297" s="12">
        <v>554.35660447887153</v>
      </c>
      <c r="G297" s="18">
        <f t="shared" si="7"/>
        <v>0.45860514779649264</v>
      </c>
      <c r="H297" s="12"/>
      <c r="I297" s="12">
        <v>1.4508535502128133</v>
      </c>
      <c r="J297" s="71">
        <v>1.4508535502128133</v>
      </c>
      <c r="K297" s="11">
        <v>2166.0504709565535</v>
      </c>
      <c r="L297" s="111"/>
    </row>
    <row r="298" spans="1:12" x14ac:dyDescent="0.25">
      <c r="A298" s="173"/>
      <c r="B298" s="156"/>
      <c r="C298" s="27" t="s">
        <v>95</v>
      </c>
      <c r="D298" s="12">
        <v>1.3084883089377195</v>
      </c>
      <c r="E298" s="12">
        <v>0</v>
      </c>
      <c r="F298" s="12">
        <v>0</v>
      </c>
      <c r="G298" s="18">
        <f t="shared" si="7"/>
        <v>0</v>
      </c>
      <c r="H298" s="12"/>
      <c r="I298" s="12"/>
      <c r="J298" s="71"/>
      <c r="K298" s="11">
        <v>2.616976617875439</v>
      </c>
      <c r="L298" s="111"/>
    </row>
    <row r="299" spans="1:12" x14ac:dyDescent="0.25">
      <c r="A299" s="173"/>
      <c r="B299" s="156"/>
      <c r="C299" s="27" t="s">
        <v>96</v>
      </c>
      <c r="D299" s="12">
        <v>355.32342130555071</v>
      </c>
      <c r="E299" s="12">
        <v>350.08562147163832</v>
      </c>
      <c r="F299" s="12">
        <v>114.1265950279556</v>
      </c>
      <c r="G299" s="18">
        <f t="shared" si="7"/>
        <v>0.32119074675298576</v>
      </c>
      <c r="H299" s="12"/>
      <c r="I299" s="12"/>
      <c r="J299" s="71"/>
      <c r="K299" s="11">
        <v>259.93804194095753</v>
      </c>
      <c r="L299" s="111"/>
    </row>
    <row r="300" spans="1:12" x14ac:dyDescent="0.25">
      <c r="A300" s="173"/>
      <c r="B300" s="156"/>
      <c r="C300" s="27" t="s">
        <v>97</v>
      </c>
      <c r="D300" s="12">
        <v>278.04605159748758</v>
      </c>
      <c r="E300" s="12">
        <v>224.24960766884141</v>
      </c>
      <c r="F300" s="12">
        <v>60.366873401356891</v>
      </c>
      <c r="G300" s="18">
        <f t="shared" si="7"/>
        <v>0.21711106147533715</v>
      </c>
      <c r="H300" s="12"/>
      <c r="I300" s="12"/>
      <c r="J300" s="71"/>
      <c r="K300" s="11">
        <v>443.71841407353969</v>
      </c>
      <c r="L300" s="111"/>
    </row>
    <row r="301" spans="1:12" x14ac:dyDescent="0.25">
      <c r="A301" s="173"/>
      <c r="B301" s="156"/>
      <c r="C301" s="27" t="s">
        <v>168</v>
      </c>
      <c r="D301" s="12">
        <v>363.12106691836141</v>
      </c>
      <c r="E301" s="12">
        <v>363.12106691836141</v>
      </c>
      <c r="F301" s="12">
        <v>181.95397420675724</v>
      </c>
      <c r="G301" s="18">
        <f t="shared" si="7"/>
        <v>0.50108349744319569</v>
      </c>
      <c r="H301" s="12"/>
      <c r="I301" s="12"/>
      <c r="J301" s="71"/>
      <c r="K301" s="11">
        <v>693.30338981711236</v>
      </c>
      <c r="L301" s="111"/>
    </row>
    <row r="302" spans="1:12" x14ac:dyDescent="0.25">
      <c r="A302" s="173"/>
      <c r="B302" s="156"/>
      <c r="C302" s="27" t="s">
        <v>169</v>
      </c>
      <c r="D302" s="12">
        <v>8.0503598186374283</v>
      </c>
      <c r="E302" s="12">
        <v>4.7292542828959157</v>
      </c>
      <c r="F302" s="12">
        <v>1.3078821798343796</v>
      </c>
      <c r="G302" s="18">
        <f t="shared" si="7"/>
        <v>0.16246257425742575</v>
      </c>
      <c r="H302" s="12"/>
      <c r="I302" s="12"/>
      <c r="J302" s="71"/>
      <c r="K302" s="11">
        <v>24.549612120201267</v>
      </c>
      <c r="L302" s="111"/>
    </row>
    <row r="303" spans="1:12" x14ac:dyDescent="0.25">
      <c r="A303" s="173"/>
      <c r="B303" s="156"/>
      <c r="C303" s="27" t="s">
        <v>151</v>
      </c>
      <c r="D303" s="12">
        <v>12779.889633323532</v>
      </c>
      <c r="E303" s="12">
        <v>11076.980162499394</v>
      </c>
      <c r="F303" s="12">
        <v>5845.1917215499352</v>
      </c>
      <c r="G303" s="18">
        <f t="shared" ref="G303:G318" si="8">F303/D303</f>
        <v>0.45737419408604374</v>
      </c>
      <c r="H303" s="12"/>
      <c r="I303" s="12">
        <v>2.193322950575638E-2</v>
      </c>
      <c r="J303" s="71">
        <v>-0.56965798607359819</v>
      </c>
      <c r="K303" s="11">
        <v>21517.404737621222</v>
      </c>
      <c r="L303" s="111"/>
    </row>
    <row r="304" spans="1:12" x14ac:dyDescent="0.25">
      <c r="A304" s="173"/>
      <c r="B304" s="156" t="s">
        <v>47</v>
      </c>
      <c r="C304" s="27" t="s">
        <v>100</v>
      </c>
      <c r="D304" s="12">
        <v>5.0451744920958408</v>
      </c>
      <c r="E304" s="12">
        <v>0</v>
      </c>
      <c r="F304" s="12">
        <v>0</v>
      </c>
      <c r="G304" s="18">
        <f t="shared" si="8"/>
        <v>0</v>
      </c>
      <c r="H304" s="12"/>
      <c r="I304" s="12"/>
      <c r="J304" s="71"/>
      <c r="K304" s="11">
        <v>20.180697968383363</v>
      </c>
      <c r="L304" s="111"/>
    </row>
    <row r="305" spans="1:12" x14ac:dyDescent="0.25">
      <c r="A305" s="173"/>
      <c r="B305" s="156"/>
      <c r="C305" s="27" t="s">
        <v>101</v>
      </c>
      <c r="D305" s="12">
        <v>8.8452266812467215</v>
      </c>
      <c r="E305" s="12">
        <v>8.8452266812467215</v>
      </c>
      <c r="F305" s="12">
        <v>0.65525439254675721</v>
      </c>
      <c r="G305" s="18">
        <f t="shared" si="8"/>
        <v>7.4080000000000007E-2</v>
      </c>
      <c r="H305" s="12"/>
      <c r="I305" s="12"/>
      <c r="J305" s="71"/>
      <c r="K305" s="11">
        <v>23.587271149999999</v>
      </c>
      <c r="L305" s="111"/>
    </row>
    <row r="306" spans="1:12" x14ac:dyDescent="0.25">
      <c r="A306" s="173"/>
      <c r="B306" s="156"/>
      <c r="C306" s="27" t="s">
        <v>151</v>
      </c>
      <c r="D306" s="12">
        <v>13.890401173342562</v>
      </c>
      <c r="E306" s="12">
        <v>8.8452266812467215</v>
      </c>
      <c r="F306" s="12">
        <v>0.65525439254675721</v>
      </c>
      <c r="G306" s="18">
        <f t="shared" si="8"/>
        <v>4.7173179836178768E-2</v>
      </c>
      <c r="H306" s="12"/>
      <c r="I306" s="12"/>
      <c r="J306" s="71"/>
      <c r="K306" s="11">
        <v>43.767969118383363</v>
      </c>
      <c r="L306" s="111"/>
    </row>
    <row r="307" spans="1:12" x14ac:dyDescent="0.25">
      <c r="A307" s="173" t="s">
        <v>122</v>
      </c>
      <c r="B307" s="156" t="s">
        <v>144</v>
      </c>
      <c r="C307" s="27" t="s">
        <v>51</v>
      </c>
      <c r="D307" s="12">
        <v>7763.1854459581327</v>
      </c>
      <c r="E307" s="12">
        <v>7423.3148042962175</v>
      </c>
      <c r="F307" s="12">
        <v>4417.6803775371291</v>
      </c>
      <c r="G307" s="18">
        <f t="shared" si="8"/>
        <v>0.56905511381763707</v>
      </c>
      <c r="H307" s="12">
        <v>2214.6683119535119</v>
      </c>
      <c r="I307" s="12">
        <v>-0.35831944989589204</v>
      </c>
      <c r="J307" s="71">
        <v>-0.35831944989589204</v>
      </c>
      <c r="K307" s="11">
        <v>18591.229580823041</v>
      </c>
      <c r="L307" s="111"/>
    </row>
    <row r="308" spans="1:12" x14ac:dyDescent="0.25">
      <c r="A308" s="173"/>
      <c r="B308" s="156"/>
      <c r="C308" s="27" t="s">
        <v>52</v>
      </c>
      <c r="D308" s="12">
        <v>443.56416520268812</v>
      </c>
      <c r="E308" s="12">
        <v>431.14937390438058</v>
      </c>
      <c r="F308" s="12">
        <v>320.39395046719568</v>
      </c>
      <c r="G308" s="18">
        <f t="shared" si="8"/>
        <v>0.72231703009820603</v>
      </c>
      <c r="H308" s="12">
        <v>162.34961983507125</v>
      </c>
      <c r="I308" s="12"/>
      <c r="J308" s="71"/>
      <c r="K308" s="11">
        <v>1210.552355</v>
      </c>
      <c r="L308" s="111"/>
    </row>
    <row r="309" spans="1:12" x14ac:dyDescent="0.25">
      <c r="A309" s="173"/>
      <c r="B309" s="156"/>
      <c r="C309" s="27" t="s">
        <v>53</v>
      </c>
      <c r="D309" s="12">
        <v>13946.28949267025</v>
      </c>
      <c r="E309" s="12">
        <v>13042.044704012322</v>
      </c>
      <c r="F309" s="12">
        <v>10283.954160315414</v>
      </c>
      <c r="G309" s="18">
        <f t="shared" si="8"/>
        <v>0.73739715253439642</v>
      </c>
      <c r="H309" s="12">
        <v>6832.9668930926819</v>
      </c>
      <c r="I309" s="12">
        <v>-0.10402242308869369</v>
      </c>
      <c r="J309" s="71">
        <v>-1.2185483847532639</v>
      </c>
      <c r="K309" s="11">
        <v>16908.597812403983</v>
      </c>
      <c r="L309" s="111"/>
    </row>
    <row r="310" spans="1:12" x14ac:dyDescent="0.25">
      <c r="A310" s="173"/>
      <c r="B310" s="156"/>
      <c r="C310" s="27" t="s">
        <v>54</v>
      </c>
      <c r="D310" s="12">
        <v>2819.3013820702104</v>
      </c>
      <c r="E310" s="12">
        <v>2783.6702174081884</v>
      </c>
      <c r="F310" s="12">
        <v>1985.3085470781855</v>
      </c>
      <c r="G310" s="18">
        <f t="shared" si="8"/>
        <v>0.70418457554912961</v>
      </c>
      <c r="H310" s="12">
        <v>805.11913620000007</v>
      </c>
      <c r="I310" s="12"/>
      <c r="J310" s="71"/>
      <c r="K310" s="11">
        <v>9119.3760206333973</v>
      </c>
      <c r="L310" s="111"/>
    </row>
    <row r="311" spans="1:12" x14ac:dyDescent="0.25">
      <c r="A311" s="173"/>
      <c r="B311" s="156"/>
      <c r="C311" s="27" t="s">
        <v>55</v>
      </c>
      <c r="D311" s="12">
        <v>2681.5384789279979</v>
      </c>
      <c r="E311" s="12">
        <v>2543.6628351496302</v>
      </c>
      <c r="F311" s="12">
        <v>1243.6871831287453</v>
      </c>
      <c r="G311" s="18">
        <f t="shared" si="8"/>
        <v>0.46379613527900437</v>
      </c>
      <c r="H311" s="12">
        <v>220.87488533150545</v>
      </c>
      <c r="I311" s="12">
        <v>-0.27061419833536154</v>
      </c>
      <c r="J311" s="71">
        <v>-0.27061419833536154</v>
      </c>
      <c r="K311" s="11">
        <v>9207.2430459327097</v>
      </c>
      <c r="L311" s="111"/>
    </row>
    <row r="312" spans="1:12" x14ac:dyDescent="0.25">
      <c r="A312" s="173"/>
      <c r="B312" s="156"/>
      <c r="C312" s="27" t="s">
        <v>56</v>
      </c>
      <c r="D312" s="12">
        <v>2878.9960087615614</v>
      </c>
      <c r="E312" s="12">
        <v>2802.4948244302864</v>
      </c>
      <c r="F312" s="12">
        <v>2102.6207705692891</v>
      </c>
      <c r="G312" s="18">
        <f t="shared" si="8"/>
        <v>0.730331255816419</v>
      </c>
      <c r="H312" s="12">
        <v>1253.5198640081342</v>
      </c>
      <c r="I312" s="12"/>
      <c r="J312" s="71"/>
      <c r="K312" s="11">
        <v>9994.5463811014852</v>
      </c>
      <c r="L312" s="111"/>
    </row>
    <row r="313" spans="1:12" x14ac:dyDescent="0.25">
      <c r="A313" s="173"/>
      <c r="B313" s="156"/>
      <c r="C313" s="27" t="s">
        <v>151</v>
      </c>
      <c r="D313" s="12">
        <v>30532.874973590839</v>
      </c>
      <c r="E313" s="12">
        <v>29026.336759201025</v>
      </c>
      <c r="F313" s="12">
        <v>20353.644989095956</v>
      </c>
      <c r="G313" s="18">
        <f t="shared" si="8"/>
        <v>0.66661410059487269</v>
      </c>
      <c r="H313" s="12">
        <v>11489.498710420907</v>
      </c>
      <c r="I313" s="12">
        <v>-0.73295607131994722</v>
      </c>
      <c r="J313" s="71">
        <v>-1.8474820329845176</v>
      </c>
      <c r="K313" s="11">
        <v>65031.545195894621</v>
      </c>
      <c r="L313" s="111"/>
    </row>
    <row r="314" spans="1:12" x14ac:dyDescent="0.25">
      <c r="A314" s="173"/>
      <c r="B314" s="156" t="s">
        <v>39</v>
      </c>
      <c r="C314" s="27" t="s">
        <v>152</v>
      </c>
      <c r="D314" s="12">
        <v>191.0664618451697</v>
      </c>
      <c r="E314" s="12">
        <v>168.60612677240812</v>
      </c>
      <c r="F314" s="12">
        <v>125.30151590993913</v>
      </c>
      <c r="G314" s="18">
        <f t="shared" si="8"/>
        <v>0.65580068160511051</v>
      </c>
      <c r="H314" s="12">
        <v>49.2678448447558</v>
      </c>
      <c r="I314" s="12"/>
      <c r="J314" s="71"/>
      <c r="K314" s="11">
        <v>636.20067930703544</v>
      </c>
      <c r="L314" s="111"/>
    </row>
    <row r="315" spans="1:12" x14ac:dyDescent="0.25">
      <c r="A315" s="173"/>
      <c r="B315" s="156"/>
      <c r="C315" s="27" t="s">
        <v>57</v>
      </c>
      <c r="D315" s="12">
        <v>426.47704057607569</v>
      </c>
      <c r="E315" s="12">
        <v>414.53206083308578</v>
      </c>
      <c r="F315" s="12">
        <v>285.27075269097651</v>
      </c>
      <c r="G315" s="18">
        <f t="shared" si="8"/>
        <v>0.66890061023130132</v>
      </c>
      <c r="H315" s="12">
        <v>154.93388004668975</v>
      </c>
      <c r="I315" s="12"/>
      <c r="J315" s="71"/>
      <c r="K315" s="11">
        <v>1655.8016622975535</v>
      </c>
      <c r="L315" s="111"/>
    </row>
    <row r="316" spans="1:12" x14ac:dyDescent="0.25">
      <c r="A316" s="173"/>
      <c r="B316" s="156"/>
      <c r="C316" s="27" t="s">
        <v>58</v>
      </c>
      <c r="D316" s="12">
        <v>1010.9064880635902</v>
      </c>
      <c r="E316" s="12">
        <v>1001.2510720685253</v>
      </c>
      <c r="F316" s="12">
        <v>1237.5101109423297</v>
      </c>
      <c r="G316" s="18">
        <f t="shared" si="8"/>
        <v>1.2241588371965075</v>
      </c>
      <c r="H316" s="12">
        <v>687.40242266064604</v>
      </c>
      <c r="I316" s="12"/>
      <c r="J316" s="71">
        <v>0.18328925278767449</v>
      </c>
      <c r="K316" s="11">
        <v>2354.5290454819115</v>
      </c>
      <c r="L316" s="111"/>
    </row>
    <row r="317" spans="1:12" x14ac:dyDescent="0.25">
      <c r="A317" s="173"/>
      <c r="B317" s="156"/>
      <c r="C317" s="27" t="s">
        <v>59</v>
      </c>
      <c r="D317" s="12">
        <v>582.00383922873914</v>
      </c>
      <c r="E317" s="12">
        <v>581.17053969247115</v>
      </c>
      <c r="F317" s="12">
        <v>321.02575468609336</v>
      </c>
      <c r="G317" s="18">
        <f t="shared" si="8"/>
        <v>0.55158700518455483</v>
      </c>
      <c r="H317" s="12">
        <v>139.20744557527095</v>
      </c>
      <c r="I317" s="12"/>
      <c r="J317" s="71"/>
      <c r="K317" s="11">
        <v>1687.4228777852979</v>
      </c>
      <c r="L317" s="111"/>
    </row>
    <row r="318" spans="1:12" x14ac:dyDescent="0.25">
      <c r="A318" s="173"/>
      <c r="B318" s="156"/>
      <c r="C318" s="27" t="s">
        <v>60</v>
      </c>
      <c r="D318" s="12">
        <v>1010.0567805667976</v>
      </c>
      <c r="E318" s="12">
        <v>957.25580291300355</v>
      </c>
      <c r="F318" s="12">
        <v>1068.7910671432765</v>
      </c>
      <c r="G318" s="18">
        <f t="shared" si="8"/>
        <v>1.0581494899163193</v>
      </c>
      <c r="H318" s="12">
        <v>441.9756929689915</v>
      </c>
      <c r="I318" s="12"/>
      <c r="J318" s="71"/>
      <c r="K318" s="11">
        <v>2675.3092908969329</v>
      </c>
      <c r="L318" s="111"/>
    </row>
    <row r="319" spans="1:12" x14ac:dyDescent="0.25">
      <c r="A319" s="173"/>
      <c r="B319" s="156"/>
      <c r="C319" s="27" t="s">
        <v>61</v>
      </c>
      <c r="D319" s="12">
        <v>2146.0601135078268</v>
      </c>
      <c r="E319" s="12">
        <v>2119.736328519813</v>
      </c>
      <c r="F319" s="12">
        <v>3055.6439819527286</v>
      </c>
      <c r="G319" s="18">
        <f t="shared" ref="G319:G382" si="9">F319/D319</f>
        <v>1.4238389515371721</v>
      </c>
      <c r="H319" s="12">
        <v>1510.5973847412531</v>
      </c>
      <c r="I319" s="12"/>
      <c r="J319" s="71"/>
      <c r="K319" s="11">
        <v>5169.2736725852083</v>
      </c>
      <c r="L319" s="111"/>
    </row>
    <row r="320" spans="1:12" x14ac:dyDescent="0.25">
      <c r="A320" s="173"/>
      <c r="B320" s="156"/>
      <c r="C320" s="27" t="s">
        <v>62</v>
      </c>
      <c r="D320" s="12">
        <v>894.81156513689382</v>
      </c>
      <c r="E320" s="12">
        <v>894.81156513689382</v>
      </c>
      <c r="F320" s="12">
        <v>550.60123001206841</v>
      </c>
      <c r="G320" s="18">
        <f t="shared" si="9"/>
        <v>0.615326456948323</v>
      </c>
      <c r="H320" s="12">
        <v>225.75724508368992</v>
      </c>
      <c r="I320" s="12"/>
      <c r="J320" s="71"/>
      <c r="K320" s="11">
        <v>2824.5783842874484</v>
      </c>
      <c r="L320" s="111"/>
    </row>
    <row r="321" spans="1:12" x14ac:dyDescent="0.25">
      <c r="A321" s="173"/>
      <c r="B321" s="156"/>
      <c r="C321" s="27" t="s">
        <v>63</v>
      </c>
      <c r="D321" s="12">
        <v>3064.2996516874227</v>
      </c>
      <c r="E321" s="12">
        <v>2992.025179658569</v>
      </c>
      <c r="F321" s="12">
        <v>1668.7232419872719</v>
      </c>
      <c r="G321" s="18">
        <f t="shared" si="9"/>
        <v>0.54456921047794837</v>
      </c>
      <c r="H321" s="12">
        <v>1042.0891332606507</v>
      </c>
      <c r="I321" s="12">
        <v>0.29136365717101415</v>
      </c>
      <c r="J321" s="71"/>
      <c r="K321" s="11">
        <v>7561.5409607201454</v>
      </c>
      <c r="L321" s="111"/>
    </row>
    <row r="322" spans="1:12" x14ac:dyDescent="0.25">
      <c r="A322" s="173"/>
      <c r="B322" s="156"/>
      <c r="C322" s="27" t="s">
        <v>64</v>
      </c>
      <c r="D322" s="12">
        <v>561.02308118323992</v>
      </c>
      <c r="E322" s="12">
        <v>547.8644957387155</v>
      </c>
      <c r="F322" s="12">
        <v>361.27012416697005</v>
      </c>
      <c r="G322" s="18">
        <f t="shared" si="9"/>
        <v>0.64394877195609168</v>
      </c>
      <c r="H322" s="12">
        <v>181.04339604333111</v>
      </c>
      <c r="I322" s="12"/>
      <c r="J322" s="71"/>
      <c r="K322" s="11">
        <v>2084.1917707616021</v>
      </c>
      <c r="L322" s="111"/>
    </row>
    <row r="323" spans="1:12" x14ac:dyDescent="0.25">
      <c r="A323" s="173"/>
      <c r="B323" s="156"/>
      <c r="C323" s="27" t="s">
        <v>65</v>
      </c>
      <c r="D323" s="12">
        <v>399.07548736266648</v>
      </c>
      <c r="E323" s="12">
        <v>358.6030210353029</v>
      </c>
      <c r="F323" s="12">
        <v>167.2180156286795</v>
      </c>
      <c r="G323" s="18">
        <f t="shared" si="9"/>
        <v>0.41901349725526327</v>
      </c>
      <c r="H323" s="12">
        <v>58.695952296588615</v>
      </c>
      <c r="I323" s="12"/>
      <c r="J323" s="71"/>
      <c r="K323" s="11">
        <v>1657.7641691251863</v>
      </c>
      <c r="L323" s="111"/>
    </row>
    <row r="324" spans="1:12" x14ac:dyDescent="0.25">
      <c r="A324" s="173"/>
      <c r="B324" s="156"/>
      <c r="C324" s="27" t="s">
        <v>151</v>
      </c>
      <c r="D324" s="12">
        <v>10285.780509158421</v>
      </c>
      <c r="E324" s="12">
        <v>10035.856192368788</v>
      </c>
      <c r="F324" s="12">
        <v>8841.3557951203329</v>
      </c>
      <c r="G324" s="18">
        <f t="shared" si="9"/>
        <v>0.85957072360702447</v>
      </c>
      <c r="H324" s="12">
        <v>4490.9703975218681</v>
      </c>
      <c r="I324" s="12">
        <v>0.29136365717101415</v>
      </c>
      <c r="J324" s="71">
        <v>0.18328925278767449</v>
      </c>
      <c r="K324" s="11">
        <v>28306.612513248321</v>
      </c>
      <c r="L324" s="111"/>
    </row>
    <row r="325" spans="1:12" x14ac:dyDescent="0.25">
      <c r="A325" s="173"/>
      <c r="B325" s="156" t="s">
        <v>40</v>
      </c>
      <c r="C325" s="27" t="s">
        <v>66</v>
      </c>
      <c r="D325" s="12">
        <v>5246.9627381795062</v>
      </c>
      <c r="E325" s="12">
        <v>5045.6965000945374</v>
      </c>
      <c r="F325" s="12">
        <v>2093.2745144393721</v>
      </c>
      <c r="G325" s="18">
        <f t="shared" si="9"/>
        <v>0.39894975796333892</v>
      </c>
      <c r="H325" s="12">
        <v>764.66580764871935</v>
      </c>
      <c r="I325" s="12"/>
      <c r="J325" s="71"/>
      <c r="K325" s="11">
        <v>12284.237901686472</v>
      </c>
      <c r="L325" s="111"/>
    </row>
    <row r="326" spans="1:12" x14ac:dyDescent="0.25">
      <c r="A326" s="173"/>
      <c r="B326" s="156"/>
      <c r="C326" s="27" t="s">
        <v>67</v>
      </c>
      <c r="D326" s="12">
        <v>22204.831054688166</v>
      </c>
      <c r="E326" s="12">
        <v>21145.624817744108</v>
      </c>
      <c r="F326" s="12">
        <v>12292.765325279739</v>
      </c>
      <c r="G326" s="18">
        <f t="shared" si="9"/>
        <v>0.55360769442487312</v>
      </c>
      <c r="H326" s="12">
        <v>5214.5840252483795</v>
      </c>
      <c r="I326" s="12">
        <v>1.7586196739900879</v>
      </c>
      <c r="J326" s="71">
        <v>1.7586196739900879</v>
      </c>
      <c r="K326" s="11">
        <v>53301.502115966752</v>
      </c>
      <c r="L326" s="111"/>
    </row>
    <row r="327" spans="1:12" x14ac:dyDescent="0.25">
      <c r="A327" s="173"/>
      <c r="B327" s="156"/>
      <c r="C327" s="27" t="s">
        <v>68</v>
      </c>
      <c r="D327" s="12">
        <v>8309.3365605657327</v>
      </c>
      <c r="E327" s="12">
        <v>7883.6371587885333</v>
      </c>
      <c r="F327" s="12">
        <v>3915.9944935712947</v>
      </c>
      <c r="G327" s="18">
        <f t="shared" si="9"/>
        <v>0.47127643284491993</v>
      </c>
      <c r="H327" s="12">
        <v>1186.733080285994</v>
      </c>
      <c r="I327" s="12"/>
      <c r="J327" s="71"/>
      <c r="K327" s="11">
        <v>24039.555146212813</v>
      </c>
      <c r="L327" s="111"/>
    </row>
    <row r="328" spans="1:12" x14ac:dyDescent="0.25">
      <c r="A328" s="173"/>
      <c r="B328" s="156"/>
      <c r="C328" s="27" t="s">
        <v>69</v>
      </c>
      <c r="D328" s="12">
        <v>23166.141415566093</v>
      </c>
      <c r="E328" s="12">
        <v>22055.403821857512</v>
      </c>
      <c r="F328" s="12">
        <v>11100.874945221969</v>
      </c>
      <c r="G328" s="18">
        <f t="shared" si="9"/>
        <v>0.47918532249669016</v>
      </c>
      <c r="H328" s="12">
        <v>4305.3094347942633</v>
      </c>
      <c r="I328" s="12">
        <v>14.33533491424385</v>
      </c>
      <c r="J328" s="71">
        <v>14.33533491424385</v>
      </c>
      <c r="K328" s="11">
        <v>41148.600833309334</v>
      </c>
      <c r="L328" s="111"/>
    </row>
    <row r="329" spans="1:12" x14ac:dyDescent="0.25">
      <c r="A329" s="173"/>
      <c r="B329" s="156"/>
      <c r="C329" s="27" t="s">
        <v>153</v>
      </c>
      <c r="D329" s="12">
        <v>1759.2303644994761</v>
      </c>
      <c r="E329" s="12">
        <v>1640.4790256311278</v>
      </c>
      <c r="F329" s="12">
        <v>936.05038255864929</v>
      </c>
      <c r="G329" s="18">
        <f t="shared" si="9"/>
        <v>0.53207948285099538</v>
      </c>
      <c r="H329" s="12">
        <v>171.10864663496372</v>
      </c>
      <c r="I329" s="12">
        <v>-0.2682601621695363</v>
      </c>
      <c r="J329" s="71">
        <v>-0.8124710423237953</v>
      </c>
      <c r="K329" s="11">
        <v>7793.2102967065621</v>
      </c>
      <c r="L329" s="111"/>
    </row>
    <row r="330" spans="1:12" x14ac:dyDescent="0.25">
      <c r="A330" s="173"/>
      <c r="B330" s="156"/>
      <c r="C330" s="27" t="s">
        <v>70</v>
      </c>
      <c r="D330" s="12">
        <v>4518.3059109440592</v>
      </c>
      <c r="E330" s="12">
        <v>4267.7747780789523</v>
      </c>
      <c r="F330" s="12">
        <v>2039.552642534539</v>
      </c>
      <c r="G330" s="18">
        <f t="shared" si="9"/>
        <v>0.45139764388117604</v>
      </c>
      <c r="H330" s="12">
        <v>891.26198700527709</v>
      </c>
      <c r="I330" s="12"/>
      <c r="J330" s="71"/>
      <c r="K330" s="11">
        <v>10945.22136858685</v>
      </c>
      <c r="L330" s="111"/>
    </row>
    <row r="331" spans="1:12" x14ac:dyDescent="0.25">
      <c r="A331" s="173"/>
      <c r="B331" s="156"/>
      <c r="C331" s="27" t="s">
        <v>71</v>
      </c>
      <c r="D331" s="12">
        <v>14789.998319587268</v>
      </c>
      <c r="E331" s="12">
        <v>14308.332866353534</v>
      </c>
      <c r="F331" s="12">
        <v>5454.3456628089689</v>
      </c>
      <c r="G331" s="18">
        <f t="shared" si="9"/>
        <v>0.36878609077226582</v>
      </c>
      <c r="H331" s="12">
        <v>1835.4524041701793</v>
      </c>
      <c r="I331" s="12"/>
      <c r="J331" s="71"/>
      <c r="K331" s="11">
        <v>34973.337383484468</v>
      </c>
      <c r="L331" s="111"/>
    </row>
    <row r="332" spans="1:12" x14ac:dyDescent="0.25">
      <c r="A332" s="173"/>
      <c r="B332" s="156"/>
      <c r="C332" s="27" t="s">
        <v>151</v>
      </c>
      <c r="D332" s="12">
        <v>79994.806364030286</v>
      </c>
      <c r="E332" s="12">
        <v>76346.948968548313</v>
      </c>
      <c r="F332" s="12">
        <v>37832.857966414529</v>
      </c>
      <c r="G332" s="18">
        <f t="shared" si="9"/>
        <v>0.47294142815034174</v>
      </c>
      <c r="H332" s="12">
        <v>14369.115385787776</v>
      </c>
      <c r="I332" s="12">
        <v>15.825694426064402</v>
      </c>
      <c r="J332" s="71">
        <v>15.281483545910142</v>
      </c>
      <c r="K332" s="11">
        <v>184485.66504595321</v>
      </c>
      <c r="L332" s="111"/>
    </row>
    <row r="333" spans="1:12" x14ac:dyDescent="0.25">
      <c r="A333" s="173"/>
      <c r="B333" s="156" t="s">
        <v>41</v>
      </c>
      <c r="C333" s="27" t="s">
        <v>72</v>
      </c>
      <c r="D333" s="12">
        <v>2877.3477621395718</v>
      </c>
      <c r="E333" s="12">
        <v>2714.3942164115065</v>
      </c>
      <c r="F333" s="12">
        <v>2780.0780523203716</v>
      </c>
      <c r="G333" s="18">
        <f t="shared" si="9"/>
        <v>0.96619466332881809</v>
      </c>
      <c r="H333" s="12">
        <v>1338.7322395114641</v>
      </c>
      <c r="I333" s="12"/>
      <c r="J333" s="71"/>
      <c r="K333" s="11">
        <v>11604.551272207689</v>
      </c>
      <c r="L333" s="111"/>
    </row>
    <row r="334" spans="1:12" x14ac:dyDescent="0.25">
      <c r="A334" s="173"/>
      <c r="B334" s="156"/>
      <c r="C334" s="27" t="s">
        <v>73</v>
      </c>
      <c r="D334" s="12">
        <v>4841.1745182291797</v>
      </c>
      <c r="E334" s="12">
        <v>4838.2100468447843</v>
      </c>
      <c r="F334" s="12">
        <v>3075.058267303164</v>
      </c>
      <c r="G334" s="18">
        <f t="shared" si="9"/>
        <v>0.63518847662363731</v>
      </c>
      <c r="H334" s="12">
        <v>1770.4205490959089</v>
      </c>
      <c r="I334" s="12"/>
      <c r="J334" s="71"/>
      <c r="K334" s="11">
        <v>14918.441806557339</v>
      </c>
      <c r="L334" s="111"/>
    </row>
    <row r="335" spans="1:12" x14ac:dyDescent="0.25">
      <c r="A335" s="173"/>
      <c r="B335" s="156"/>
      <c r="C335" s="27" t="s">
        <v>74</v>
      </c>
      <c r="D335" s="12">
        <v>4205.4805345612849</v>
      </c>
      <c r="E335" s="12">
        <v>4061.8470847212843</v>
      </c>
      <c r="F335" s="12">
        <v>3149.7498919468544</v>
      </c>
      <c r="G335" s="18">
        <f t="shared" si="9"/>
        <v>0.748963136569466</v>
      </c>
      <c r="H335" s="12">
        <v>1585.0631273104632</v>
      </c>
      <c r="I335" s="12"/>
      <c r="J335" s="71">
        <v>1.7374198559383995</v>
      </c>
      <c r="K335" s="11">
        <v>17935.439328973836</v>
      </c>
      <c r="L335" s="111"/>
    </row>
    <row r="336" spans="1:12" x14ac:dyDescent="0.25">
      <c r="A336" s="173"/>
      <c r="B336" s="156"/>
      <c r="C336" s="27" t="s">
        <v>75</v>
      </c>
      <c r="D336" s="12">
        <v>1499.9432568708837</v>
      </c>
      <c r="E336" s="12">
        <v>1480.9531350611583</v>
      </c>
      <c r="F336" s="12">
        <v>1051.0990985272672</v>
      </c>
      <c r="G336" s="18">
        <f t="shared" si="9"/>
        <v>0.70075924119958</v>
      </c>
      <c r="H336" s="12">
        <v>522.31253214406388</v>
      </c>
      <c r="I336" s="12"/>
      <c r="J336" s="71"/>
      <c r="K336" s="11">
        <v>4968.3554614903651</v>
      </c>
      <c r="L336" s="111"/>
    </row>
    <row r="337" spans="1:12" x14ac:dyDescent="0.25">
      <c r="A337" s="173"/>
      <c r="B337" s="156"/>
      <c r="C337" s="27" t="s">
        <v>76</v>
      </c>
      <c r="D337" s="12">
        <v>3520.1087124851788</v>
      </c>
      <c r="E337" s="12">
        <v>3458.5966311782731</v>
      </c>
      <c r="F337" s="12">
        <v>2295.857848039378</v>
      </c>
      <c r="G337" s="18">
        <f t="shared" si="9"/>
        <v>0.65221220012222691</v>
      </c>
      <c r="H337" s="12">
        <v>1333.3084512144358</v>
      </c>
      <c r="I337" s="12"/>
      <c r="J337" s="71"/>
      <c r="K337" s="11">
        <v>12510.680444921481</v>
      </c>
      <c r="L337" s="111"/>
    </row>
    <row r="338" spans="1:12" x14ac:dyDescent="0.25">
      <c r="A338" s="173"/>
      <c r="B338" s="156"/>
      <c r="C338" s="27" t="s">
        <v>77</v>
      </c>
      <c r="D338" s="12">
        <v>1776.4428696107998</v>
      </c>
      <c r="E338" s="12">
        <v>1750.8745645587023</v>
      </c>
      <c r="F338" s="12">
        <v>1251.9785700411946</v>
      </c>
      <c r="G338" s="18">
        <f t="shared" si="9"/>
        <v>0.70476714532085694</v>
      </c>
      <c r="H338" s="12">
        <v>521.88416456533184</v>
      </c>
      <c r="I338" s="12"/>
      <c r="J338" s="71">
        <v>0.36180954204775756</v>
      </c>
      <c r="K338" s="11">
        <v>7431.718450458492</v>
      </c>
      <c r="L338" s="111"/>
    </row>
    <row r="339" spans="1:12" x14ac:dyDescent="0.25">
      <c r="A339" s="173"/>
      <c r="B339" s="156"/>
      <c r="C339" s="27" t="s">
        <v>78</v>
      </c>
      <c r="D339" s="12">
        <v>4058.9916657475605</v>
      </c>
      <c r="E339" s="12">
        <v>3880.2697784035518</v>
      </c>
      <c r="F339" s="12">
        <v>2323.1010939823232</v>
      </c>
      <c r="G339" s="18">
        <f t="shared" si="9"/>
        <v>0.57233453164887649</v>
      </c>
      <c r="H339" s="12">
        <v>1227.6584841393681</v>
      </c>
      <c r="I339" s="12"/>
      <c r="J339" s="71"/>
      <c r="K339" s="11">
        <v>15732.244869099755</v>
      </c>
      <c r="L339" s="111"/>
    </row>
    <row r="340" spans="1:12" x14ac:dyDescent="0.25">
      <c r="A340" s="173"/>
      <c r="B340" s="156"/>
      <c r="C340" s="27" t="s">
        <v>151</v>
      </c>
      <c r="D340" s="12">
        <v>22779.489319644461</v>
      </c>
      <c r="E340" s="12">
        <v>22185.145457179264</v>
      </c>
      <c r="F340" s="12">
        <v>15926.922822160555</v>
      </c>
      <c r="G340" s="18">
        <f t="shared" si="9"/>
        <v>0.69917822119153372</v>
      </c>
      <c r="H340" s="12">
        <v>8299.379547981036</v>
      </c>
      <c r="I340" s="12"/>
      <c r="J340" s="71">
        <v>2.0992293979861572</v>
      </c>
      <c r="K340" s="11">
        <v>85101.431633708955</v>
      </c>
      <c r="L340" s="111"/>
    </row>
    <row r="341" spans="1:12" x14ac:dyDescent="0.25">
      <c r="A341" s="173"/>
      <c r="B341" s="156" t="s">
        <v>42</v>
      </c>
      <c r="C341" s="27" t="s">
        <v>79</v>
      </c>
      <c r="D341" s="12">
        <v>2760.7601141454729</v>
      </c>
      <c r="E341" s="12">
        <v>2711.6469580824796</v>
      </c>
      <c r="F341" s="12">
        <v>1345.3875238617761</v>
      </c>
      <c r="G341" s="18">
        <f t="shared" si="9"/>
        <v>0.4873250366695509</v>
      </c>
      <c r="H341" s="12">
        <v>492.54362937748897</v>
      </c>
      <c r="I341" s="12">
        <v>2.4384796544418657</v>
      </c>
      <c r="J341" s="71"/>
      <c r="K341" s="11">
        <v>10303.410713642441</v>
      </c>
      <c r="L341" s="111"/>
    </row>
    <row r="342" spans="1:12" x14ac:dyDescent="0.25">
      <c r="A342" s="173"/>
      <c r="B342" s="156"/>
      <c r="C342" s="27" t="s">
        <v>80</v>
      </c>
      <c r="D342" s="12">
        <v>918.05977511736569</v>
      </c>
      <c r="E342" s="12">
        <v>854.24653703431022</v>
      </c>
      <c r="F342" s="12">
        <v>458.59304688840086</v>
      </c>
      <c r="G342" s="18">
        <f t="shared" si="9"/>
        <v>0.49952416968685276</v>
      </c>
      <c r="H342" s="12">
        <v>164.19549001939833</v>
      </c>
      <c r="I342" s="12"/>
      <c r="J342" s="71"/>
      <c r="K342" s="11">
        <v>3273.0809612137964</v>
      </c>
      <c r="L342" s="111"/>
    </row>
    <row r="343" spans="1:12" x14ac:dyDescent="0.25">
      <c r="A343" s="173"/>
      <c r="B343" s="156"/>
      <c r="C343" s="27" t="s">
        <v>154</v>
      </c>
      <c r="D343" s="12">
        <v>64.574621858208658</v>
      </c>
      <c r="E343" s="12">
        <v>59.18814356</v>
      </c>
      <c r="F343" s="12">
        <v>29.77806241115616</v>
      </c>
      <c r="G343" s="18">
        <f t="shared" si="9"/>
        <v>0.46114187825276137</v>
      </c>
      <c r="H343" s="12">
        <v>0.37312772231126351</v>
      </c>
      <c r="I343" s="12"/>
      <c r="J343" s="71"/>
      <c r="K343" s="11">
        <v>423.22577649424022</v>
      </c>
      <c r="L343" s="111"/>
    </row>
    <row r="344" spans="1:12" x14ac:dyDescent="0.25">
      <c r="A344" s="173"/>
      <c r="B344" s="156"/>
      <c r="C344" s="27" t="s">
        <v>42</v>
      </c>
      <c r="D344" s="12">
        <v>3.2868684876945431</v>
      </c>
      <c r="E344" s="12">
        <v>2.8486193559999999</v>
      </c>
      <c r="F344" s="12">
        <v>2.450299589641324</v>
      </c>
      <c r="G344" s="18">
        <f t="shared" si="9"/>
        <v>0.7454814814814813</v>
      </c>
      <c r="H344" s="12">
        <v>0</v>
      </c>
      <c r="I344" s="12"/>
      <c r="J344" s="71"/>
      <c r="K344" s="11">
        <v>11.199700032144369</v>
      </c>
      <c r="L344" s="111"/>
    </row>
    <row r="345" spans="1:12" x14ac:dyDescent="0.25">
      <c r="A345" s="173"/>
      <c r="B345" s="156"/>
      <c r="C345" s="27" t="s">
        <v>151</v>
      </c>
      <c r="D345" s="12">
        <v>3746.6813796087422</v>
      </c>
      <c r="E345" s="12">
        <v>3627.9302580327899</v>
      </c>
      <c r="F345" s="12">
        <v>1836.2089327509743</v>
      </c>
      <c r="G345" s="18">
        <f t="shared" si="9"/>
        <v>0.49008942760505714</v>
      </c>
      <c r="H345" s="12">
        <v>657.11224711919863</v>
      </c>
      <c r="I345" s="12">
        <v>2.4384796544418657</v>
      </c>
      <c r="J345" s="71"/>
      <c r="K345" s="11">
        <v>14010.917151382624</v>
      </c>
      <c r="L345" s="111"/>
    </row>
    <row r="346" spans="1:12" x14ac:dyDescent="0.25">
      <c r="A346" s="173"/>
      <c r="B346" s="156" t="s">
        <v>43</v>
      </c>
      <c r="C346" s="27" t="s">
        <v>155</v>
      </c>
      <c r="D346" s="12">
        <v>2338.5652454996734</v>
      </c>
      <c r="E346" s="12">
        <v>2303.1531811180216</v>
      </c>
      <c r="F346" s="12">
        <v>1319.8813544677469</v>
      </c>
      <c r="G346" s="18">
        <f t="shared" si="9"/>
        <v>0.56439791748710955</v>
      </c>
      <c r="H346" s="12">
        <v>234.50265526467035</v>
      </c>
      <c r="I346" s="12"/>
      <c r="J346" s="71"/>
      <c r="K346" s="11">
        <v>12933.504695263979</v>
      </c>
      <c r="L346" s="111"/>
    </row>
    <row r="347" spans="1:12" x14ac:dyDescent="0.25">
      <c r="A347" s="173"/>
      <c r="B347" s="156"/>
      <c r="C347" s="27" t="s">
        <v>156</v>
      </c>
      <c r="D347" s="12">
        <v>6159.6542474112921</v>
      </c>
      <c r="E347" s="12">
        <v>6136.8114422505278</v>
      </c>
      <c r="F347" s="12">
        <v>3580.176091896145</v>
      </c>
      <c r="G347" s="18">
        <f t="shared" si="9"/>
        <v>0.58123004118303878</v>
      </c>
      <c r="H347" s="12">
        <v>1658.8898618127764</v>
      </c>
      <c r="I347" s="12"/>
      <c r="J347" s="71"/>
      <c r="K347" s="11">
        <v>20965.558287235825</v>
      </c>
      <c r="L347" s="111"/>
    </row>
    <row r="348" spans="1:12" x14ac:dyDescent="0.25">
      <c r="A348" s="173"/>
      <c r="B348" s="156"/>
      <c r="C348" s="27" t="s">
        <v>81</v>
      </c>
      <c r="D348" s="12">
        <v>1663.5162252300108</v>
      </c>
      <c r="E348" s="12">
        <v>1663.5162252300108</v>
      </c>
      <c r="F348" s="12">
        <v>928.38038437838907</v>
      </c>
      <c r="G348" s="18">
        <f t="shared" si="9"/>
        <v>0.55808315560614619</v>
      </c>
      <c r="H348" s="12">
        <v>428.46227940187657</v>
      </c>
      <c r="I348" s="12"/>
      <c r="J348" s="71"/>
      <c r="K348" s="11">
        <v>6974.1883544030088</v>
      </c>
      <c r="L348" s="111"/>
    </row>
    <row r="349" spans="1:12" x14ac:dyDescent="0.25">
      <c r="A349" s="173"/>
      <c r="B349" s="156"/>
      <c r="C349" s="27" t="s">
        <v>157</v>
      </c>
      <c r="D349" s="12">
        <v>1690.8685399321535</v>
      </c>
      <c r="E349" s="12">
        <v>1610.2095132184463</v>
      </c>
      <c r="F349" s="12">
        <v>865.45664753222923</v>
      </c>
      <c r="G349" s="18">
        <f t="shared" si="9"/>
        <v>0.51184147501316446</v>
      </c>
      <c r="H349" s="12">
        <v>325.83784136552538</v>
      </c>
      <c r="I349" s="12">
        <v>16.435465874799409</v>
      </c>
      <c r="J349" s="71">
        <v>15.532646370374893</v>
      </c>
      <c r="K349" s="11">
        <v>7685.4441510000006</v>
      </c>
      <c r="L349" s="111"/>
    </row>
    <row r="350" spans="1:12" x14ac:dyDescent="0.25">
      <c r="A350" s="173"/>
      <c r="B350" s="156"/>
      <c r="C350" s="27" t="s">
        <v>82</v>
      </c>
      <c r="D350" s="12">
        <v>4911.4119246742584</v>
      </c>
      <c r="E350" s="12">
        <v>4704.715971474543</v>
      </c>
      <c r="F350" s="12">
        <v>3609.2937277541878</v>
      </c>
      <c r="G350" s="18">
        <f t="shared" si="9"/>
        <v>0.73487904967237472</v>
      </c>
      <c r="H350" s="12">
        <v>1598.009888081539</v>
      </c>
      <c r="I350" s="12">
        <v>16.325626948080693</v>
      </c>
      <c r="J350" s="71">
        <v>16.325626948080693</v>
      </c>
      <c r="K350" s="11">
        <v>17007.261561328662</v>
      </c>
      <c r="L350" s="111"/>
    </row>
    <row r="351" spans="1:12" x14ac:dyDescent="0.25">
      <c r="A351" s="173"/>
      <c r="B351" s="156"/>
      <c r="C351" s="27" t="s">
        <v>83</v>
      </c>
      <c r="D351" s="12">
        <v>1304.1203859430373</v>
      </c>
      <c r="E351" s="12">
        <v>1272.6774136991764</v>
      </c>
      <c r="F351" s="12">
        <v>653.07166741459457</v>
      </c>
      <c r="G351" s="18">
        <f t="shared" si="9"/>
        <v>0.5007755989814886</v>
      </c>
      <c r="H351" s="12">
        <v>225.93940878812887</v>
      </c>
      <c r="I351" s="12"/>
      <c r="J351" s="71"/>
      <c r="K351" s="11">
        <v>6572.54610067049</v>
      </c>
      <c r="L351" s="111"/>
    </row>
    <row r="352" spans="1:12" x14ac:dyDescent="0.25">
      <c r="A352" s="173"/>
      <c r="B352" s="156"/>
      <c r="C352" s="27" t="s">
        <v>151</v>
      </c>
      <c r="D352" s="12">
        <v>18068.136568690425</v>
      </c>
      <c r="E352" s="12">
        <v>17691.083746990727</v>
      </c>
      <c r="F352" s="12">
        <v>10956.259873443292</v>
      </c>
      <c r="G352" s="18">
        <f t="shared" si="9"/>
        <v>0.60638571287030074</v>
      </c>
      <c r="H352" s="12">
        <v>4471.6419347145165</v>
      </c>
      <c r="I352" s="12">
        <v>32.761092822880101</v>
      </c>
      <c r="J352" s="71">
        <v>31.858273318455588</v>
      </c>
      <c r="K352" s="11">
        <v>72138.503149901953</v>
      </c>
      <c r="L352" s="111"/>
    </row>
    <row r="353" spans="1:12" x14ac:dyDescent="0.25">
      <c r="A353" s="173"/>
      <c r="B353" s="156" t="s">
        <v>44</v>
      </c>
      <c r="C353" s="27" t="s">
        <v>158</v>
      </c>
      <c r="D353" s="12">
        <v>478.43316786067771</v>
      </c>
      <c r="E353" s="12">
        <v>478.43316786067771</v>
      </c>
      <c r="F353" s="12">
        <v>233.62027659172739</v>
      </c>
      <c r="G353" s="18">
        <f t="shared" si="9"/>
        <v>0.48830284412839636</v>
      </c>
      <c r="H353" s="12">
        <v>74.092712153414155</v>
      </c>
      <c r="I353" s="12"/>
      <c r="J353" s="71"/>
      <c r="K353" s="11">
        <v>2793.2317142476604</v>
      </c>
      <c r="L353" s="111"/>
    </row>
    <row r="354" spans="1:12" x14ac:dyDescent="0.25">
      <c r="A354" s="173"/>
      <c r="B354" s="156"/>
      <c r="C354" s="27" t="s">
        <v>159</v>
      </c>
      <c r="D354" s="12">
        <v>1618.3796567949607</v>
      </c>
      <c r="E354" s="12">
        <v>1581.4700398289106</v>
      </c>
      <c r="F354" s="12">
        <v>688.66300474742297</v>
      </c>
      <c r="G354" s="18">
        <f t="shared" si="9"/>
        <v>0.42552623660090444</v>
      </c>
      <c r="H354" s="12">
        <v>343.16796438189238</v>
      </c>
      <c r="I354" s="12"/>
      <c r="J354" s="71"/>
      <c r="K354" s="11">
        <v>5737.5312979082264</v>
      </c>
      <c r="L354" s="111"/>
    </row>
    <row r="355" spans="1:12" x14ac:dyDescent="0.25">
      <c r="A355" s="173"/>
      <c r="B355" s="156"/>
      <c r="C355" s="27" t="s">
        <v>84</v>
      </c>
      <c r="D355" s="12">
        <v>5322.3269608625833</v>
      </c>
      <c r="E355" s="12">
        <v>5267.2027650962291</v>
      </c>
      <c r="F355" s="12">
        <v>3720.3848905545942</v>
      </c>
      <c r="G355" s="18">
        <f t="shared" si="9"/>
        <v>0.69901472004862242</v>
      </c>
      <c r="H355" s="12">
        <v>1470.8879649726493</v>
      </c>
      <c r="I355" s="12"/>
      <c r="J355" s="71"/>
      <c r="K355" s="11">
        <v>18689.60548515994</v>
      </c>
      <c r="L355" s="111"/>
    </row>
    <row r="356" spans="1:12" x14ac:dyDescent="0.25">
      <c r="A356" s="173"/>
      <c r="B356" s="156"/>
      <c r="C356" s="27" t="s">
        <v>85</v>
      </c>
      <c r="D356" s="12">
        <v>5967.9082881726936</v>
      </c>
      <c r="E356" s="12">
        <v>5826.4308941384679</v>
      </c>
      <c r="F356" s="12">
        <v>3406.9371828015892</v>
      </c>
      <c r="G356" s="18">
        <f t="shared" si="9"/>
        <v>0.57087626322165808</v>
      </c>
      <c r="H356" s="12">
        <v>1201.1884734292312</v>
      </c>
      <c r="I356" s="12">
        <v>10.745170750419836</v>
      </c>
      <c r="J356" s="71">
        <v>22.286709383776618</v>
      </c>
      <c r="K356" s="11">
        <v>18230.06766485401</v>
      </c>
      <c r="L356" s="111"/>
    </row>
    <row r="357" spans="1:12" x14ac:dyDescent="0.25">
      <c r="A357" s="173"/>
      <c r="B357" s="156"/>
      <c r="C357" s="27" t="s">
        <v>86</v>
      </c>
      <c r="D357" s="12">
        <v>5817.3307314176427</v>
      </c>
      <c r="E357" s="12">
        <v>5695.4824961841086</v>
      </c>
      <c r="F357" s="12">
        <v>2901.0054195837133</v>
      </c>
      <c r="G357" s="18">
        <f t="shared" si="9"/>
        <v>0.49868325414545556</v>
      </c>
      <c r="H357" s="12">
        <v>1358.8146759399253</v>
      </c>
      <c r="I357" s="12"/>
      <c r="J357" s="71"/>
      <c r="K357" s="11">
        <v>18445.2034318964</v>
      </c>
      <c r="L357" s="111"/>
    </row>
    <row r="358" spans="1:12" x14ac:dyDescent="0.25">
      <c r="A358" s="173"/>
      <c r="B358" s="156"/>
      <c r="C358" s="27" t="s">
        <v>87</v>
      </c>
      <c r="D358" s="12">
        <v>4055.5866141174138</v>
      </c>
      <c r="E358" s="12">
        <v>3970.6179835887842</v>
      </c>
      <c r="F358" s="12">
        <v>1625.5557669538086</v>
      </c>
      <c r="G358" s="18">
        <f t="shared" si="9"/>
        <v>0.4008189003522406</v>
      </c>
      <c r="H358" s="12">
        <v>705.12554074537934</v>
      </c>
      <c r="I358" s="12"/>
      <c r="J358" s="71"/>
      <c r="K358" s="11">
        <v>12751.628343852453</v>
      </c>
      <c r="L358" s="111"/>
    </row>
    <row r="359" spans="1:12" x14ac:dyDescent="0.25">
      <c r="A359" s="173"/>
      <c r="B359" s="156"/>
      <c r="C359" s="27" t="s">
        <v>160</v>
      </c>
      <c r="D359" s="12">
        <v>966.43178959670183</v>
      </c>
      <c r="E359" s="12">
        <v>966.43178959670183</v>
      </c>
      <c r="F359" s="12">
        <v>474.9348748151545</v>
      </c>
      <c r="G359" s="18">
        <f t="shared" si="9"/>
        <v>0.49143134562383123</v>
      </c>
      <c r="H359" s="12">
        <v>135.74101878339599</v>
      </c>
      <c r="I359" s="12">
        <v>0.27806706365475359</v>
      </c>
      <c r="J359" s="71"/>
      <c r="K359" s="11">
        <v>4734.6441259590229</v>
      </c>
      <c r="L359" s="111"/>
    </row>
    <row r="360" spans="1:12" x14ac:dyDescent="0.25">
      <c r="A360" s="173"/>
      <c r="B360" s="156"/>
      <c r="C360" s="27" t="s">
        <v>88</v>
      </c>
      <c r="D360" s="12">
        <v>8395.7240361278782</v>
      </c>
      <c r="E360" s="12">
        <v>8380.9801541456618</v>
      </c>
      <c r="F360" s="12">
        <v>4353.6575379390588</v>
      </c>
      <c r="G360" s="18">
        <f t="shared" si="9"/>
        <v>0.51855653177792782</v>
      </c>
      <c r="H360" s="12">
        <v>2559.13496483069</v>
      </c>
      <c r="I360" s="12">
        <v>13.105567550587534</v>
      </c>
      <c r="J360" s="71">
        <v>9.6240436190894734</v>
      </c>
      <c r="K360" s="11">
        <v>21096.80527101288</v>
      </c>
      <c r="L360" s="111"/>
    </row>
    <row r="361" spans="1:12" x14ac:dyDescent="0.25">
      <c r="A361" s="173"/>
      <c r="B361" s="156"/>
      <c r="C361" s="27" t="s">
        <v>151</v>
      </c>
      <c r="D361" s="12">
        <v>32622.121244950555</v>
      </c>
      <c r="E361" s="12">
        <v>32167.049290439543</v>
      </c>
      <c r="F361" s="12">
        <v>17404.758953987068</v>
      </c>
      <c r="G361" s="18">
        <f t="shared" si="9"/>
        <v>0.53352627878792769</v>
      </c>
      <c r="H361" s="12">
        <v>7848.1533152365773</v>
      </c>
      <c r="I361" s="12">
        <v>24.128805364662124</v>
      </c>
      <c r="J361" s="71">
        <v>31.910753002866091</v>
      </c>
      <c r="K361" s="11">
        <v>102478.71733489058</v>
      </c>
      <c r="L361" s="111"/>
    </row>
    <row r="362" spans="1:12" x14ac:dyDescent="0.25">
      <c r="A362" s="173"/>
      <c r="B362" s="156" t="s">
        <v>45</v>
      </c>
      <c r="C362" s="27" t="s">
        <v>161</v>
      </c>
      <c r="D362" s="12">
        <v>105.31483771091291</v>
      </c>
      <c r="E362" s="12">
        <v>105.31483771091291</v>
      </c>
      <c r="F362" s="12">
        <v>60.57171060674051</v>
      </c>
      <c r="G362" s="18">
        <f t="shared" si="9"/>
        <v>0.57514887667594028</v>
      </c>
      <c r="H362" s="12">
        <v>22.486527738280451</v>
      </c>
      <c r="I362" s="12">
        <v>0.88581891910496435</v>
      </c>
      <c r="J362" s="71">
        <v>0.88581891910496435</v>
      </c>
      <c r="K362" s="11">
        <v>763.57433151168016</v>
      </c>
      <c r="L362" s="111"/>
    </row>
    <row r="363" spans="1:12" x14ac:dyDescent="0.25">
      <c r="A363" s="173"/>
      <c r="B363" s="156"/>
      <c r="C363" s="27" t="s">
        <v>162</v>
      </c>
      <c r="D363" s="12">
        <v>32.959562419614954</v>
      </c>
      <c r="E363" s="12">
        <v>32.959562419614954</v>
      </c>
      <c r="F363" s="12">
        <v>19.141448983871495</v>
      </c>
      <c r="G363" s="18">
        <f t="shared" si="9"/>
        <v>0.58075555555555558</v>
      </c>
      <c r="H363" s="12">
        <v>12.224335484074969</v>
      </c>
      <c r="I363" s="12"/>
      <c r="J363" s="71"/>
      <c r="K363" s="11">
        <v>131.83824967845982</v>
      </c>
      <c r="L363" s="111"/>
    </row>
    <row r="364" spans="1:12" x14ac:dyDescent="0.25">
      <c r="A364" s="173"/>
      <c r="B364" s="156"/>
      <c r="C364" s="27" t="s">
        <v>89</v>
      </c>
      <c r="D364" s="12">
        <v>2905.6810084363942</v>
      </c>
      <c r="E364" s="12">
        <v>2905.6810084363942</v>
      </c>
      <c r="F364" s="12">
        <v>2031.419672222243</v>
      </c>
      <c r="G364" s="18">
        <f t="shared" si="9"/>
        <v>0.69911998816256538</v>
      </c>
      <c r="H364" s="12">
        <v>1178.056613814193</v>
      </c>
      <c r="I364" s="12"/>
      <c r="J364" s="71"/>
      <c r="K364" s="11">
        <v>7876.4418680000008</v>
      </c>
      <c r="L364" s="111"/>
    </row>
    <row r="365" spans="1:12" x14ac:dyDescent="0.25">
      <c r="A365" s="173"/>
      <c r="B365" s="156"/>
      <c r="C365" s="27" t="s">
        <v>163</v>
      </c>
      <c r="D365" s="12">
        <v>501.92668698389895</v>
      </c>
      <c r="E365" s="12">
        <v>500.85816105547877</v>
      </c>
      <c r="F365" s="12">
        <v>651.8004902377952</v>
      </c>
      <c r="G365" s="18">
        <f t="shared" si="9"/>
        <v>1.2985970005988225</v>
      </c>
      <c r="H365" s="12">
        <v>291.47707081169199</v>
      </c>
      <c r="I365" s="12"/>
      <c r="J365" s="71"/>
      <c r="K365" s="11">
        <v>3169.3784417512456</v>
      </c>
      <c r="L365" s="111"/>
    </row>
    <row r="366" spans="1:12" x14ac:dyDescent="0.25">
      <c r="A366" s="173"/>
      <c r="B366" s="156"/>
      <c r="C366" s="27" t="s">
        <v>164</v>
      </c>
      <c r="D366" s="12">
        <v>4539.9550526329067</v>
      </c>
      <c r="E366" s="12">
        <v>4426.6004956391407</v>
      </c>
      <c r="F366" s="12">
        <v>6028.3186912448946</v>
      </c>
      <c r="G366" s="18">
        <f t="shared" si="9"/>
        <v>1.3278366462568445</v>
      </c>
      <c r="H366" s="12">
        <v>4245.7086913471248</v>
      </c>
      <c r="I366" s="12"/>
      <c r="J366" s="71"/>
      <c r="K366" s="11">
        <v>8251.0680234390893</v>
      </c>
      <c r="L366" s="111"/>
    </row>
    <row r="367" spans="1:12" x14ac:dyDescent="0.25">
      <c r="A367" s="173"/>
      <c r="B367" s="156"/>
      <c r="C367" s="27" t="s">
        <v>90</v>
      </c>
      <c r="D367" s="12">
        <v>1055.0204471516404</v>
      </c>
      <c r="E367" s="12">
        <v>1032.4561225993223</v>
      </c>
      <c r="F367" s="12">
        <v>1006.5650168748233</v>
      </c>
      <c r="G367" s="18">
        <f t="shared" si="9"/>
        <v>0.95407157234948592</v>
      </c>
      <c r="H367" s="12">
        <v>423.76175996097868</v>
      </c>
      <c r="I367" s="12"/>
      <c r="J367" s="71"/>
      <c r="K367" s="11">
        <v>5282.816987643866</v>
      </c>
      <c r="L367" s="111"/>
    </row>
    <row r="368" spans="1:12" x14ac:dyDescent="0.25">
      <c r="A368" s="173"/>
      <c r="B368" s="156"/>
      <c r="C368" s="27" t="s">
        <v>165</v>
      </c>
      <c r="D368" s="12">
        <v>2204.5342458534128</v>
      </c>
      <c r="E368" s="12">
        <v>2161.3000105206643</v>
      </c>
      <c r="F368" s="12">
        <v>1713.8476103334453</v>
      </c>
      <c r="G368" s="18">
        <f t="shared" si="9"/>
        <v>0.77741936354905006</v>
      </c>
      <c r="H368" s="12">
        <v>894.31165329572548</v>
      </c>
      <c r="I368" s="12"/>
      <c r="J368" s="71"/>
      <c r="K368" s="11">
        <v>8102.3584977236706</v>
      </c>
      <c r="L368" s="111"/>
    </row>
    <row r="369" spans="1:12" x14ac:dyDescent="0.25">
      <c r="A369" s="173"/>
      <c r="B369" s="156"/>
      <c r="C369" s="27" t="s">
        <v>166</v>
      </c>
      <c r="D369" s="12">
        <v>518.86941595421797</v>
      </c>
      <c r="E369" s="12">
        <v>518.86941595421797</v>
      </c>
      <c r="F369" s="12">
        <v>375.39729637052926</v>
      </c>
      <c r="G369" s="18">
        <f t="shared" si="9"/>
        <v>0.72349089159583868</v>
      </c>
      <c r="H369" s="12">
        <v>108.56467947072771</v>
      </c>
      <c r="I369" s="12">
        <v>1.9578440407444737</v>
      </c>
      <c r="J369" s="71"/>
      <c r="K369" s="11">
        <v>3411.0483613492465</v>
      </c>
      <c r="L369" s="111"/>
    </row>
    <row r="370" spans="1:12" x14ac:dyDescent="0.25">
      <c r="A370" s="173"/>
      <c r="B370" s="156"/>
      <c r="C370" s="27" t="s">
        <v>151</v>
      </c>
      <c r="D370" s="12">
        <v>11864.261257142998</v>
      </c>
      <c r="E370" s="12">
        <v>11684.039614335747</v>
      </c>
      <c r="F370" s="12">
        <v>11887.061936874343</v>
      </c>
      <c r="G370" s="18">
        <f t="shared" si="9"/>
        <v>1.0019217951490758</v>
      </c>
      <c r="H370" s="12">
        <v>7176.5913319227966</v>
      </c>
      <c r="I370" s="12">
        <v>2.8436629598494383</v>
      </c>
      <c r="J370" s="71">
        <v>0.88581891910496435</v>
      </c>
      <c r="K370" s="11">
        <v>36988.524761097258</v>
      </c>
      <c r="L370" s="111"/>
    </row>
    <row r="371" spans="1:12" x14ac:dyDescent="0.25">
      <c r="A371" s="173"/>
      <c r="B371" s="156" t="s">
        <v>46</v>
      </c>
      <c r="C371" s="27" t="s">
        <v>91</v>
      </c>
      <c r="D371" s="12">
        <v>5861.9982581239938</v>
      </c>
      <c r="E371" s="12">
        <v>5069.62262731392</v>
      </c>
      <c r="F371" s="12">
        <v>2790.1712809795513</v>
      </c>
      <c r="G371" s="18">
        <f t="shared" si="9"/>
        <v>0.47597613614311879</v>
      </c>
      <c r="H371" s="12">
        <v>720.7482709078555</v>
      </c>
      <c r="I371" s="12">
        <v>-0.69984179203615593</v>
      </c>
      <c r="J371" s="71">
        <v>-0.69984179203615593</v>
      </c>
      <c r="K371" s="11">
        <v>16746.003702960763</v>
      </c>
      <c r="L371" s="111"/>
    </row>
    <row r="372" spans="1:12" x14ac:dyDescent="0.25">
      <c r="A372" s="173"/>
      <c r="B372" s="156"/>
      <c r="C372" s="27" t="s">
        <v>167</v>
      </c>
      <c r="D372" s="12">
        <v>944.83003230218901</v>
      </c>
      <c r="E372" s="12">
        <v>763.74754245444205</v>
      </c>
      <c r="F372" s="12">
        <v>186.16366079799809</v>
      </c>
      <c r="G372" s="18">
        <f t="shared" si="9"/>
        <v>0.19703402139365589</v>
      </c>
      <c r="H372" s="12">
        <v>10.240232486350424</v>
      </c>
      <c r="I372" s="12"/>
      <c r="J372" s="71"/>
      <c r="K372" s="11">
        <v>2700.2409561464528</v>
      </c>
      <c r="L372" s="111"/>
    </row>
    <row r="373" spans="1:12" x14ac:dyDescent="0.25">
      <c r="A373" s="173"/>
      <c r="B373" s="156"/>
      <c r="C373" s="27" t="s">
        <v>92</v>
      </c>
      <c r="D373" s="12">
        <v>1100.3676868636378</v>
      </c>
      <c r="E373" s="12">
        <v>1054.3166770558801</v>
      </c>
      <c r="F373" s="12">
        <v>530.79143172152601</v>
      </c>
      <c r="G373" s="18">
        <f t="shared" si="9"/>
        <v>0.48237642567861405</v>
      </c>
      <c r="H373" s="12">
        <v>161.11138483077062</v>
      </c>
      <c r="I373" s="12"/>
      <c r="J373" s="71"/>
      <c r="K373" s="11">
        <v>2684.8919612295622</v>
      </c>
      <c r="L373" s="111"/>
    </row>
    <row r="374" spans="1:12" x14ac:dyDescent="0.25">
      <c r="A374" s="173"/>
      <c r="B374" s="156"/>
      <c r="C374" s="27" t="s">
        <v>93</v>
      </c>
      <c r="D374" s="12">
        <v>6647.7543252760879</v>
      </c>
      <c r="E374" s="12">
        <v>5831.289749749345</v>
      </c>
      <c r="F374" s="12">
        <v>4129.1710837937362</v>
      </c>
      <c r="G374" s="18">
        <f t="shared" si="9"/>
        <v>0.62113773791155369</v>
      </c>
      <c r="H374" s="12">
        <v>744.90716087351825</v>
      </c>
      <c r="I374" s="12"/>
      <c r="J374" s="71"/>
      <c r="K374" s="11">
        <v>20813.782446424026</v>
      </c>
      <c r="L374" s="111"/>
    </row>
    <row r="375" spans="1:12" x14ac:dyDescent="0.25">
      <c r="A375" s="173"/>
      <c r="B375" s="156"/>
      <c r="C375" s="27" t="s">
        <v>94</v>
      </c>
      <c r="D375" s="12">
        <v>3012.3608878811524</v>
      </c>
      <c r="E375" s="12">
        <v>2576.0795611975918</v>
      </c>
      <c r="F375" s="12">
        <v>511.53545301591123</v>
      </c>
      <c r="G375" s="18">
        <f t="shared" si="9"/>
        <v>0.16981214139176973</v>
      </c>
      <c r="H375" s="12">
        <v>103.5039912278844</v>
      </c>
      <c r="I375" s="12"/>
      <c r="J375" s="71"/>
      <c r="K375" s="11">
        <v>6900.5193066940155</v>
      </c>
      <c r="L375" s="111"/>
    </row>
    <row r="376" spans="1:12" x14ac:dyDescent="0.25">
      <c r="A376" s="173"/>
      <c r="B376" s="156"/>
      <c r="C376" s="27" t="s">
        <v>95</v>
      </c>
      <c r="D376" s="12">
        <v>33.922993275689237</v>
      </c>
      <c r="E376" s="12">
        <v>21.408813515872929</v>
      </c>
      <c r="F376" s="12">
        <v>5.2684297896622763</v>
      </c>
      <c r="G376" s="18">
        <f t="shared" si="9"/>
        <v>0.15530556949518581</v>
      </c>
      <c r="H376" s="12">
        <v>0.1433436555718898</v>
      </c>
      <c r="I376" s="12"/>
      <c r="J376" s="71"/>
      <c r="K376" s="11">
        <v>82.309041542940463</v>
      </c>
      <c r="L376" s="111"/>
    </row>
    <row r="377" spans="1:12" x14ac:dyDescent="0.25">
      <c r="A377" s="173"/>
      <c r="B377" s="156"/>
      <c r="C377" s="27" t="s">
        <v>96</v>
      </c>
      <c r="D377" s="12">
        <v>2074.3372364464108</v>
      </c>
      <c r="E377" s="12">
        <v>1985.2352523567197</v>
      </c>
      <c r="F377" s="12">
        <v>1679.5424065178447</v>
      </c>
      <c r="G377" s="18">
        <f t="shared" si="9"/>
        <v>0.80967664129440342</v>
      </c>
      <c r="H377" s="12">
        <v>934.58361138477596</v>
      </c>
      <c r="I377" s="12">
        <v>1.4867860850325512</v>
      </c>
      <c r="J377" s="71">
        <v>1.4867860850325512</v>
      </c>
      <c r="K377" s="11">
        <v>5353.0335573301618</v>
      </c>
      <c r="L377" s="111"/>
    </row>
    <row r="378" spans="1:12" x14ac:dyDescent="0.25">
      <c r="A378" s="173"/>
      <c r="B378" s="156"/>
      <c r="C378" s="27" t="s">
        <v>97</v>
      </c>
      <c r="D378" s="12">
        <v>7212.6207732592729</v>
      </c>
      <c r="E378" s="12">
        <v>6837.8638809580434</v>
      </c>
      <c r="F378" s="12">
        <v>2662.8813373212661</v>
      </c>
      <c r="G378" s="18">
        <f t="shared" si="9"/>
        <v>0.36919746941276532</v>
      </c>
      <c r="H378" s="12">
        <v>595.94312826447754</v>
      </c>
      <c r="I378" s="12"/>
      <c r="J378" s="71">
        <v>1.086388107512037</v>
      </c>
      <c r="K378" s="11">
        <v>14061.829495164142</v>
      </c>
      <c r="L378" s="111"/>
    </row>
    <row r="379" spans="1:12" x14ac:dyDescent="0.25">
      <c r="A379" s="173"/>
      <c r="B379" s="156"/>
      <c r="C379" s="27" t="s">
        <v>168</v>
      </c>
      <c r="D379" s="12">
        <v>3670.7670535690067</v>
      </c>
      <c r="E379" s="12">
        <v>2765.4454406035293</v>
      </c>
      <c r="F379" s="12">
        <v>1650.2548490860584</v>
      </c>
      <c r="G379" s="18">
        <f t="shared" si="9"/>
        <v>0.44956675948193214</v>
      </c>
      <c r="H379" s="12">
        <v>479.98132117645594</v>
      </c>
      <c r="I379" s="12"/>
      <c r="J379" s="71"/>
      <c r="K379" s="11">
        <v>8686.8635109791412</v>
      </c>
      <c r="L379" s="111"/>
    </row>
    <row r="380" spans="1:12" x14ac:dyDescent="0.25">
      <c r="A380" s="173"/>
      <c r="B380" s="156"/>
      <c r="C380" s="27" t="s">
        <v>169</v>
      </c>
      <c r="D380" s="12">
        <v>249.8554430377782</v>
      </c>
      <c r="E380" s="12">
        <v>138.12834129405314</v>
      </c>
      <c r="F380" s="12">
        <v>78.682818263774067</v>
      </c>
      <c r="G380" s="18">
        <f t="shared" si="9"/>
        <v>0.31491336473257142</v>
      </c>
      <c r="H380" s="12">
        <v>0.34570842837442312</v>
      </c>
      <c r="I380" s="12"/>
      <c r="J380" s="71"/>
      <c r="K380" s="11">
        <v>772.93763021122118</v>
      </c>
      <c r="L380" s="111"/>
    </row>
    <row r="381" spans="1:12" x14ac:dyDescent="0.25">
      <c r="A381" s="173"/>
      <c r="B381" s="156"/>
      <c r="C381" s="27" t="s">
        <v>98</v>
      </c>
      <c r="D381" s="12">
        <v>220.25272623506729</v>
      </c>
      <c r="E381" s="12">
        <v>218.90643845115508</v>
      </c>
      <c r="F381" s="12">
        <v>66.632875400526103</v>
      </c>
      <c r="G381" s="18">
        <f t="shared" si="9"/>
        <v>0.3025291742786938</v>
      </c>
      <c r="H381" s="12">
        <v>8.2437610534890293</v>
      </c>
      <c r="I381" s="12"/>
      <c r="J381" s="71"/>
      <c r="K381" s="11">
        <v>1677.5754926930301</v>
      </c>
      <c r="L381" s="111"/>
    </row>
    <row r="382" spans="1:12" x14ac:dyDescent="0.25">
      <c r="A382" s="173"/>
      <c r="B382" s="156"/>
      <c r="C382" s="27" t="s">
        <v>151</v>
      </c>
      <c r="D382" s="12">
        <v>31029.067416270289</v>
      </c>
      <c r="E382" s="12">
        <v>27262.044324950552</v>
      </c>
      <c r="F382" s="12">
        <v>14291.095626687855</v>
      </c>
      <c r="G382" s="18">
        <f t="shared" si="9"/>
        <v>0.46057122616563811</v>
      </c>
      <c r="H382" s="12">
        <v>3759.7519142895244</v>
      </c>
      <c r="I382" s="12">
        <v>0.78694429299639523</v>
      </c>
      <c r="J382" s="71">
        <v>1.8733324005084322</v>
      </c>
      <c r="K382" s="11">
        <v>80479.98710137546</v>
      </c>
      <c r="L382" s="111"/>
    </row>
    <row r="383" spans="1:12" x14ac:dyDescent="0.25">
      <c r="A383" s="173"/>
      <c r="B383" s="156" t="s">
        <v>47</v>
      </c>
      <c r="C383" s="27" t="s">
        <v>170</v>
      </c>
      <c r="D383" s="12">
        <v>191.2614575093867</v>
      </c>
      <c r="E383" s="12">
        <v>170.86966091658832</v>
      </c>
      <c r="F383" s="12">
        <v>71.541756968935118</v>
      </c>
      <c r="G383" s="18">
        <f t="shared" ref="G383:G446" si="10">F383/D383</f>
        <v>0.37405213732319281</v>
      </c>
      <c r="H383" s="12">
        <v>13.155155817946074</v>
      </c>
      <c r="I383" s="12"/>
      <c r="J383" s="71"/>
      <c r="K383" s="11">
        <v>1593.7140654446241</v>
      </c>
      <c r="L383" s="111"/>
    </row>
    <row r="384" spans="1:12" x14ac:dyDescent="0.25">
      <c r="A384" s="173"/>
      <c r="B384" s="156"/>
      <c r="C384" s="27" t="s">
        <v>99</v>
      </c>
      <c r="D384" s="12">
        <v>3369.2629455138685</v>
      </c>
      <c r="E384" s="12">
        <v>3210.2251362261845</v>
      </c>
      <c r="F384" s="12">
        <v>1607.7083240951783</v>
      </c>
      <c r="G384" s="18">
        <f t="shared" si="10"/>
        <v>0.47716914651491416</v>
      </c>
      <c r="H384" s="12">
        <v>621.82930713196708</v>
      </c>
      <c r="I384" s="12">
        <v>5.1811519001560233</v>
      </c>
      <c r="J384" s="71"/>
      <c r="K384" s="11">
        <v>12329.655730408736</v>
      </c>
      <c r="L384" s="111"/>
    </row>
    <row r="385" spans="1:12" x14ac:dyDescent="0.25">
      <c r="A385" s="173"/>
      <c r="B385" s="156"/>
      <c r="C385" s="27" t="s">
        <v>171</v>
      </c>
      <c r="D385" s="12">
        <v>368.99787122750041</v>
      </c>
      <c r="E385" s="12">
        <v>295.83365830719691</v>
      </c>
      <c r="F385" s="12">
        <v>135.07594979903121</v>
      </c>
      <c r="G385" s="18">
        <f t="shared" si="10"/>
        <v>0.36606159637097757</v>
      </c>
      <c r="H385" s="12">
        <v>44.05685121880834</v>
      </c>
      <c r="I385" s="12"/>
      <c r="J385" s="71"/>
      <c r="K385" s="11">
        <v>1691.3856218659255</v>
      </c>
      <c r="L385" s="111"/>
    </row>
    <row r="386" spans="1:12" x14ac:dyDescent="0.25">
      <c r="A386" s="173"/>
      <c r="B386" s="156"/>
      <c r="C386" s="27" t="s">
        <v>100</v>
      </c>
      <c r="D386" s="12">
        <v>87.746577310894821</v>
      </c>
      <c r="E386" s="12">
        <v>33.342779037794642</v>
      </c>
      <c r="F386" s="12">
        <v>8.3422580084755165</v>
      </c>
      <c r="G386" s="18">
        <f t="shared" si="10"/>
        <v>9.5072175623649335E-2</v>
      </c>
      <c r="H386" s="12">
        <v>0.32049015071777481</v>
      </c>
      <c r="I386" s="12"/>
      <c r="J386" s="71"/>
      <c r="K386" s="11">
        <v>148.82222969595901</v>
      </c>
      <c r="L386" s="111"/>
    </row>
    <row r="387" spans="1:12" x14ac:dyDescent="0.25">
      <c r="A387" s="173"/>
      <c r="B387" s="156"/>
      <c r="C387" s="27" t="s">
        <v>101</v>
      </c>
      <c r="D387" s="12">
        <v>364.65690304442296</v>
      </c>
      <c r="E387" s="12">
        <v>266.86084706939613</v>
      </c>
      <c r="F387" s="12">
        <v>168.11359339674581</v>
      </c>
      <c r="G387" s="18">
        <f t="shared" si="10"/>
        <v>0.46101854097155542</v>
      </c>
      <c r="H387" s="12">
        <v>35.52714780611683</v>
      </c>
      <c r="I387" s="12">
        <v>0.34188291891560346</v>
      </c>
      <c r="J387" s="71"/>
      <c r="K387" s="11">
        <v>1743.823054199991</v>
      </c>
      <c r="L387" s="111"/>
    </row>
    <row r="388" spans="1:12" x14ac:dyDescent="0.25">
      <c r="A388" s="173"/>
      <c r="B388" s="156"/>
      <c r="C388" s="27" t="s">
        <v>172</v>
      </c>
      <c r="D388" s="12">
        <v>2281.9589045493108</v>
      </c>
      <c r="E388" s="12">
        <v>1733.1593735536162</v>
      </c>
      <c r="F388" s="12">
        <v>565.59704841485075</v>
      </c>
      <c r="G388" s="18">
        <f t="shared" si="10"/>
        <v>0.24785593083524735</v>
      </c>
      <c r="H388" s="12">
        <v>126.29432020152932</v>
      </c>
      <c r="I388" s="12"/>
      <c r="J388" s="71"/>
      <c r="K388" s="11">
        <v>4477.5873662421955</v>
      </c>
      <c r="L388" s="111"/>
    </row>
    <row r="389" spans="1:12" x14ac:dyDescent="0.25">
      <c r="A389" s="173"/>
      <c r="B389" s="156"/>
      <c r="C389" s="27" t="s">
        <v>102</v>
      </c>
      <c r="D389" s="12">
        <v>518.74500840277392</v>
      </c>
      <c r="E389" s="12">
        <v>415.64671121216224</v>
      </c>
      <c r="F389" s="12">
        <v>189.15338124633743</v>
      </c>
      <c r="G389" s="18">
        <f t="shared" si="10"/>
        <v>0.36463653275188984</v>
      </c>
      <c r="H389" s="12">
        <v>31.81966821831988</v>
      </c>
      <c r="I389" s="12"/>
      <c r="J389" s="71"/>
      <c r="K389" s="11">
        <v>1438.8094629929253</v>
      </c>
      <c r="L389" s="111"/>
    </row>
    <row r="390" spans="1:12" x14ac:dyDescent="0.25">
      <c r="A390" s="173"/>
      <c r="B390" s="156"/>
      <c r="C390" s="27" t="s">
        <v>151</v>
      </c>
      <c r="D390" s="12">
        <v>7182.629667558158</v>
      </c>
      <c r="E390" s="12">
        <v>6125.9381663229387</v>
      </c>
      <c r="F390" s="12">
        <v>2745.5323119295545</v>
      </c>
      <c r="G390" s="18">
        <f t="shared" si="10"/>
        <v>0.38224611862286628</v>
      </c>
      <c r="H390" s="12">
        <v>873.00294054540552</v>
      </c>
      <c r="I390" s="12">
        <v>5.5230348190716265</v>
      </c>
      <c r="J390" s="71"/>
      <c r="K390" s="11">
        <v>23423.797530850359</v>
      </c>
      <c r="L390" s="111"/>
    </row>
    <row r="391" spans="1:12" x14ac:dyDescent="0.25">
      <c r="A391" s="173"/>
      <c r="B391" s="156" t="s">
        <v>151</v>
      </c>
      <c r="C391" s="27" t="s">
        <v>51</v>
      </c>
      <c r="D391" s="12">
        <v>7763.1854459581327</v>
      </c>
      <c r="E391" s="12">
        <v>7423.3148042962175</v>
      </c>
      <c r="F391" s="12">
        <v>4417.6803775371291</v>
      </c>
      <c r="G391" s="18">
        <f t="shared" si="10"/>
        <v>0.56905511381763707</v>
      </c>
      <c r="H391" s="12">
        <v>2214.6683119535119</v>
      </c>
      <c r="I391" s="12">
        <v>-0.35831944989589204</v>
      </c>
      <c r="J391" s="71">
        <v>-0.35831944989589204</v>
      </c>
      <c r="K391" s="11">
        <v>18591.229580823041</v>
      </c>
      <c r="L391" s="111"/>
    </row>
    <row r="392" spans="1:12" x14ac:dyDescent="0.25">
      <c r="A392" s="173"/>
      <c r="B392" s="156"/>
      <c r="C392" s="27" t="s">
        <v>52</v>
      </c>
      <c r="D392" s="12">
        <v>443.56416520268812</v>
      </c>
      <c r="E392" s="12">
        <v>431.14937390438058</v>
      </c>
      <c r="F392" s="12">
        <v>320.39395046719568</v>
      </c>
      <c r="G392" s="18">
        <f t="shared" si="10"/>
        <v>0.72231703009820603</v>
      </c>
      <c r="H392" s="12">
        <v>162.34961983507125</v>
      </c>
      <c r="I392" s="12"/>
      <c r="J392" s="71"/>
      <c r="K392" s="11">
        <v>1210.552355</v>
      </c>
      <c r="L392" s="111"/>
    </row>
    <row r="393" spans="1:12" x14ac:dyDescent="0.25">
      <c r="A393" s="173"/>
      <c r="B393" s="156"/>
      <c r="C393" s="27" t="s">
        <v>53</v>
      </c>
      <c r="D393" s="12">
        <v>13946.28949267025</v>
      </c>
      <c r="E393" s="12">
        <v>13042.044704012322</v>
      </c>
      <c r="F393" s="12">
        <v>10283.954160315414</v>
      </c>
      <c r="G393" s="18">
        <f t="shared" si="10"/>
        <v>0.73739715253439642</v>
      </c>
      <c r="H393" s="12">
        <v>6832.9668930926819</v>
      </c>
      <c r="I393" s="12">
        <v>-0.10402242308869369</v>
      </c>
      <c r="J393" s="71">
        <v>-1.2185483847532639</v>
      </c>
      <c r="K393" s="11">
        <v>16908.597812403983</v>
      </c>
      <c r="L393" s="111"/>
    </row>
    <row r="394" spans="1:12" x14ac:dyDescent="0.25">
      <c r="A394" s="173"/>
      <c r="B394" s="156"/>
      <c r="C394" s="27" t="s">
        <v>54</v>
      </c>
      <c r="D394" s="12">
        <v>2819.3013820702104</v>
      </c>
      <c r="E394" s="12">
        <v>2783.6702174081884</v>
      </c>
      <c r="F394" s="12">
        <v>1985.3085470781855</v>
      </c>
      <c r="G394" s="18">
        <f t="shared" si="10"/>
        <v>0.70418457554912961</v>
      </c>
      <c r="H394" s="12">
        <v>805.11913620000007</v>
      </c>
      <c r="I394" s="12"/>
      <c r="J394" s="71"/>
      <c r="K394" s="11">
        <v>9119.3760206333973</v>
      </c>
      <c r="L394" s="111"/>
    </row>
    <row r="395" spans="1:12" x14ac:dyDescent="0.25">
      <c r="A395" s="173"/>
      <c r="B395" s="156"/>
      <c r="C395" s="27" t="s">
        <v>55</v>
      </c>
      <c r="D395" s="12">
        <v>2681.5384789279979</v>
      </c>
      <c r="E395" s="12">
        <v>2543.6628351496302</v>
      </c>
      <c r="F395" s="12">
        <v>1243.6871831287453</v>
      </c>
      <c r="G395" s="18">
        <f t="shared" si="10"/>
        <v>0.46379613527900437</v>
      </c>
      <c r="H395" s="12">
        <v>220.87488533150545</v>
      </c>
      <c r="I395" s="12">
        <v>-0.27061419833536154</v>
      </c>
      <c r="J395" s="71">
        <v>-0.27061419833536154</v>
      </c>
      <c r="K395" s="11">
        <v>9207.2430459327097</v>
      </c>
      <c r="L395" s="111"/>
    </row>
    <row r="396" spans="1:12" x14ac:dyDescent="0.25">
      <c r="A396" s="173"/>
      <c r="B396" s="156"/>
      <c r="C396" s="27" t="s">
        <v>56</v>
      </c>
      <c r="D396" s="12">
        <v>2878.9960087615614</v>
      </c>
      <c r="E396" s="12">
        <v>2802.4948244302864</v>
      </c>
      <c r="F396" s="12">
        <v>2102.6207705692891</v>
      </c>
      <c r="G396" s="18">
        <f t="shared" si="10"/>
        <v>0.730331255816419</v>
      </c>
      <c r="H396" s="12">
        <v>1253.5198640081342</v>
      </c>
      <c r="I396" s="12"/>
      <c r="J396" s="71"/>
      <c r="K396" s="11">
        <v>9994.5463811014852</v>
      </c>
      <c r="L396" s="111"/>
    </row>
    <row r="397" spans="1:12" x14ac:dyDescent="0.25">
      <c r="A397" s="173"/>
      <c r="B397" s="156"/>
      <c r="C397" s="27" t="s">
        <v>152</v>
      </c>
      <c r="D397" s="12">
        <v>191.0664618451697</v>
      </c>
      <c r="E397" s="12">
        <v>168.60612677240812</v>
      </c>
      <c r="F397" s="12">
        <v>125.30151590993913</v>
      </c>
      <c r="G397" s="18">
        <f t="shared" si="10"/>
        <v>0.65580068160511051</v>
      </c>
      <c r="H397" s="12">
        <v>49.2678448447558</v>
      </c>
      <c r="I397" s="12"/>
      <c r="J397" s="71"/>
      <c r="K397" s="11">
        <v>636.20067930703544</v>
      </c>
      <c r="L397" s="111"/>
    </row>
    <row r="398" spans="1:12" x14ac:dyDescent="0.25">
      <c r="A398" s="173"/>
      <c r="B398" s="156"/>
      <c r="C398" s="27" t="s">
        <v>57</v>
      </c>
      <c r="D398" s="12">
        <v>426.47704057607569</v>
      </c>
      <c r="E398" s="12">
        <v>414.53206083308578</v>
      </c>
      <c r="F398" s="12">
        <v>285.27075269097651</v>
      </c>
      <c r="G398" s="18">
        <f t="shared" si="10"/>
        <v>0.66890061023130132</v>
      </c>
      <c r="H398" s="12">
        <v>154.93388004668975</v>
      </c>
      <c r="I398" s="12"/>
      <c r="J398" s="71"/>
      <c r="K398" s="11">
        <v>1655.8016622975535</v>
      </c>
      <c r="L398" s="111"/>
    </row>
    <row r="399" spans="1:12" x14ac:dyDescent="0.25">
      <c r="A399" s="173"/>
      <c r="B399" s="156"/>
      <c r="C399" s="27" t="s">
        <v>58</v>
      </c>
      <c r="D399" s="12">
        <v>1010.9064880635902</v>
      </c>
      <c r="E399" s="12">
        <v>1001.2510720685253</v>
      </c>
      <c r="F399" s="12">
        <v>1237.5101109423297</v>
      </c>
      <c r="G399" s="18">
        <f t="shared" si="10"/>
        <v>1.2241588371965075</v>
      </c>
      <c r="H399" s="12">
        <v>687.40242266064604</v>
      </c>
      <c r="I399" s="12"/>
      <c r="J399" s="71">
        <v>0.18328925278767449</v>
      </c>
      <c r="K399" s="11">
        <v>2354.5290454819115</v>
      </c>
      <c r="L399" s="111"/>
    </row>
    <row r="400" spans="1:12" x14ac:dyDescent="0.25">
      <c r="A400" s="173"/>
      <c r="B400" s="156"/>
      <c r="C400" s="27" t="s">
        <v>59</v>
      </c>
      <c r="D400" s="12">
        <v>582.00383922873914</v>
      </c>
      <c r="E400" s="12">
        <v>581.17053969247115</v>
      </c>
      <c r="F400" s="12">
        <v>321.02575468609336</v>
      </c>
      <c r="G400" s="18">
        <f t="shared" si="10"/>
        <v>0.55158700518455483</v>
      </c>
      <c r="H400" s="12">
        <v>139.20744557527095</v>
      </c>
      <c r="I400" s="12"/>
      <c r="J400" s="71"/>
      <c r="K400" s="11">
        <v>1687.4228777852979</v>
      </c>
      <c r="L400" s="111"/>
    </row>
    <row r="401" spans="1:12" x14ac:dyDescent="0.25">
      <c r="A401" s="173"/>
      <c r="B401" s="156"/>
      <c r="C401" s="27" t="s">
        <v>60</v>
      </c>
      <c r="D401" s="12">
        <v>1010.0567805667976</v>
      </c>
      <c r="E401" s="12">
        <v>957.25580291300355</v>
      </c>
      <c r="F401" s="12">
        <v>1068.7910671432765</v>
      </c>
      <c r="G401" s="18">
        <f t="shared" si="10"/>
        <v>1.0581494899163193</v>
      </c>
      <c r="H401" s="12">
        <v>441.9756929689915</v>
      </c>
      <c r="I401" s="12"/>
      <c r="J401" s="71"/>
      <c r="K401" s="11">
        <v>2675.3092908969329</v>
      </c>
      <c r="L401" s="111"/>
    </row>
    <row r="402" spans="1:12" x14ac:dyDescent="0.25">
      <c r="A402" s="173"/>
      <c r="B402" s="156"/>
      <c r="C402" s="27" t="s">
        <v>61</v>
      </c>
      <c r="D402" s="12">
        <v>2146.0601135078268</v>
      </c>
      <c r="E402" s="12">
        <v>2119.736328519813</v>
      </c>
      <c r="F402" s="12">
        <v>3055.6439819527286</v>
      </c>
      <c r="G402" s="18">
        <f t="shared" si="10"/>
        <v>1.4238389515371721</v>
      </c>
      <c r="H402" s="12">
        <v>1510.5973847412531</v>
      </c>
      <c r="I402" s="12"/>
      <c r="J402" s="71"/>
      <c r="K402" s="11">
        <v>5169.2736725852083</v>
      </c>
      <c r="L402" s="111"/>
    </row>
    <row r="403" spans="1:12" x14ac:dyDescent="0.25">
      <c r="A403" s="173"/>
      <c r="B403" s="156"/>
      <c r="C403" s="27" t="s">
        <v>62</v>
      </c>
      <c r="D403" s="12">
        <v>894.81156513689382</v>
      </c>
      <c r="E403" s="12">
        <v>894.81156513689382</v>
      </c>
      <c r="F403" s="12">
        <v>550.60123001206841</v>
      </c>
      <c r="G403" s="18">
        <f t="shared" si="10"/>
        <v>0.615326456948323</v>
      </c>
      <c r="H403" s="12">
        <v>225.75724508368992</v>
      </c>
      <c r="I403" s="12"/>
      <c r="J403" s="71"/>
      <c r="K403" s="11">
        <v>2824.5783842874484</v>
      </c>
      <c r="L403" s="111"/>
    </row>
    <row r="404" spans="1:12" x14ac:dyDescent="0.25">
      <c r="A404" s="173"/>
      <c r="B404" s="156"/>
      <c r="C404" s="27" t="s">
        <v>63</v>
      </c>
      <c r="D404" s="12">
        <v>3064.2996516874227</v>
      </c>
      <c r="E404" s="12">
        <v>2992.025179658569</v>
      </c>
      <c r="F404" s="12">
        <v>1668.7232419872719</v>
      </c>
      <c r="G404" s="18">
        <f t="shared" si="10"/>
        <v>0.54456921047794837</v>
      </c>
      <c r="H404" s="12">
        <v>1042.0891332606507</v>
      </c>
      <c r="I404" s="12">
        <v>0.29136365717101415</v>
      </c>
      <c r="J404" s="71"/>
      <c r="K404" s="11">
        <v>7561.5409607201454</v>
      </c>
      <c r="L404" s="111"/>
    </row>
    <row r="405" spans="1:12" x14ac:dyDescent="0.25">
      <c r="A405" s="173"/>
      <c r="B405" s="156"/>
      <c r="C405" s="27" t="s">
        <v>64</v>
      </c>
      <c r="D405" s="12">
        <v>561.02308118323992</v>
      </c>
      <c r="E405" s="12">
        <v>547.8644957387155</v>
      </c>
      <c r="F405" s="12">
        <v>361.27012416697005</v>
      </c>
      <c r="G405" s="18">
        <f t="shared" si="10"/>
        <v>0.64394877195609168</v>
      </c>
      <c r="H405" s="12">
        <v>181.04339604333111</v>
      </c>
      <c r="I405" s="12"/>
      <c r="J405" s="71"/>
      <c r="K405" s="11">
        <v>2084.1917707616021</v>
      </c>
      <c r="L405" s="111"/>
    </row>
    <row r="406" spans="1:12" x14ac:dyDescent="0.25">
      <c r="A406" s="173"/>
      <c r="B406" s="156"/>
      <c r="C406" s="27" t="s">
        <v>65</v>
      </c>
      <c r="D406" s="12">
        <v>399.07548736266648</v>
      </c>
      <c r="E406" s="12">
        <v>358.6030210353029</v>
      </c>
      <c r="F406" s="12">
        <v>167.2180156286795</v>
      </c>
      <c r="G406" s="18">
        <f t="shared" si="10"/>
        <v>0.41901349725526327</v>
      </c>
      <c r="H406" s="12">
        <v>58.695952296588615</v>
      </c>
      <c r="I406" s="12"/>
      <c r="J406" s="71"/>
      <c r="K406" s="11">
        <v>1657.7641691251863</v>
      </c>
      <c r="L406" s="111"/>
    </row>
    <row r="407" spans="1:12" x14ac:dyDescent="0.25">
      <c r="A407" s="173"/>
      <c r="B407" s="156"/>
      <c r="C407" s="27" t="s">
        <v>66</v>
      </c>
      <c r="D407" s="12">
        <v>5246.9627381795062</v>
      </c>
      <c r="E407" s="12">
        <v>5045.6965000945374</v>
      </c>
      <c r="F407" s="12">
        <v>2093.2745144393721</v>
      </c>
      <c r="G407" s="18">
        <f t="shared" si="10"/>
        <v>0.39894975796333892</v>
      </c>
      <c r="H407" s="12">
        <v>764.66580764871935</v>
      </c>
      <c r="I407" s="12"/>
      <c r="J407" s="71"/>
      <c r="K407" s="11">
        <v>12284.237901686472</v>
      </c>
      <c r="L407" s="111"/>
    </row>
    <row r="408" spans="1:12" x14ac:dyDescent="0.25">
      <c r="A408" s="173"/>
      <c r="B408" s="156"/>
      <c r="C408" s="27" t="s">
        <v>67</v>
      </c>
      <c r="D408" s="12">
        <v>22204.831054688166</v>
      </c>
      <c r="E408" s="12">
        <v>21145.624817744108</v>
      </c>
      <c r="F408" s="12">
        <v>12292.765325279739</v>
      </c>
      <c r="G408" s="18">
        <f t="shared" si="10"/>
        <v>0.55360769442487312</v>
      </c>
      <c r="H408" s="12">
        <v>5214.5840252483795</v>
      </c>
      <c r="I408" s="12">
        <v>1.7586196739900879</v>
      </c>
      <c r="J408" s="71">
        <v>1.7586196739900879</v>
      </c>
      <c r="K408" s="11">
        <v>53301.502115966752</v>
      </c>
      <c r="L408" s="111"/>
    </row>
    <row r="409" spans="1:12" x14ac:dyDescent="0.25">
      <c r="A409" s="173"/>
      <c r="B409" s="156"/>
      <c r="C409" s="27" t="s">
        <v>68</v>
      </c>
      <c r="D409" s="12">
        <v>8309.3365605657327</v>
      </c>
      <c r="E409" s="12">
        <v>7883.6371587885333</v>
      </c>
      <c r="F409" s="12">
        <v>3915.9944935712947</v>
      </c>
      <c r="G409" s="18">
        <f t="shared" si="10"/>
        <v>0.47127643284491993</v>
      </c>
      <c r="H409" s="12">
        <v>1186.733080285994</v>
      </c>
      <c r="I409" s="12"/>
      <c r="J409" s="71"/>
      <c r="K409" s="11">
        <v>24039.555146212813</v>
      </c>
      <c r="L409" s="111"/>
    </row>
    <row r="410" spans="1:12" x14ac:dyDescent="0.25">
      <c r="A410" s="173"/>
      <c r="B410" s="156"/>
      <c r="C410" s="27" t="s">
        <v>69</v>
      </c>
      <c r="D410" s="12">
        <v>23166.141415566093</v>
      </c>
      <c r="E410" s="12">
        <v>22055.403821857512</v>
      </c>
      <c r="F410" s="12">
        <v>11100.874945221969</v>
      </c>
      <c r="G410" s="18">
        <f t="shared" si="10"/>
        <v>0.47918532249669016</v>
      </c>
      <c r="H410" s="12">
        <v>4305.3094347942633</v>
      </c>
      <c r="I410" s="12">
        <v>14.33533491424385</v>
      </c>
      <c r="J410" s="71">
        <v>14.33533491424385</v>
      </c>
      <c r="K410" s="11">
        <v>41148.600833309334</v>
      </c>
      <c r="L410" s="111"/>
    </row>
    <row r="411" spans="1:12" x14ac:dyDescent="0.25">
      <c r="A411" s="173"/>
      <c r="B411" s="156"/>
      <c r="C411" s="27" t="s">
        <v>153</v>
      </c>
      <c r="D411" s="12">
        <v>1759.2303644994761</v>
      </c>
      <c r="E411" s="12">
        <v>1640.4790256311278</v>
      </c>
      <c r="F411" s="12">
        <v>936.05038255864929</v>
      </c>
      <c r="G411" s="18">
        <f t="shared" si="10"/>
        <v>0.53207948285099538</v>
      </c>
      <c r="H411" s="12">
        <v>171.10864663496372</v>
      </c>
      <c r="I411" s="12">
        <v>-0.2682601621695363</v>
      </c>
      <c r="J411" s="71">
        <v>-0.8124710423237953</v>
      </c>
      <c r="K411" s="11">
        <v>7793.2102967065621</v>
      </c>
      <c r="L411" s="111"/>
    </row>
    <row r="412" spans="1:12" x14ac:dyDescent="0.25">
      <c r="A412" s="173"/>
      <c r="B412" s="156"/>
      <c r="C412" s="27" t="s">
        <v>70</v>
      </c>
      <c r="D412" s="12">
        <v>4518.3059109440592</v>
      </c>
      <c r="E412" s="12">
        <v>4267.7747780789523</v>
      </c>
      <c r="F412" s="12">
        <v>2039.552642534539</v>
      </c>
      <c r="G412" s="18">
        <f t="shared" si="10"/>
        <v>0.45139764388117604</v>
      </c>
      <c r="H412" s="12">
        <v>891.26198700527709</v>
      </c>
      <c r="I412" s="12"/>
      <c r="J412" s="71"/>
      <c r="K412" s="11">
        <v>10945.22136858685</v>
      </c>
      <c r="L412" s="111"/>
    </row>
    <row r="413" spans="1:12" x14ac:dyDescent="0.25">
      <c r="A413" s="173"/>
      <c r="B413" s="156"/>
      <c r="C413" s="27" t="s">
        <v>71</v>
      </c>
      <c r="D413" s="12">
        <v>14789.998319587268</v>
      </c>
      <c r="E413" s="12">
        <v>14308.332866353534</v>
      </c>
      <c r="F413" s="12">
        <v>5454.3456628089689</v>
      </c>
      <c r="G413" s="18">
        <f t="shared" si="10"/>
        <v>0.36878609077226582</v>
      </c>
      <c r="H413" s="12">
        <v>1835.4524041701793</v>
      </c>
      <c r="I413" s="12"/>
      <c r="J413" s="71"/>
      <c r="K413" s="11">
        <v>34973.337383484468</v>
      </c>
      <c r="L413" s="111"/>
    </row>
    <row r="414" spans="1:12" x14ac:dyDescent="0.25">
      <c r="A414" s="173"/>
      <c r="B414" s="156"/>
      <c r="C414" s="27" t="s">
        <v>72</v>
      </c>
      <c r="D414" s="12">
        <v>2877.3477621395718</v>
      </c>
      <c r="E414" s="12">
        <v>2714.3942164115065</v>
      </c>
      <c r="F414" s="12">
        <v>2780.0780523203716</v>
      </c>
      <c r="G414" s="18">
        <f t="shared" si="10"/>
        <v>0.96619466332881809</v>
      </c>
      <c r="H414" s="12">
        <v>1338.7322395114641</v>
      </c>
      <c r="I414" s="12"/>
      <c r="J414" s="71"/>
      <c r="K414" s="11">
        <v>11604.551272207689</v>
      </c>
      <c r="L414" s="111"/>
    </row>
    <row r="415" spans="1:12" x14ac:dyDescent="0.25">
      <c r="A415" s="173"/>
      <c r="B415" s="156"/>
      <c r="C415" s="27" t="s">
        <v>73</v>
      </c>
      <c r="D415" s="12">
        <v>4841.1745182291797</v>
      </c>
      <c r="E415" s="12">
        <v>4838.2100468447843</v>
      </c>
      <c r="F415" s="12">
        <v>3075.058267303164</v>
      </c>
      <c r="G415" s="18">
        <f t="shared" si="10"/>
        <v>0.63518847662363731</v>
      </c>
      <c r="H415" s="12">
        <v>1770.4205490959089</v>
      </c>
      <c r="I415" s="12"/>
      <c r="J415" s="71"/>
      <c r="K415" s="11">
        <v>14918.441806557339</v>
      </c>
      <c r="L415" s="111"/>
    </row>
    <row r="416" spans="1:12" x14ac:dyDescent="0.25">
      <c r="A416" s="173"/>
      <c r="B416" s="156"/>
      <c r="C416" s="27" t="s">
        <v>74</v>
      </c>
      <c r="D416" s="12">
        <v>4205.4805345612849</v>
      </c>
      <c r="E416" s="12">
        <v>4061.8470847212843</v>
      </c>
      <c r="F416" s="12">
        <v>3149.7498919468544</v>
      </c>
      <c r="G416" s="18">
        <f t="shared" si="10"/>
        <v>0.748963136569466</v>
      </c>
      <c r="H416" s="12">
        <v>1585.0631273104632</v>
      </c>
      <c r="I416" s="12"/>
      <c r="J416" s="71">
        <v>1.7374198559383995</v>
      </c>
      <c r="K416" s="11">
        <v>17935.439328973836</v>
      </c>
      <c r="L416" s="111"/>
    </row>
    <row r="417" spans="1:12" x14ac:dyDescent="0.25">
      <c r="A417" s="173"/>
      <c r="B417" s="156"/>
      <c r="C417" s="27" t="s">
        <v>75</v>
      </c>
      <c r="D417" s="12">
        <v>1499.9432568708837</v>
      </c>
      <c r="E417" s="12">
        <v>1480.9531350611583</v>
      </c>
      <c r="F417" s="12">
        <v>1051.0990985272672</v>
      </c>
      <c r="G417" s="18">
        <f t="shared" si="10"/>
        <v>0.70075924119958</v>
      </c>
      <c r="H417" s="12">
        <v>522.31253214406388</v>
      </c>
      <c r="I417" s="12"/>
      <c r="J417" s="71"/>
      <c r="K417" s="11">
        <v>4968.3554614903651</v>
      </c>
      <c r="L417" s="111"/>
    </row>
    <row r="418" spans="1:12" x14ac:dyDescent="0.25">
      <c r="A418" s="173"/>
      <c r="B418" s="156"/>
      <c r="C418" s="27" t="s">
        <v>76</v>
      </c>
      <c r="D418" s="12">
        <v>3520.1087124851788</v>
      </c>
      <c r="E418" s="12">
        <v>3458.5966311782731</v>
      </c>
      <c r="F418" s="12">
        <v>2295.857848039378</v>
      </c>
      <c r="G418" s="18">
        <f t="shared" si="10"/>
        <v>0.65221220012222691</v>
      </c>
      <c r="H418" s="12">
        <v>1333.3084512144358</v>
      </c>
      <c r="I418" s="12"/>
      <c r="J418" s="71"/>
      <c r="K418" s="11">
        <v>12510.680444921481</v>
      </c>
      <c r="L418" s="111"/>
    </row>
    <row r="419" spans="1:12" x14ac:dyDescent="0.25">
      <c r="A419" s="173"/>
      <c r="B419" s="156"/>
      <c r="C419" s="27" t="s">
        <v>77</v>
      </c>
      <c r="D419" s="12">
        <v>1776.4428696107998</v>
      </c>
      <c r="E419" s="12">
        <v>1750.8745645587023</v>
      </c>
      <c r="F419" s="12">
        <v>1251.9785700411946</v>
      </c>
      <c r="G419" s="18">
        <f t="shared" si="10"/>
        <v>0.70476714532085694</v>
      </c>
      <c r="H419" s="12">
        <v>521.88416456533184</v>
      </c>
      <c r="I419" s="12"/>
      <c r="J419" s="71">
        <v>0.36180954204775756</v>
      </c>
      <c r="K419" s="11">
        <v>7431.718450458492</v>
      </c>
      <c r="L419" s="111"/>
    </row>
    <row r="420" spans="1:12" x14ac:dyDescent="0.25">
      <c r="A420" s="173"/>
      <c r="B420" s="156"/>
      <c r="C420" s="27" t="s">
        <v>78</v>
      </c>
      <c r="D420" s="12">
        <v>4058.9916657475605</v>
      </c>
      <c r="E420" s="12">
        <v>3880.2697784035518</v>
      </c>
      <c r="F420" s="12">
        <v>2323.1010939823232</v>
      </c>
      <c r="G420" s="18">
        <f t="shared" si="10"/>
        <v>0.57233453164887649</v>
      </c>
      <c r="H420" s="12">
        <v>1227.6584841393681</v>
      </c>
      <c r="I420" s="12"/>
      <c r="J420" s="71"/>
      <c r="K420" s="11">
        <v>15732.244869099755</v>
      </c>
      <c r="L420" s="111"/>
    </row>
    <row r="421" spans="1:12" x14ac:dyDescent="0.25">
      <c r="A421" s="173"/>
      <c r="B421" s="156"/>
      <c r="C421" s="27" t="s">
        <v>79</v>
      </c>
      <c r="D421" s="12">
        <v>2760.7601141454729</v>
      </c>
      <c r="E421" s="12">
        <v>2711.6469580824796</v>
      </c>
      <c r="F421" s="12">
        <v>1345.3875238617761</v>
      </c>
      <c r="G421" s="18">
        <f t="shared" si="10"/>
        <v>0.4873250366695509</v>
      </c>
      <c r="H421" s="12">
        <v>492.54362937748897</v>
      </c>
      <c r="I421" s="12">
        <v>2.4384796544418657</v>
      </c>
      <c r="J421" s="71"/>
      <c r="K421" s="11">
        <v>10303.410713642441</v>
      </c>
      <c r="L421" s="111"/>
    </row>
    <row r="422" spans="1:12" x14ac:dyDescent="0.25">
      <c r="A422" s="173"/>
      <c r="B422" s="156"/>
      <c r="C422" s="27" t="s">
        <v>80</v>
      </c>
      <c r="D422" s="12">
        <v>918.05977511736569</v>
      </c>
      <c r="E422" s="12">
        <v>854.24653703431022</v>
      </c>
      <c r="F422" s="12">
        <v>458.59304688840086</v>
      </c>
      <c r="G422" s="18">
        <f t="shared" si="10"/>
        <v>0.49952416968685276</v>
      </c>
      <c r="H422" s="12">
        <v>164.19549001939833</v>
      </c>
      <c r="I422" s="12"/>
      <c r="J422" s="71"/>
      <c r="K422" s="11">
        <v>3273.0809612137964</v>
      </c>
      <c r="L422" s="111"/>
    </row>
    <row r="423" spans="1:12" x14ac:dyDescent="0.25">
      <c r="A423" s="173"/>
      <c r="B423" s="156"/>
      <c r="C423" s="27" t="s">
        <v>154</v>
      </c>
      <c r="D423" s="12">
        <v>64.574621858208658</v>
      </c>
      <c r="E423" s="12">
        <v>59.18814356</v>
      </c>
      <c r="F423" s="12">
        <v>29.77806241115616</v>
      </c>
      <c r="G423" s="18">
        <f t="shared" si="10"/>
        <v>0.46114187825276137</v>
      </c>
      <c r="H423" s="12">
        <v>0.37312772231126351</v>
      </c>
      <c r="I423" s="12"/>
      <c r="J423" s="71"/>
      <c r="K423" s="11">
        <v>423.22577649424022</v>
      </c>
      <c r="L423" s="111"/>
    </row>
    <row r="424" spans="1:12" x14ac:dyDescent="0.25">
      <c r="A424" s="173"/>
      <c r="B424" s="156"/>
      <c r="C424" s="27" t="s">
        <v>42</v>
      </c>
      <c r="D424" s="12">
        <v>3.2868684876945431</v>
      </c>
      <c r="E424" s="12">
        <v>2.8486193559999999</v>
      </c>
      <c r="F424" s="12">
        <v>2.450299589641324</v>
      </c>
      <c r="G424" s="18">
        <f t="shared" si="10"/>
        <v>0.7454814814814813</v>
      </c>
      <c r="H424" s="12">
        <v>0</v>
      </c>
      <c r="I424" s="12"/>
      <c r="J424" s="71"/>
      <c r="K424" s="11">
        <v>11.199700032144369</v>
      </c>
      <c r="L424" s="111"/>
    </row>
    <row r="425" spans="1:12" x14ac:dyDescent="0.25">
      <c r="A425" s="173"/>
      <c r="B425" s="156"/>
      <c r="C425" s="27" t="s">
        <v>155</v>
      </c>
      <c r="D425" s="12">
        <v>2338.5652454996734</v>
      </c>
      <c r="E425" s="12">
        <v>2303.1531811180216</v>
      </c>
      <c r="F425" s="12">
        <v>1319.8813544677469</v>
      </c>
      <c r="G425" s="18">
        <f t="shared" si="10"/>
        <v>0.56439791748710955</v>
      </c>
      <c r="H425" s="12">
        <v>234.50265526467035</v>
      </c>
      <c r="I425" s="12"/>
      <c r="J425" s="71"/>
      <c r="K425" s="11">
        <v>12933.504695263979</v>
      </c>
      <c r="L425" s="111"/>
    </row>
    <row r="426" spans="1:12" x14ac:dyDescent="0.25">
      <c r="A426" s="173"/>
      <c r="B426" s="156"/>
      <c r="C426" s="27" t="s">
        <v>156</v>
      </c>
      <c r="D426" s="12">
        <v>6159.6542474112921</v>
      </c>
      <c r="E426" s="12">
        <v>6136.8114422505278</v>
      </c>
      <c r="F426" s="12">
        <v>3580.176091896145</v>
      </c>
      <c r="G426" s="18">
        <f t="shared" si="10"/>
        <v>0.58123004118303878</v>
      </c>
      <c r="H426" s="12">
        <v>1658.8898618127764</v>
      </c>
      <c r="I426" s="12"/>
      <c r="J426" s="71"/>
      <c r="K426" s="11">
        <v>20965.558287235825</v>
      </c>
      <c r="L426" s="111"/>
    </row>
    <row r="427" spans="1:12" x14ac:dyDescent="0.25">
      <c r="A427" s="173"/>
      <c r="B427" s="156"/>
      <c r="C427" s="27" t="s">
        <v>81</v>
      </c>
      <c r="D427" s="12">
        <v>1663.5162252300108</v>
      </c>
      <c r="E427" s="12">
        <v>1663.5162252300108</v>
      </c>
      <c r="F427" s="12">
        <v>928.38038437838907</v>
      </c>
      <c r="G427" s="18">
        <f t="shared" si="10"/>
        <v>0.55808315560614619</v>
      </c>
      <c r="H427" s="12">
        <v>428.46227940187657</v>
      </c>
      <c r="I427" s="12"/>
      <c r="J427" s="71"/>
      <c r="K427" s="11">
        <v>6974.1883544030088</v>
      </c>
      <c r="L427" s="111"/>
    </row>
    <row r="428" spans="1:12" x14ac:dyDescent="0.25">
      <c r="A428" s="173"/>
      <c r="B428" s="156"/>
      <c r="C428" s="27" t="s">
        <v>157</v>
      </c>
      <c r="D428" s="12">
        <v>1690.8685399321535</v>
      </c>
      <c r="E428" s="12">
        <v>1610.2095132184463</v>
      </c>
      <c r="F428" s="12">
        <v>865.45664753222923</v>
      </c>
      <c r="G428" s="18">
        <f t="shared" si="10"/>
        <v>0.51184147501316446</v>
      </c>
      <c r="H428" s="12">
        <v>325.83784136552538</v>
      </c>
      <c r="I428" s="12">
        <v>16.435465874799409</v>
      </c>
      <c r="J428" s="71">
        <v>15.532646370374893</v>
      </c>
      <c r="K428" s="11">
        <v>7685.4441510000006</v>
      </c>
      <c r="L428" s="111"/>
    </row>
    <row r="429" spans="1:12" x14ac:dyDescent="0.25">
      <c r="A429" s="173"/>
      <c r="B429" s="156"/>
      <c r="C429" s="27" t="s">
        <v>82</v>
      </c>
      <c r="D429" s="12">
        <v>4911.4119246742584</v>
      </c>
      <c r="E429" s="12">
        <v>4704.715971474543</v>
      </c>
      <c r="F429" s="12">
        <v>3609.2937277541878</v>
      </c>
      <c r="G429" s="18">
        <f t="shared" si="10"/>
        <v>0.73487904967237472</v>
      </c>
      <c r="H429" s="12">
        <v>1598.009888081539</v>
      </c>
      <c r="I429" s="12">
        <v>16.325626948080693</v>
      </c>
      <c r="J429" s="71">
        <v>16.325626948080693</v>
      </c>
      <c r="K429" s="11">
        <v>17007.261561328662</v>
      </c>
      <c r="L429" s="111"/>
    </row>
    <row r="430" spans="1:12" x14ac:dyDescent="0.25">
      <c r="A430" s="173"/>
      <c r="B430" s="156"/>
      <c r="C430" s="27" t="s">
        <v>83</v>
      </c>
      <c r="D430" s="12">
        <v>1304.1203859430373</v>
      </c>
      <c r="E430" s="12">
        <v>1272.6774136991764</v>
      </c>
      <c r="F430" s="12">
        <v>653.07166741459457</v>
      </c>
      <c r="G430" s="18">
        <f t="shared" si="10"/>
        <v>0.5007755989814886</v>
      </c>
      <c r="H430" s="12">
        <v>225.93940878812887</v>
      </c>
      <c r="I430" s="12"/>
      <c r="J430" s="71"/>
      <c r="K430" s="11">
        <v>6572.54610067049</v>
      </c>
      <c r="L430" s="111"/>
    </row>
    <row r="431" spans="1:12" x14ac:dyDescent="0.25">
      <c r="A431" s="173"/>
      <c r="B431" s="156"/>
      <c r="C431" s="27" t="s">
        <v>158</v>
      </c>
      <c r="D431" s="12">
        <v>478.43316786067771</v>
      </c>
      <c r="E431" s="12">
        <v>478.43316786067771</v>
      </c>
      <c r="F431" s="12">
        <v>233.62027659172739</v>
      </c>
      <c r="G431" s="18">
        <f t="shared" si="10"/>
        <v>0.48830284412839636</v>
      </c>
      <c r="H431" s="12">
        <v>74.092712153414155</v>
      </c>
      <c r="I431" s="12"/>
      <c r="J431" s="71"/>
      <c r="K431" s="11">
        <v>2793.2317142476604</v>
      </c>
      <c r="L431" s="111"/>
    </row>
    <row r="432" spans="1:12" x14ac:dyDescent="0.25">
      <c r="A432" s="173"/>
      <c r="B432" s="156"/>
      <c r="C432" s="27" t="s">
        <v>159</v>
      </c>
      <c r="D432" s="12">
        <v>1618.3796567949607</v>
      </c>
      <c r="E432" s="12">
        <v>1581.4700398289106</v>
      </c>
      <c r="F432" s="12">
        <v>688.66300474742297</v>
      </c>
      <c r="G432" s="18">
        <f t="shared" si="10"/>
        <v>0.42552623660090444</v>
      </c>
      <c r="H432" s="12">
        <v>343.16796438189238</v>
      </c>
      <c r="I432" s="12"/>
      <c r="J432" s="71"/>
      <c r="K432" s="11">
        <v>5737.5312979082264</v>
      </c>
      <c r="L432" s="111"/>
    </row>
    <row r="433" spans="1:12" x14ac:dyDescent="0.25">
      <c r="A433" s="173"/>
      <c r="B433" s="156"/>
      <c r="C433" s="27" t="s">
        <v>84</v>
      </c>
      <c r="D433" s="12">
        <v>5322.3269608625833</v>
      </c>
      <c r="E433" s="12">
        <v>5267.2027650962291</v>
      </c>
      <c r="F433" s="12">
        <v>3720.3848905545942</v>
      </c>
      <c r="G433" s="18">
        <f t="shared" si="10"/>
        <v>0.69901472004862242</v>
      </c>
      <c r="H433" s="12">
        <v>1470.8879649726493</v>
      </c>
      <c r="I433" s="12"/>
      <c r="J433" s="71"/>
      <c r="K433" s="11">
        <v>18689.60548515994</v>
      </c>
      <c r="L433" s="111"/>
    </row>
    <row r="434" spans="1:12" x14ac:dyDescent="0.25">
      <c r="A434" s="173"/>
      <c r="B434" s="156"/>
      <c r="C434" s="27" t="s">
        <v>85</v>
      </c>
      <c r="D434" s="12">
        <v>5967.9082881726936</v>
      </c>
      <c r="E434" s="12">
        <v>5826.4308941384679</v>
      </c>
      <c r="F434" s="12">
        <v>3406.9371828015892</v>
      </c>
      <c r="G434" s="18">
        <f t="shared" si="10"/>
        <v>0.57087626322165808</v>
      </c>
      <c r="H434" s="12">
        <v>1201.1884734292312</v>
      </c>
      <c r="I434" s="12">
        <v>10.745170750419836</v>
      </c>
      <c r="J434" s="71">
        <v>22.286709383776618</v>
      </c>
      <c r="K434" s="11">
        <v>18230.06766485401</v>
      </c>
      <c r="L434" s="111"/>
    </row>
    <row r="435" spans="1:12" x14ac:dyDescent="0.25">
      <c r="A435" s="173"/>
      <c r="B435" s="156"/>
      <c r="C435" s="27" t="s">
        <v>86</v>
      </c>
      <c r="D435" s="12">
        <v>5817.3307314176427</v>
      </c>
      <c r="E435" s="12">
        <v>5695.4824961841086</v>
      </c>
      <c r="F435" s="12">
        <v>2901.0054195837133</v>
      </c>
      <c r="G435" s="18">
        <f t="shared" si="10"/>
        <v>0.49868325414545556</v>
      </c>
      <c r="H435" s="12">
        <v>1358.8146759399253</v>
      </c>
      <c r="I435" s="12"/>
      <c r="J435" s="71"/>
      <c r="K435" s="11">
        <v>18445.2034318964</v>
      </c>
      <c r="L435" s="111"/>
    </row>
    <row r="436" spans="1:12" x14ac:dyDescent="0.25">
      <c r="A436" s="173"/>
      <c r="B436" s="156"/>
      <c r="C436" s="27" t="s">
        <v>87</v>
      </c>
      <c r="D436" s="12">
        <v>4055.5866141174138</v>
      </c>
      <c r="E436" s="12">
        <v>3970.6179835887842</v>
      </c>
      <c r="F436" s="12">
        <v>1625.5557669538086</v>
      </c>
      <c r="G436" s="18">
        <f t="shared" si="10"/>
        <v>0.4008189003522406</v>
      </c>
      <c r="H436" s="12">
        <v>705.12554074537934</v>
      </c>
      <c r="I436" s="12"/>
      <c r="J436" s="71"/>
      <c r="K436" s="11">
        <v>12751.628343852453</v>
      </c>
      <c r="L436" s="111"/>
    </row>
    <row r="437" spans="1:12" x14ac:dyDescent="0.25">
      <c r="A437" s="173"/>
      <c r="B437" s="156"/>
      <c r="C437" s="27" t="s">
        <v>160</v>
      </c>
      <c r="D437" s="12">
        <v>966.43178959670183</v>
      </c>
      <c r="E437" s="12">
        <v>966.43178959670183</v>
      </c>
      <c r="F437" s="12">
        <v>474.9348748151545</v>
      </c>
      <c r="G437" s="18">
        <f t="shared" si="10"/>
        <v>0.49143134562383123</v>
      </c>
      <c r="H437" s="12">
        <v>135.74101878339599</v>
      </c>
      <c r="I437" s="12">
        <v>0.27806706365475359</v>
      </c>
      <c r="J437" s="71"/>
      <c r="K437" s="11">
        <v>4734.6441259590229</v>
      </c>
      <c r="L437" s="111"/>
    </row>
    <row r="438" spans="1:12" x14ac:dyDescent="0.25">
      <c r="A438" s="173"/>
      <c r="B438" s="156"/>
      <c r="C438" s="27" t="s">
        <v>88</v>
      </c>
      <c r="D438" s="12">
        <v>8395.7240361278782</v>
      </c>
      <c r="E438" s="12">
        <v>8380.9801541456618</v>
      </c>
      <c r="F438" s="12">
        <v>4353.6575379390588</v>
      </c>
      <c r="G438" s="18">
        <f t="shared" si="10"/>
        <v>0.51855653177792782</v>
      </c>
      <c r="H438" s="12">
        <v>2559.13496483069</v>
      </c>
      <c r="I438" s="12">
        <v>13.105567550587534</v>
      </c>
      <c r="J438" s="71">
        <v>9.6240436190894734</v>
      </c>
      <c r="K438" s="11">
        <v>21096.80527101288</v>
      </c>
      <c r="L438" s="111"/>
    </row>
    <row r="439" spans="1:12" x14ac:dyDescent="0.25">
      <c r="A439" s="173"/>
      <c r="B439" s="156"/>
      <c r="C439" s="27" t="s">
        <v>161</v>
      </c>
      <c r="D439" s="12">
        <v>105.31483771091291</v>
      </c>
      <c r="E439" s="12">
        <v>105.31483771091291</v>
      </c>
      <c r="F439" s="12">
        <v>60.57171060674051</v>
      </c>
      <c r="G439" s="18">
        <f t="shared" si="10"/>
        <v>0.57514887667594028</v>
      </c>
      <c r="H439" s="12">
        <v>22.486527738280451</v>
      </c>
      <c r="I439" s="12">
        <v>0.88581891910496435</v>
      </c>
      <c r="J439" s="71">
        <v>0.88581891910496435</v>
      </c>
      <c r="K439" s="11">
        <v>763.57433151168016</v>
      </c>
      <c r="L439" s="111"/>
    </row>
    <row r="440" spans="1:12" x14ac:dyDescent="0.25">
      <c r="A440" s="173"/>
      <c r="B440" s="156"/>
      <c r="C440" s="27" t="s">
        <v>162</v>
      </c>
      <c r="D440" s="12">
        <v>32.959562419614954</v>
      </c>
      <c r="E440" s="12">
        <v>32.959562419614954</v>
      </c>
      <c r="F440" s="12">
        <v>19.141448983871495</v>
      </c>
      <c r="G440" s="18">
        <f t="shared" si="10"/>
        <v>0.58075555555555558</v>
      </c>
      <c r="H440" s="12">
        <v>12.224335484074969</v>
      </c>
      <c r="I440" s="12"/>
      <c r="J440" s="71"/>
      <c r="K440" s="11">
        <v>131.83824967845982</v>
      </c>
      <c r="L440" s="111"/>
    </row>
    <row r="441" spans="1:12" x14ac:dyDescent="0.25">
      <c r="A441" s="173"/>
      <c r="B441" s="156"/>
      <c r="C441" s="27" t="s">
        <v>89</v>
      </c>
      <c r="D441" s="12">
        <v>2905.6810084363942</v>
      </c>
      <c r="E441" s="12">
        <v>2905.6810084363942</v>
      </c>
      <c r="F441" s="12">
        <v>2031.419672222243</v>
      </c>
      <c r="G441" s="18">
        <f t="shared" si="10"/>
        <v>0.69911998816256538</v>
      </c>
      <c r="H441" s="12">
        <v>1178.056613814193</v>
      </c>
      <c r="I441" s="12"/>
      <c r="J441" s="71"/>
      <c r="K441" s="11">
        <v>7876.4418680000008</v>
      </c>
      <c r="L441" s="111"/>
    </row>
    <row r="442" spans="1:12" x14ac:dyDescent="0.25">
      <c r="A442" s="173"/>
      <c r="B442" s="156"/>
      <c r="C442" s="27" t="s">
        <v>163</v>
      </c>
      <c r="D442" s="12">
        <v>501.92668698389895</v>
      </c>
      <c r="E442" s="12">
        <v>500.85816105547877</v>
      </c>
      <c r="F442" s="12">
        <v>651.8004902377952</v>
      </c>
      <c r="G442" s="18">
        <f t="shared" si="10"/>
        <v>1.2985970005988225</v>
      </c>
      <c r="H442" s="12">
        <v>291.47707081169199</v>
      </c>
      <c r="I442" s="12"/>
      <c r="J442" s="71"/>
      <c r="K442" s="11">
        <v>3169.3784417512456</v>
      </c>
      <c r="L442" s="111"/>
    </row>
    <row r="443" spans="1:12" x14ac:dyDescent="0.25">
      <c r="A443" s="173"/>
      <c r="B443" s="156"/>
      <c r="C443" s="27" t="s">
        <v>164</v>
      </c>
      <c r="D443" s="12">
        <v>4539.9550526329067</v>
      </c>
      <c r="E443" s="12">
        <v>4426.6004956391407</v>
      </c>
      <c r="F443" s="12">
        <v>6028.3186912448946</v>
      </c>
      <c r="G443" s="18">
        <f t="shared" si="10"/>
        <v>1.3278366462568445</v>
      </c>
      <c r="H443" s="12">
        <v>4245.7086913471248</v>
      </c>
      <c r="I443" s="12"/>
      <c r="J443" s="71"/>
      <c r="K443" s="11">
        <v>8251.0680234390893</v>
      </c>
      <c r="L443" s="111"/>
    </row>
    <row r="444" spans="1:12" x14ac:dyDescent="0.25">
      <c r="A444" s="173"/>
      <c r="B444" s="156"/>
      <c r="C444" s="27" t="s">
        <v>90</v>
      </c>
      <c r="D444" s="12">
        <v>1055.0204471516404</v>
      </c>
      <c r="E444" s="12">
        <v>1032.4561225993223</v>
      </c>
      <c r="F444" s="12">
        <v>1006.5650168748233</v>
      </c>
      <c r="G444" s="18">
        <f t="shared" si="10"/>
        <v>0.95407157234948592</v>
      </c>
      <c r="H444" s="12">
        <v>423.76175996097868</v>
      </c>
      <c r="I444" s="12"/>
      <c r="J444" s="71"/>
      <c r="K444" s="11">
        <v>5282.816987643866</v>
      </c>
      <c r="L444" s="111"/>
    </row>
    <row r="445" spans="1:12" x14ac:dyDescent="0.25">
      <c r="A445" s="173"/>
      <c r="B445" s="156"/>
      <c r="C445" s="27" t="s">
        <v>165</v>
      </c>
      <c r="D445" s="12">
        <v>2204.5342458534128</v>
      </c>
      <c r="E445" s="12">
        <v>2161.3000105206643</v>
      </c>
      <c r="F445" s="12">
        <v>1713.8476103334453</v>
      </c>
      <c r="G445" s="18">
        <f t="shared" si="10"/>
        <v>0.77741936354905006</v>
      </c>
      <c r="H445" s="12">
        <v>894.31165329572548</v>
      </c>
      <c r="I445" s="12"/>
      <c r="J445" s="71"/>
      <c r="K445" s="11">
        <v>8102.3584977236706</v>
      </c>
      <c r="L445" s="111"/>
    </row>
    <row r="446" spans="1:12" x14ac:dyDescent="0.25">
      <c r="A446" s="173"/>
      <c r="B446" s="156"/>
      <c r="C446" s="27" t="s">
        <v>166</v>
      </c>
      <c r="D446" s="12">
        <v>518.86941595421797</v>
      </c>
      <c r="E446" s="12">
        <v>518.86941595421797</v>
      </c>
      <c r="F446" s="12">
        <v>375.39729637052926</v>
      </c>
      <c r="G446" s="18">
        <f t="shared" si="10"/>
        <v>0.72349089159583868</v>
      </c>
      <c r="H446" s="12">
        <v>108.56467947072771</v>
      </c>
      <c r="I446" s="12">
        <v>1.9578440407444737</v>
      </c>
      <c r="J446" s="71"/>
      <c r="K446" s="11">
        <v>3411.0483613492465</v>
      </c>
      <c r="L446" s="111"/>
    </row>
    <row r="447" spans="1:12" x14ac:dyDescent="0.25">
      <c r="A447" s="173"/>
      <c r="B447" s="156"/>
      <c r="C447" s="27" t="s">
        <v>91</v>
      </c>
      <c r="D447" s="12">
        <v>5861.9982581239938</v>
      </c>
      <c r="E447" s="12">
        <v>5069.62262731392</v>
      </c>
      <c r="F447" s="12">
        <v>2790.1712809795513</v>
      </c>
      <c r="G447" s="18">
        <f t="shared" ref="G447:G510" si="11">F447/D447</f>
        <v>0.47597613614311879</v>
      </c>
      <c r="H447" s="12">
        <v>720.7482709078555</v>
      </c>
      <c r="I447" s="12">
        <v>-0.69984179203615593</v>
      </c>
      <c r="J447" s="71">
        <v>-0.69984179203615593</v>
      </c>
      <c r="K447" s="11">
        <v>16746.003702960763</v>
      </c>
      <c r="L447" s="111"/>
    </row>
    <row r="448" spans="1:12" x14ac:dyDescent="0.25">
      <c r="A448" s="173"/>
      <c r="B448" s="156"/>
      <c r="C448" s="27" t="s">
        <v>167</v>
      </c>
      <c r="D448" s="12">
        <v>944.83003230218901</v>
      </c>
      <c r="E448" s="12">
        <v>763.74754245444205</v>
      </c>
      <c r="F448" s="12">
        <v>186.16366079799809</v>
      </c>
      <c r="G448" s="18">
        <f t="shared" si="11"/>
        <v>0.19703402139365589</v>
      </c>
      <c r="H448" s="12">
        <v>10.240232486350424</v>
      </c>
      <c r="I448" s="12"/>
      <c r="J448" s="71"/>
      <c r="K448" s="11">
        <v>2700.2409561464528</v>
      </c>
      <c r="L448" s="111"/>
    </row>
    <row r="449" spans="1:12" x14ac:dyDescent="0.25">
      <c r="A449" s="173"/>
      <c r="B449" s="156"/>
      <c r="C449" s="27" t="s">
        <v>92</v>
      </c>
      <c r="D449" s="12">
        <v>1100.3676868636378</v>
      </c>
      <c r="E449" s="12">
        <v>1054.3166770558801</v>
      </c>
      <c r="F449" s="12">
        <v>530.79143172152601</v>
      </c>
      <c r="G449" s="18">
        <f t="shared" si="11"/>
        <v>0.48237642567861405</v>
      </c>
      <c r="H449" s="12">
        <v>161.11138483077062</v>
      </c>
      <c r="I449" s="12"/>
      <c r="J449" s="71"/>
      <c r="K449" s="11">
        <v>2684.8919612295622</v>
      </c>
      <c r="L449" s="111"/>
    </row>
    <row r="450" spans="1:12" x14ac:dyDescent="0.25">
      <c r="A450" s="173"/>
      <c r="B450" s="156"/>
      <c r="C450" s="27" t="s">
        <v>93</v>
      </c>
      <c r="D450" s="12">
        <v>6647.7543252760879</v>
      </c>
      <c r="E450" s="12">
        <v>5831.289749749345</v>
      </c>
      <c r="F450" s="12">
        <v>4129.1710837937362</v>
      </c>
      <c r="G450" s="18">
        <f t="shared" si="11"/>
        <v>0.62113773791155369</v>
      </c>
      <c r="H450" s="12">
        <v>744.90716087351825</v>
      </c>
      <c r="I450" s="12"/>
      <c r="J450" s="71"/>
      <c r="K450" s="11">
        <v>20813.782446424026</v>
      </c>
      <c r="L450" s="111"/>
    </row>
    <row r="451" spans="1:12" x14ac:dyDescent="0.25">
      <c r="A451" s="173"/>
      <c r="B451" s="156"/>
      <c r="C451" s="27" t="s">
        <v>94</v>
      </c>
      <c r="D451" s="12">
        <v>3012.3608878811524</v>
      </c>
      <c r="E451" s="12">
        <v>2576.0795611975918</v>
      </c>
      <c r="F451" s="12">
        <v>511.53545301591123</v>
      </c>
      <c r="G451" s="18">
        <f t="shared" si="11"/>
        <v>0.16981214139176973</v>
      </c>
      <c r="H451" s="12">
        <v>103.5039912278844</v>
      </c>
      <c r="I451" s="12"/>
      <c r="J451" s="71"/>
      <c r="K451" s="11">
        <v>6900.5193066940155</v>
      </c>
      <c r="L451" s="111"/>
    </row>
    <row r="452" spans="1:12" x14ac:dyDescent="0.25">
      <c r="A452" s="173"/>
      <c r="B452" s="156"/>
      <c r="C452" s="27" t="s">
        <v>95</v>
      </c>
      <c r="D452" s="12">
        <v>33.922993275689237</v>
      </c>
      <c r="E452" s="12">
        <v>21.408813515872929</v>
      </c>
      <c r="F452" s="12">
        <v>5.2684297896622763</v>
      </c>
      <c r="G452" s="18">
        <f t="shared" si="11"/>
        <v>0.15530556949518581</v>
      </c>
      <c r="H452" s="12">
        <v>0.1433436555718898</v>
      </c>
      <c r="I452" s="12"/>
      <c r="J452" s="71"/>
      <c r="K452" s="11">
        <v>82.309041542940463</v>
      </c>
      <c r="L452" s="111"/>
    </row>
    <row r="453" spans="1:12" x14ac:dyDescent="0.25">
      <c r="A453" s="173"/>
      <c r="B453" s="156"/>
      <c r="C453" s="27" t="s">
        <v>96</v>
      </c>
      <c r="D453" s="12">
        <v>2074.3372364464108</v>
      </c>
      <c r="E453" s="12">
        <v>1985.2352523567197</v>
      </c>
      <c r="F453" s="12">
        <v>1679.5424065178447</v>
      </c>
      <c r="G453" s="18">
        <f t="shared" si="11"/>
        <v>0.80967664129440342</v>
      </c>
      <c r="H453" s="12">
        <v>934.58361138477596</v>
      </c>
      <c r="I453" s="12">
        <v>1.4867860850325512</v>
      </c>
      <c r="J453" s="71">
        <v>1.4867860850325512</v>
      </c>
      <c r="K453" s="11">
        <v>5353.0335573301618</v>
      </c>
      <c r="L453" s="111"/>
    </row>
    <row r="454" spans="1:12" x14ac:dyDescent="0.25">
      <c r="A454" s="173"/>
      <c r="B454" s="156"/>
      <c r="C454" s="27" t="s">
        <v>97</v>
      </c>
      <c r="D454" s="12">
        <v>7212.6207732592729</v>
      </c>
      <c r="E454" s="12">
        <v>6837.8638809580434</v>
      </c>
      <c r="F454" s="12">
        <v>2662.8813373212661</v>
      </c>
      <c r="G454" s="18">
        <f t="shared" si="11"/>
        <v>0.36919746941276532</v>
      </c>
      <c r="H454" s="12">
        <v>595.94312826447754</v>
      </c>
      <c r="I454" s="12"/>
      <c r="J454" s="71">
        <v>1.086388107512037</v>
      </c>
      <c r="K454" s="11">
        <v>14061.829495164142</v>
      </c>
      <c r="L454" s="111"/>
    </row>
    <row r="455" spans="1:12" x14ac:dyDescent="0.25">
      <c r="A455" s="173"/>
      <c r="B455" s="156"/>
      <c r="C455" s="27" t="s">
        <v>168</v>
      </c>
      <c r="D455" s="12">
        <v>3670.7670535690067</v>
      </c>
      <c r="E455" s="12">
        <v>2765.4454406035293</v>
      </c>
      <c r="F455" s="12">
        <v>1650.2548490860584</v>
      </c>
      <c r="G455" s="18">
        <f t="shared" si="11"/>
        <v>0.44956675948193214</v>
      </c>
      <c r="H455" s="12">
        <v>479.98132117645594</v>
      </c>
      <c r="I455" s="12"/>
      <c r="J455" s="71"/>
      <c r="K455" s="11">
        <v>8686.8635109791412</v>
      </c>
      <c r="L455" s="111"/>
    </row>
    <row r="456" spans="1:12" x14ac:dyDescent="0.25">
      <c r="A456" s="173"/>
      <c r="B456" s="156"/>
      <c r="C456" s="27" t="s">
        <v>169</v>
      </c>
      <c r="D456" s="12">
        <v>249.8554430377782</v>
      </c>
      <c r="E456" s="12">
        <v>138.12834129405314</v>
      </c>
      <c r="F456" s="12">
        <v>78.682818263774067</v>
      </c>
      <c r="G456" s="18">
        <f t="shared" si="11"/>
        <v>0.31491336473257142</v>
      </c>
      <c r="H456" s="12">
        <v>0.34570842837442312</v>
      </c>
      <c r="I456" s="12"/>
      <c r="J456" s="71"/>
      <c r="K456" s="11">
        <v>772.93763021122118</v>
      </c>
      <c r="L456" s="111"/>
    </row>
    <row r="457" spans="1:12" x14ac:dyDescent="0.25">
      <c r="A457" s="173"/>
      <c r="B457" s="156"/>
      <c r="C457" s="27" t="s">
        <v>98</v>
      </c>
      <c r="D457" s="12">
        <v>220.25272623506729</v>
      </c>
      <c r="E457" s="12">
        <v>218.90643845115508</v>
      </c>
      <c r="F457" s="12">
        <v>66.632875400526103</v>
      </c>
      <c r="G457" s="18">
        <f t="shared" si="11"/>
        <v>0.3025291742786938</v>
      </c>
      <c r="H457" s="12">
        <v>8.2437610534890293</v>
      </c>
      <c r="I457" s="12"/>
      <c r="J457" s="71"/>
      <c r="K457" s="11">
        <v>1677.5754926930301</v>
      </c>
      <c r="L457" s="111"/>
    </row>
    <row r="458" spans="1:12" x14ac:dyDescent="0.25">
      <c r="A458" s="173"/>
      <c r="B458" s="156"/>
      <c r="C458" s="27" t="s">
        <v>170</v>
      </c>
      <c r="D458" s="12">
        <v>191.2614575093867</v>
      </c>
      <c r="E458" s="12">
        <v>170.86966091658832</v>
      </c>
      <c r="F458" s="12">
        <v>71.541756968935118</v>
      </c>
      <c r="G458" s="18">
        <f t="shared" si="11"/>
        <v>0.37405213732319281</v>
      </c>
      <c r="H458" s="12">
        <v>13.155155817946074</v>
      </c>
      <c r="I458" s="12"/>
      <c r="J458" s="71"/>
      <c r="K458" s="11">
        <v>1593.7140654446241</v>
      </c>
      <c r="L458" s="111"/>
    </row>
    <row r="459" spans="1:12" x14ac:dyDescent="0.25">
      <c r="A459" s="173"/>
      <c r="B459" s="156"/>
      <c r="C459" s="27" t="s">
        <v>99</v>
      </c>
      <c r="D459" s="12">
        <v>3369.2629455138685</v>
      </c>
      <c r="E459" s="12">
        <v>3210.2251362261845</v>
      </c>
      <c r="F459" s="12">
        <v>1607.7083240951783</v>
      </c>
      <c r="G459" s="18">
        <f t="shared" si="11"/>
        <v>0.47716914651491416</v>
      </c>
      <c r="H459" s="12">
        <v>621.82930713196708</v>
      </c>
      <c r="I459" s="12">
        <v>5.1811519001560233</v>
      </c>
      <c r="J459" s="71"/>
      <c r="K459" s="11">
        <v>12329.655730408736</v>
      </c>
      <c r="L459" s="111"/>
    </row>
    <row r="460" spans="1:12" x14ac:dyDescent="0.25">
      <c r="A460" s="173"/>
      <c r="B460" s="156"/>
      <c r="C460" s="27" t="s">
        <v>171</v>
      </c>
      <c r="D460" s="12">
        <v>368.99787122750041</v>
      </c>
      <c r="E460" s="12">
        <v>295.83365830719691</v>
      </c>
      <c r="F460" s="12">
        <v>135.07594979903121</v>
      </c>
      <c r="G460" s="18">
        <f t="shared" si="11"/>
        <v>0.36606159637097757</v>
      </c>
      <c r="H460" s="12">
        <v>44.05685121880834</v>
      </c>
      <c r="I460" s="12"/>
      <c r="J460" s="71"/>
      <c r="K460" s="11">
        <v>1691.3856218659255</v>
      </c>
      <c r="L460" s="111"/>
    </row>
    <row r="461" spans="1:12" x14ac:dyDescent="0.25">
      <c r="A461" s="173"/>
      <c r="B461" s="156"/>
      <c r="C461" s="27" t="s">
        <v>100</v>
      </c>
      <c r="D461" s="12">
        <v>87.746577310894821</v>
      </c>
      <c r="E461" s="12">
        <v>33.342779037794642</v>
      </c>
      <c r="F461" s="12">
        <v>8.3422580084755165</v>
      </c>
      <c r="G461" s="18">
        <f t="shared" si="11"/>
        <v>9.5072175623649335E-2</v>
      </c>
      <c r="H461" s="12">
        <v>0.32049015071777481</v>
      </c>
      <c r="I461" s="12"/>
      <c r="J461" s="71"/>
      <c r="K461" s="11">
        <v>148.82222969595901</v>
      </c>
      <c r="L461" s="111"/>
    </row>
    <row r="462" spans="1:12" x14ac:dyDescent="0.25">
      <c r="A462" s="173"/>
      <c r="B462" s="156"/>
      <c r="C462" s="27" t="s">
        <v>101</v>
      </c>
      <c r="D462" s="12">
        <v>364.65690304442296</v>
      </c>
      <c r="E462" s="12">
        <v>266.86084706939613</v>
      </c>
      <c r="F462" s="12">
        <v>168.11359339674581</v>
      </c>
      <c r="G462" s="18">
        <f t="shared" si="11"/>
        <v>0.46101854097155542</v>
      </c>
      <c r="H462" s="12">
        <v>35.52714780611683</v>
      </c>
      <c r="I462" s="12">
        <v>0.34188291891560346</v>
      </c>
      <c r="J462" s="71"/>
      <c r="K462" s="11">
        <v>1743.823054199991</v>
      </c>
      <c r="L462" s="111"/>
    </row>
    <row r="463" spans="1:12" x14ac:dyDescent="0.25">
      <c r="A463" s="173"/>
      <c r="B463" s="156"/>
      <c r="C463" s="27" t="s">
        <v>172</v>
      </c>
      <c r="D463" s="12">
        <v>2281.9589045493108</v>
      </c>
      <c r="E463" s="12">
        <v>1733.1593735536162</v>
      </c>
      <c r="F463" s="12">
        <v>565.59704841485075</v>
      </c>
      <c r="G463" s="18">
        <f t="shared" si="11"/>
        <v>0.24785593083524735</v>
      </c>
      <c r="H463" s="12">
        <v>126.29432020152932</v>
      </c>
      <c r="I463" s="12"/>
      <c r="J463" s="71"/>
      <c r="K463" s="11">
        <v>4477.5873662421955</v>
      </c>
      <c r="L463" s="111"/>
    </row>
    <row r="464" spans="1:12" x14ac:dyDescent="0.25">
      <c r="A464" s="173"/>
      <c r="B464" s="156"/>
      <c r="C464" s="27" t="s">
        <v>102</v>
      </c>
      <c r="D464" s="12">
        <v>518.74500840277392</v>
      </c>
      <c r="E464" s="12">
        <v>415.64671121216224</v>
      </c>
      <c r="F464" s="12">
        <v>189.15338124633743</v>
      </c>
      <c r="G464" s="18">
        <f t="shared" si="11"/>
        <v>0.36463653275188984</v>
      </c>
      <c r="H464" s="12">
        <v>31.81966821831988</v>
      </c>
      <c r="I464" s="12"/>
      <c r="J464" s="71"/>
      <c r="K464" s="11">
        <v>1438.8094629929253</v>
      </c>
      <c r="L464" s="111"/>
    </row>
    <row r="465" spans="1:12" x14ac:dyDescent="0.25">
      <c r="A465" s="173"/>
      <c r="B465" s="156"/>
      <c r="C465" s="27" t="s">
        <v>151</v>
      </c>
      <c r="D465" s="12">
        <v>248105.84870064515</v>
      </c>
      <c r="E465" s="12">
        <v>236152.37277836964</v>
      </c>
      <c r="F465" s="12">
        <v>142075.69920846444</v>
      </c>
      <c r="G465" s="18">
        <f t="shared" si="11"/>
        <v>0.5726414752112009</v>
      </c>
      <c r="H465" s="12">
        <v>63435.217725539616</v>
      </c>
      <c r="I465" s="12">
        <v>83.866121925817012</v>
      </c>
      <c r="J465" s="71">
        <v>82.244697804634541</v>
      </c>
      <c r="K465" s="11">
        <v>692445.7014183033</v>
      </c>
      <c r="L465" s="111"/>
    </row>
    <row r="466" spans="1:12" x14ac:dyDescent="0.25">
      <c r="A466" s="173" t="s">
        <v>138</v>
      </c>
      <c r="B466" s="156" t="s">
        <v>144</v>
      </c>
      <c r="C466" s="27" t="s">
        <v>51</v>
      </c>
      <c r="D466" s="12">
        <v>8480.4845496708622</v>
      </c>
      <c r="E466" s="12">
        <v>7998.0774802868127</v>
      </c>
      <c r="F466" s="12">
        <v>5022.2807951180466</v>
      </c>
      <c r="G466" s="18">
        <f t="shared" si="11"/>
        <v>0.59221625435458958</v>
      </c>
      <c r="H466" s="12">
        <v>4290.2864379853954</v>
      </c>
      <c r="I466" s="12">
        <v>1.8751765469999999</v>
      </c>
      <c r="J466" s="71">
        <v>3.2568855816368285</v>
      </c>
      <c r="K466" s="11">
        <v>7517.0821919681866</v>
      </c>
      <c r="L466" s="111"/>
    </row>
    <row r="467" spans="1:12" x14ac:dyDescent="0.25">
      <c r="A467" s="173"/>
      <c r="B467" s="156"/>
      <c r="C467" s="27" t="s">
        <v>52</v>
      </c>
      <c r="D467" s="12">
        <v>692.50666807104153</v>
      </c>
      <c r="E467" s="12">
        <v>667.43802939623606</v>
      </c>
      <c r="F467" s="12">
        <v>344.00486540177246</v>
      </c>
      <c r="G467" s="18">
        <f t="shared" si="11"/>
        <v>0.49675314515019564</v>
      </c>
      <c r="H467" s="12">
        <v>220.1865783872305</v>
      </c>
      <c r="I467" s="12">
        <v>11.540646887149283</v>
      </c>
      <c r="J467" s="71">
        <v>10.467482460955107</v>
      </c>
      <c r="K467" s="11">
        <v>569.61938771156952</v>
      </c>
      <c r="L467" s="111"/>
    </row>
    <row r="468" spans="1:12" x14ac:dyDescent="0.25">
      <c r="A468" s="173"/>
      <c r="B468" s="156"/>
      <c r="C468" s="27" t="s">
        <v>53</v>
      </c>
      <c r="D468" s="12">
        <v>7036.2123001241744</v>
      </c>
      <c r="E468" s="12">
        <v>6769.9875239667472</v>
      </c>
      <c r="F468" s="12">
        <v>5827.8018669399935</v>
      </c>
      <c r="G468" s="18">
        <f t="shared" si="11"/>
        <v>0.82825838936627094</v>
      </c>
      <c r="H468" s="12">
        <v>5357.5399484355266</v>
      </c>
      <c r="I468" s="12">
        <v>29.114628758511778</v>
      </c>
      <c r="J468" s="71">
        <v>12.469570028501897</v>
      </c>
      <c r="K468" s="11">
        <v>6158.5457968278497</v>
      </c>
      <c r="L468" s="111"/>
    </row>
    <row r="469" spans="1:12" x14ac:dyDescent="0.25">
      <c r="A469" s="173"/>
      <c r="B469" s="156"/>
      <c r="C469" s="27" t="s">
        <v>54</v>
      </c>
      <c r="D469" s="12">
        <v>1359.7812300198086</v>
      </c>
      <c r="E469" s="12">
        <v>1274.3202554346547</v>
      </c>
      <c r="F469" s="12">
        <v>1668.6966183075508</v>
      </c>
      <c r="G469" s="18">
        <f t="shared" si="11"/>
        <v>1.2271802121310662</v>
      </c>
      <c r="H469" s="12">
        <v>2223.0189536291446</v>
      </c>
      <c r="I469" s="12">
        <v>11.1533268539345</v>
      </c>
      <c r="J469" s="71"/>
      <c r="K469" s="11">
        <v>1528.7640322873337</v>
      </c>
      <c r="L469" s="111"/>
    </row>
    <row r="470" spans="1:12" x14ac:dyDescent="0.25">
      <c r="A470" s="173"/>
      <c r="B470" s="156"/>
      <c r="C470" s="27" t="s">
        <v>55</v>
      </c>
      <c r="D470" s="12">
        <v>3259.5466319912439</v>
      </c>
      <c r="E470" s="12">
        <v>2757.3793121144922</v>
      </c>
      <c r="F470" s="12">
        <v>2341.3123243813302</v>
      </c>
      <c r="G470" s="18">
        <f t="shared" si="11"/>
        <v>0.71829385761879161</v>
      </c>
      <c r="H470" s="12">
        <v>1770.614416160138</v>
      </c>
      <c r="I470" s="12">
        <v>12.427093084649867</v>
      </c>
      <c r="J470" s="71">
        <v>3.2970854884306453</v>
      </c>
      <c r="K470" s="11">
        <v>3264.1965154205468</v>
      </c>
      <c r="L470" s="111"/>
    </row>
    <row r="471" spans="1:12" x14ac:dyDescent="0.25">
      <c r="A471" s="173"/>
      <c r="B471" s="156"/>
      <c r="C471" s="27" t="s">
        <v>56</v>
      </c>
      <c r="D471" s="12">
        <v>1711.3396483687316</v>
      </c>
      <c r="E471" s="12">
        <v>1577.9379613540614</v>
      </c>
      <c r="F471" s="12">
        <v>1252.004088488447</v>
      </c>
      <c r="G471" s="18">
        <f t="shared" si="11"/>
        <v>0.73159298896736924</v>
      </c>
      <c r="H471" s="12">
        <v>1155.4053847297248</v>
      </c>
      <c r="I471" s="12">
        <v>4.5190529741440875</v>
      </c>
      <c r="J471" s="71">
        <v>-0.22218321799231627</v>
      </c>
      <c r="K471" s="11">
        <v>3749.3561279837495</v>
      </c>
      <c r="L471" s="111"/>
    </row>
    <row r="472" spans="1:12" x14ac:dyDescent="0.25">
      <c r="A472" s="173"/>
      <c r="B472" s="156"/>
      <c r="C472" s="27" t="s">
        <v>151</v>
      </c>
      <c r="D472" s="12">
        <v>22539.871028245863</v>
      </c>
      <c r="E472" s="12">
        <v>21045.140562553002</v>
      </c>
      <c r="F472" s="12">
        <v>16456.100558637143</v>
      </c>
      <c r="G472" s="18">
        <f t="shared" si="11"/>
        <v>0.73008849686917743</v>
      </c>
      <c r="H472" s="12">
        <v>15017.051719327159</v>
      </c>
      <c r="I472" s="12">
        <v>70.629925105389503</v>
      </c>
      <c r="J472" s="71">
        <v>29.268840341532165</v>
      </c>
      <c r="K472" s="11">
        <v>22787.564052199235</v>
      </c>
      <c r="L472" s="111"/>
    </row>
    <row r="473" spans="1:12" x14ac:dyDescent="0.25">
      <c r="A473" s="173"/>
      <c r="B473" s="156" t="s">
        <v>39</v>
      </c>
      <c r="C473" s="27" t="s">
        <v>152</v>
      </c>
      <c r="D473" s="12">
        <v>0.96860348067573665</v>
      </c>
      <c r="E473" s="12">
        <v>0.96860348067573665</v>
      </c>
      <c r="F473" s="12">
        <v>0.68964567824112444</v>
      </c>
      <c r="G473" s="18">
        <f t="shared" si="11"/>
        <v>0.71199999999999997</v>
      </c>
      <c r="H473" s="12">
        <v>0</v>
      </c>
      <c r="I473" s="12"/>
      <c r="J473" s="71"/>
      <c r="K473" s="11">
        <v>15.497655690811786</v>
      </c>
      <c r="L473" s="111"/>
    </row>
    <row r="474" spans="1:12" x14ac:dyDescent="0.25">
      <c r="A474" s="173"/>
      <c r="B474" s="156"/>
      <c r="C474" s="27" t="s">
        <v>57</v>
      </c>
      <c r="D474" s="12">
        <v>29.572056428110024</v>
      </c>
      <c r="E474" s="12">
        <v>26.39437147402645</v>
      </c>
      <c r="F474" s="12">
        <v>28.365281282834697</v>
      </c>
      <c r="G474" s="18">
        <f t="shared" si="11"/>
        <v>0.95919204509131761</v>
      </c>
      <c r="H474" s="12">
        <v>6.8612391561704387</v>
      </c>
      <c r="I474" s="12">
        <v>0.91737780615922004</v>
      </c>
      <c r="J474" s="71">
        <v>0.91737780615922004</v>
      </c>
      <c r="K474" s="11">
        <v>69.124579909999994</v>
      </c>
      <c r="L474" s="111"/>
    </row>
    <row r="475" spans="1:12" x14ac:dyDescent="0.25">
      <c r="A475" s="173"/>
      <c r="B475" s="156"/>
      <c r="C475" s="27" t="s">
        <v>58</v>
      </c>
      <c r="D475" s="12">
        <v>32.79820186902522</v>
      </c>
      <c r="E475" s="12">
        <v>32.79820186902522</v>
      </c>
      <c r="F475" s="12">
        <v>19.221053288612886</v>
      </c>
      <c r="G475" s="18">
        <f t="shared" si="11"/>
        <v>0.58603984954325627</v>
      </c>
      <c r="H475" s="12">
        <v>5.3187946911097557</v>
      </c>
      <c r="I475" s="12"/>
      <c r="J475" s="71">
        <v>0.45822313196918629</v>
      </c>
      <c r="K475" s="11">
        <v>72.751734183415422</v>
      </c>
      <c r="L475" s="111"/>
    </row>
    <row r="476" spans="1:12" x14ac:dyDescent="0.25">
      <c r="A476" s="173"/>
      <c r="B476" s="156"/>
      <c r="C476" s="27" t="s">
        <v>59</v>
      </c>
      <c r="D476" s="12">
        <v>201.60770683506288</v>
      </c>
      <c r="E476" s="12">
        <v>201.60770683506288</v>
      </c>
      <c r="F476" s="12">
        <v>229.93437658177973</v>
      </c>
      <c r="G476" s="18">
        <f t="shared" si="11"/>
        <v>1.1405039033051012</v>
      </c>
      <c r="H476" s="12">
        <v>177.82887738223977</v>
      </c>
      <c r="I476" s="12">
        <v>10.379238827635959</v>
      </c>
      <c r="J476" s="71">
        <v>2.2991810620078921</v>
      </c>
      <c r="K476" s="11">
        <v>735.80032245509381</v>
      </c>
      <c r="L476" s="111"/>
    </row>
    <row r="477" spans="1:12" x14ac:dyDescent="0.25">
      <c r="A477" s="173"/>
      <c r="B477" s="156"/>
      <c r="C477" s="27" t="s">
        <v>60</v>
      </c>
      <c r="D477" s="12">
        <v>107.07892646601171</v>
      </c>
      <c r="E477" s="12">
        <v>107.07892646601171</v>
      </c>
      <c r="F477" s="12">
        <v>67.658067452231236</v>
      </c>
      <c r="G477" s="18">
        <f t="shared" si="11"/>
        <v>0.63185231385100615</v>
      </c>
      <c r="H477" s="12">
        <v>11.391319321453851</v>
      </c>
      <c r="I477" s="12">
        <v>10.204519709148968</v>
      </c>
      <c r="J477" s="71">
        <v>7.9659469534287561</v>
      </c>
      <c r="K477" s="11">
        <v>105.52592465371947</v>
      </c>
      <c r="L477" s="111"/>
    </row>
    <row r="478" spans="1:12" x14ac:dyDescent="0.25">
      <c r="A478" s="173"/>
      <c r="B478" s="156"/>
      <c r="C478" s="27" t="s">
        <v>61</v>
      </c>
      <c r="D478" s="12">
        <v>138.85053617813617</v>
      </c>
      <c r="E478" s="12">
        <v>113.62532265664983</v>
      </c>
      <c r="F478" s="12">
        <v>117.09615313992119</v>
      </c>
      <c r="G478" s="18">
        <f t="shared" si="11"/>
        <v>0.84332517801511742</v>
      </c>
      <c r="H478" s="12">
        <v>74.928328645076917</v>
      </c>
      <c r="I478" s="12">
        <v>5.2972948395121282</v>
      </c>
      <c r="J478" s="71">
        <v>5.2972948395121282</v>
      </c>
      <c r="K478" s="11">
        <v>520.80594916792518</v>
      </c>
      <c r="L478" s="111"/>
    </row>
    <row r="479" spans="1:12" x14ac:dyDescent="0.25">
      <c r="A479" s="173"/>
      <c r="B479" s="156"/>
      <c r="C479" s="27" t="s">
        <v>62</v>
      </c>
      <c r="D479" s="12">
        <v>122.41519284829893</v>
      </c>
      <c r="E479" s="12">
        <v>95.088011111808427</v>
      </c>
      <c r="F479" s="12">
        <v>156.40993402442172</v>
      </c>
      <c r="G479" s="18">
        <f t="shared" si="11"/>
        <v>1.2777003440925034</v>
      </c>
      <c r="H479" s="12">
        <v>110.54589781274608</v>
      </c>
      <c r="I479" s="12"/>
      <c r="J479" s="71"/>
      <c r="K479" s="11">
        <v>393.39796433015465</v>
      </c>
      <c r="L479" s="111"/>
    </row>
    <row r="480" spans="1:12" x14ac:dyDescent="0.25">
      <c r="A480" s="173"/>
      <c r="B480" s="156"/>
      <c r="C480" s="27" t="s">
        <v>63</v>
      </c>
      <c r="D480" s="12">
        <v>985.10649354921861</v>
      </c>
      <c r="E480" s="12">
        <v>985.10649354921861</v>
      </c>
      <c r="F480" s="12">
        <v>1017.3068760113379</v>
      </c>
      <c r="G480" s="18">
        <f t="shared" si="11"/>
        <v>1.0326872096295956</v>
      </c>
      <c r="H480" s="12">
        <v>845.78197618141905</v>
      </c>
      <c r="I480" s="12">
        <v>4.624226472722512</v>
      </c>
      <c r="J480" s="71"/>
      <c r="K480" s="11">
        <v>1146.1398079809198</v>
      </c>
      <c r="L480" s="111"/>
    </row>
    <row r="481" spans="1:12" x14ac:dyDescent="0.25">
      <c r="A481" s="173"/>
      <c r="B481" s="156"/>
      <c r="C481" s="27" t="s">
        <v>64</v>
      </c>
      <c r="D481" s="12">
        <v>54.377598141209774</v>
      </c>
      <c r="E481" s="12">
        <v>54.377598141209774</v>
      </c>
      <c r="F481" s="12">
        <v>69.799965708846216</v>
      </c>
      <c r="G481" s="18">
        <f t="shared" si="11"/>
        <v>1.2836161966475066</v>
      </c>
      <c r="H481" s="12">
        <v>48.982418941608437</v>
      </c>
      <c r="I481" s="12"/>
      <c r="J481" s="71">
        <v>0.19131932948307587</v>
      </c>
      <c r="K481" s="11">
        <v>243.9811126423368</v>
      </c>
      <c r="L481" s="111"/>
    </row>
    <row r="482" spans="1:12" x14ac:dyDescent="0.25">
      <c r="A482" s="173"/>
      <c r="B482" s="156"/>
      <c r="C482" s="27" t="s">
        <v>65</v>
      </c>
      <c r="D482" s="12">
        <v>23.519467479007332</v>
      </c>
      <c r="E482" s="12">
        <v>21.49271538965397</v>
      </c>
      <c r="F482" s="12">
        <v>20.983569257363047</v>
      </c>
      <c r="G482" s="18">
        <f t="shared" si="11"/>
        <v>0.89217875685715498</v>
      </c>
      <c r="H482" s="12">
        <v>13.084349660281754</v>
      </c>
      <c r="I482" s="12">
        <v>1.6214016714826878</v>
      </c>
      <c r="J482" s="71"/>
      <c r="K482" s="11">
        <v>162.3839869484917</v>
      </c>
      <c r="L482" s="111"/>
    </row>
    <row r="483" spans="1:12" x14ac:dyDescent="0.25">
      <c r="A483" s="173"/>
      <c r="B483" s="156"/>
      <c r="C483" s="27" t="s">
        <v>151</v>
      </c>
      <c r="D483" s="12">
        <v>1696.2947832747566</v>
      </c>
      <c r="E483" s="12">
        <v>1638.5379509733425</v>
      </c>
      <c r="F483" s="12">
        <v>1727.4649224255895</v>
      </c>
      <c r="G483" s="18">
        <f t="shared" si="11"/>
        <v>1.0183754259331377</v>
      </c>
      <c r="H483" s="12">
        <v>1294.723201792106</v>
      </c>
      <c r="I483" s="12">
        <v>33.044059326661475</v>
      </c>
      <c r="J483" s="71">
        <v>17.129343122560257</v>
      </c>
      <c r="K483" s="11">
        <v>3465.4090379628683</v>
      </c>
      <c r="L483" s="111"/>
    </row>
    <row r="484" spans="1:12" x14ac:dyDescent="0.25">
      <c r="A484" s="173"/>
      <c r="B484" s="156" t="s">
        <v>40</v>
      </c>
      <c r="C484" s="27" t="s">
        <v>66</v>
      </c>
      <c r="D484" s="12">
        <v>3941.9242657461496</v>
      </c>
      <c r="E484" s="12">
        <v>3905.6137783031104</v>
      </c>
      <c r="F484" s="12">
        <v>3820.3540963435112</v>
      </c>
      <c r="G484" s="18">
        <f t="shared" si="11"/>
        <v>0.96915968922613815</v>
      </c>
      <c r="H484" s="12">
        <v>2753.970216347655</v>
      </c>
      <c r="I484" s="12"/>
      <c r="J484" s="71"/>
      <c r="K484" s="11">
        <v>6675.9110722551695</v>
      </c>
      <c r="L484" s="111"/>
    </row>
    <row r="485" spans="1:12" x14ac:dyDescent="0.25">
      <c r="A485" s="173"/>
      <c r="B485" s="156"/>
      <c r="C485" s="27" t="s">
        <v>67</v>
      </c>
      <c r="D485" s="12">
        <v>1597.5513376557831</v>
      </c>
      <c r="E485" s="12">
        <v>1471.8279332102391</v>
      </c>
      <c r="F485" s="12">
        <v>1177.9577126119414</v>
      </c>
      <c r="G485" s="18">
        <f t="shared" si="11"/>
        <v>0.73735202421754686</v>
      </c>
      <c r="H485" s="12">
        <v>880.47394245382679</v>
      </c>
      <c r="I485" s="12">
        <v>4.8287993890559395</v>
      </c>
      <c r="J485" s="71"/>
      <c r="K485" s="11">
        <v>4309.4732379328061</v>
      </c>
      <c r="L485" s="111"/>
    </row>
    <row r="486" spans="1:12" x14ac:dyDescent="0.25">
      <c r="A486" s="173"/>
      <c r="B486" s="156"/>
      <c r="C486" s="27" t="s">
        <v>68</v>
      </c>
      <c r="D486" s="12">
        <v>2050.6122437687941</v>
      </c>
      <c r="E486" s="12">
        <v>1949.1242808950751</v>
      </c>
      <c r="F486" s="12">
        <v>1480.8493290506649</v>
      </c>
      <c r="G486" s="18">
        <f t="shared" si="11"/>
        <v>0.72214985234313767</v>
      </c>
      <c r="H486" s="12">
        <v>1373.051170017307</v>
      </c>
      <c r="I486" s="12">
        <v>0.16890931970835737</v>
      </c>
      <c r="J486" s="71">
        <v>0.16890931970835737</v>
      </c>
      <c r="K486" s="11">
        <v>4417.0321973002192</v>
      </c>
      <c r="L486" s="111"/>
    </row>
    <row r="487" spans="1:12" x14ac:dyDescent="0.25">
      <c r="A487" s="173"/>
      <c r="B487" s="156"/>
      <c r="C487" s="27" t="s">
        <v>69</v>
      </c>
      <c r="D487" s="12">
        <v>14055.034272635716</v>
      </c>
      <c r="E487" s="12">
        <v>13672.344861168982</v>
      </c>
      <c r="F487" s="12">
        <v>10432.781451443188</v>
      </c>
      <c r="G487" s="18">
        <f t="shared" si="11"/>
        <v>0.74228075500001944</v>
      </c>
      <c r="H487" s="12">
        <v>7179.07999731583</v>
      </c>
      <c r="I487" s="12">
        <v>1.0556452486704284</v>
      </c>
      <c r="J487" s="71">
        <v>2.0184810655113457</v>
      </c>
      <c r="K487" s="11">
        <v>22447.20126626825</v>
      </c>
      <c r="L487" s="111"/>
    </row>
    <row r="488" spans="1:12" x14ac:dyDescent="0.25">
      <c r="A488" s="173"/>
      <c r="B488" s="156"/>
      <c r="C488" s="27" t="s">
        <v>153</v>
      </c>
      <c r="D488" s="12">
        <v>108.84307674399344</v>
      </c>
      <c r="E488" s="12">
        <v>108.84307674399344</v>
      </c>
      <c r="F488" s="12">
        <v>135.91414970297635</v>
      </c>
      <c r="G488" s="18">
        <f t="shared" si="11"/>
        <v>1.2487165354821417</v>
      </c>
      <c r="H488" s="12">
        <v>119.06148817136096</v>
      </c>
      <c r="I488" s="12"/>
      <c r="J488" s="71"/>
      <c r="K488" s="11">
        <v>172.83461996603236</v>
      </c>
      <c r="L488" s="111"/>
    </row>
    <row r="489" spans="1:12" x14ac:dyDescent="0.25">
      <c r="A489" s="173"/>
      <c r="B489" s="156"/>
      <c r="C489" s="27" t="s">
        <v>70</v>
      </c>
      <c r="D489" s="12">
        <v>68.61438515731372</v>
      </c>
      <c r="E489" s="12">
        <v>68.61438515731372</v>
      </c>
      <c r="F489" s="12">
        <v>43.988291427796852</v>
      </c>
      <c r="G489" s="18">
        <f t="shared" si="11"/>
        <v>0.64109430299410131</v>
      </c>
      <c r="H489" s="12">
        <v>31.909126733664991</v>
      </c>
      <c r="I489" s="12"/>
      <c r="J489" s="71"/>
      <c r="K489" s="11">
        <v>100.41379445108257</v>
      </c>
      <c r="L489" s="111"/>
    </row>
    <row r="490" spans="1:12" x14ac:dyDescent="0.25">
      <c r="A490" s="173"/>
      <c r="B490" s="156"/>
      <c r="C490" s="27" t="s">
        <v>71</v>
      </c>
      <c r="D490" s="12">
        <v>248.64466585233939</v>
      </c>
      <c r="E490" s="12">
        <v>246.58304324038576</v>
      </c>
      <c r="F490" s="12">
        <v>154.38331229837203</v>
      </c>
      <c r="G490" s="18">
        <f t="shared" si="11"/>
        <v>0.62089935357814763</v>
      </c>
      <c r="H490" s="12">
        <v>92.859829330400473</v>
      </c>
      <c r="I490" s="12"/>
      <c r="J490" s="71"/>
      <c r="K490" s="11">
        <v>632.02152788886031</v>
      </c>
      <c r="L490" s="111"/>
    </row>
    <row r="491" spans="1:12" x14ac:dyDescent="0.25">
      <c r="A491" s="173"/>
      <c r="B491" s="156"/>
      <c r="C491" s="27" t="s">
        <v>151</v>
      </c>
      <c r="D491" s="12">
        <v>22071.224247560094</v>
      </c>
      <c r="E491" s="12">
        <v>21422.951358719103</v>
      </c>
      <c r="F491" s="12">
        <v>17246.22834287845</v>
      </c>
      <c r="G491" s="18">
        <f t="shared" si="11"/>
        <v>0.78138974754809842</v>
      </c>
      <c r="H491" s="12">
        <v>12430.405770370042</v>
      </c>
      <c r="I491" s="12">
        <v>6.0533539574347257</v>
      </c>
      <c r="J491" s="71">
        <v>2.187390385219703</v>
      </c>
      <c r="K491" s="11">
        <v>38754.887716062418</v>
      </c>
      <c r="L491" s="111"/>
    </row>
    <row r="492" spans="1:12" x14ac:dyDescent="0.25">
      <c r="A492" s="173"/>
      <c r="B492" s="156" t="s">
        <v>41</v>
      </c>
      <c r="C492" s="27" t="s">
        <v>72</v>
      </c>
      <c r="D492" s="12">
        <v>10.228370223680212</v>
      </c>
      <c r="E492" s="12">
        <v>10.228370223680212</v>
      </c>
      <c r="F492" s="12">
        <v>10.718240968259668</v>
      </c>
      <c r="G492" s="18">
        <f t="shared" si="11"/>
        <v>1.0478933333333331</v>
      </c>
      <c r="H492" s="12">
        <v>7.1454939788397791</v>
      </c>
      <c r="I492" s="12"/>
      <c r="J492" s="71"/>
      <c r="K492" s="11">
        <v>36.367538573085191</v>
      </c>
      <c r="L492" s="111"/>
    </row>
    <row r="493" spans="1:12" x14ac:dyDescent="0.25">
      <c r="A493" s="173"/>
      <c r="B493" s="156"/>
      <c r="C493" s="27" t="s">
        <v>73</v>
      </c>
      <c r="D493" s="12">
        <v>56.271051880698501</v>
      </c>
      <c r="E493" s="12">
        <v>56.271051880698501</v>
      </c>
      <c r="F493" s="12">
        <v>65.259712441160787</v>
      </c>
      <c r="G493" s="18">
        <f t="shared" si="11"/>
        <v>1.1597386268790451</v>
      </c>
      <c r="H493" s="12">
        <v>42.12165196171911</v>
      </c>
      <c r="I493" s="12"/>
      <c r="J493" s="71"/>
      <c r="K493" s="11">
        <v>451.89315885176961</v>
      </c>
      <c r="L493" s="111"/>
    </row>
    <row r="494" spans="1:12" x14ac:dyDescent="0.25">
      <c r="A494" s="173"/>
      <c r="B494" s="156"/>
      <c r="C494" s="27" t="s">
        <v>74</v>
      </c>
      <c r="D494" s="12">
        <v>65.769602863491045</v>
      </c>
      <c r="E494" s="12">
        <v>64.878512867546775</v>
      </c>
      <c r="F494" s="12">
        <v>44.717374595996858</v>
      </c>
      <c r="G494" s="18">
        <f t="shared" si="11"/>
        <v>0.67990945131310265</v>
      </c>
      <c r="H494" s="12">
        <v>24.647063490359372</v>
      </c>
      <c r="I494" s="12"/>
      <c r="J494" s="71"/>
      <c r="K494" s="11">
        <v>561.79678281764348</v>
      </c>
      <c r="L494" s="111"/>
    </row>
    <row r="495" spans="1:12" x14ac:dyDescent="0.25">
      <c r="A495" s="173"/>
      <c r="B495" s="156"/>
      <c r="C495" s="27" t="s">
        <v>75</v>
      </c>
      <c r="D495" s="12">
        <v>13.678391469397917</v>
      </c>
      <c r="E495" s="12">
        <v>13.678391469397917</v>
      </c>
      <c r="F495" s="12">
        <v>9.9130218045761147</v>
      </c>
      <c r="G495" s="18">
        <f t="shared" si="11"/>
        <v>0.72472131147540964</v>
      </c>
      <c r="H495" s="12">
        <v>4.6811491854942782</v>
      </c>
      <c r="I495" s="12"/>
      <c r="J495" s="71"/>
      <c r="K495" s="11">
        <v>82.68699761213901</v>
      </c>
      <c r="L495" s="111"/>
    </row>
    <row r="496" spans="1:12" x14ac:dyDescent="0.25">
      <c r="A496" s="173"/>
      <c r="B496" s="156"/>
      <c r="C496" s="27" t="s">
        <v>76</v>
      </c>
      <c r="D496" s="12">
        <v>1.5552997559606478</v>
      </c>
      <c r="E496" s="12">
        <v>1.5552997559606478</v>
      </c>
      <c r="F496" s="12">
        <v>1.4930877657222219</v>
      </c>
      <c r="G496" s="18">
        <f t="shared" si="11"/>
        <v>0.96</v>
      </c>
      <c r="H496" s="12">
        <v>0.86599090411888868</v>
      </c>
      <c r="I496" s="12"/>
      <c r="J496" s="71"/>
      <c r="K496" s="11">
        <v>24.884796095370366</v>
      </c>
      <c r="L496" s="111"/>
    </row>
    <row r="497" spans="1:12" x14ac:dyDescent="0.25">
      <c r="A497" s="173"/>
      <c r="B497" s="156"/>
      <c r="C497" s="27" t="s">
        <v>77</v>
      </c>
      <c r="D497" s="12">
        <v>37.420260821128728</v>
      </c>
      <c r="E497" s="12">
        <v>37.420260821128728</v>
      </c>
      <c r="F497" s="12">
        <v>30.282639423137212</v>
      </c>
      <c r="G497" s="18">
        <f t="shared" si="11"/>
        <v>0.80925783943330032</v>
      </c>
      <c r="H497" s="12">
        <v>21.825150729925994</v>
      </c>
      <c r="I497" s="12"/>
      <c r="J497" s="71"/>
      <c r="K497" s="11">
        <v>215.31170562169498</v>
      </c>
      <c r="L497" s="111"/>
    </row>
    <row r="498" spans="1:12" x14ac:dyDescent="0.25">
      <c r="A498" s="173"/>
      <c r="B498" s="156"/>
      <c r="C498" s="27" t="s">
        <v>78</v>
      </c>
      <c r="D498" s="12">
        <v>128.1826993252173</v>
      </c>
      <c r="E498" s="12">
        <v>128.1826993252173</v>
      </c>
      <c r="F498" s="12">
        <v>241.8049460610292</v>
      </c>
      <c r="G498" s="18">
        <f t="shared" si="11"/>
        <v>1.8864085975248226</v>
      </c>
      <c r="H498" s="12">
        <v>174.84259654933481</v>
      </c>
      <c r="I498" s="12">
        <v>15.348644157619717</v>
      </c>
      <c r="J498" s="71">
        <v>15.348644157619717</v>
      </c>
      <c r="K498" s="11">
        <v>333.73286064656099</v>
      </c>
      <c r="L498" s="111"/>
    </row>
    <row r="499" spans="1:12" x14ac:dyDescent="0.25">
      <c r="A499" s="173"/>
      <c r="B499" s="156"/>
      <c r="C499" s="27" t="s">
        <v>151</v>
      </c>
      <c r="D499" s="12">
        <v>313.10567633957436</v>
      </c>
      <c r="E499" s="12">
        <v>312.21458634363006</v>
      </c>
      <c r="F499" s="12">
        <v>404.18902305988206</v>
      </c>
      <c r="G499" s="18">
        <f t="shared" si="11"/>
        <v>1.2909028919090069</v>
      </c>
      <c r="H499" s="12">
        <v>276.12909679979225</v>
      </c>
      <c r="I499" s="12">
        <v>15.348644157619717</v>
      </c>
      <c r="J499" s="71">
        <v>15.348644157619717</v>
      </c>
      <c r="K499" s="11">
        <v>1706.6738402182636</v>
      </c>
      <c r="L499" s="111"/>
    </row>
    <row r="500" spans="1:12" x14ac:dyDescent="0.25">
      <c r="A500" s="173"/>
      <c r="B500" s="156" t="s">
        <v>42</v>
      </c>
      <c r="C500" s="27" t="s">
        <v>79</v>
      </c>
      <c r="D500" s="12">
        <v>213.11999896529869</v>
      </c>
      <c r="E500" s="12">
        <v>201.74212568811038</v>
      </c>
      <c r="F500" s="12">
        <v>217.2377626450548</v>
      </c>
      <c r="G500" s="18">
        <f t="shared" si="11"/>
        <v>1.0193213386812496</v>
      </c>
      <c r="H500" s="12">
        <v>159.12077527446064</v>
      </c>
      <c r="I500" s="12">
        <v>6.7608107514151659</v>
      </c>
      <c r="J500" s="71">
        <v>3.5042450795713367</v>
      </c>
      <c r="K500" s="11">
        <v>371.59079753463925</v>
      </c>
      <c r="L500" s="111"/>
    </row>
    <row r="501" spans="1:12" x14ac:dyDescent="0.25">
      <c r="A501" s="173"/>
      <c r="B501" s="156"/>
      <c r="C501" s="27" t="s">
        <v>80</v>
      </c>
      <c r="D501" s="12">
        <v>429.24020510395343</v>
      </c>
      <c r="E501" s="12">
        <v>429.24020510395343</v>
      </c>
      <c r="F501" s="12">
        <v>301.93782637901529</v>
      </c>
      <c r="G501" s="18">
        <f t="shared" si="11"/>
        <v>0.70342391693222672</v>
      </c>
      <c r="H501" s="12">
        <v>237.5511190496473</v>
      </c>
      <c r="I501" s="12">
        <v>3.5262360868078813</v>
      </c>
      <c r="J501" s="71">
        <v>5.555285765205606</v>
      </c>
      <c r="K501" s="11">
        <v>437.7951851526189</v>
      </c>
      <c r="L501" s="111"/>
    </row>
    <row r="502" spans="1:12" x14ac:dyDescent="0.25">
      <c r="A502" s="173"/>
      <c r="B502" s="156"/>
      <c r="C502" s="27" t="s">
        <v>151</v>
      </c>
      <c r="D502" s="12">
        <v>642.36020406925218</v>
      </c>
      <c r="E502" s="12">
        <v>630.98233079206375</v>
      </c>
      <c r="F502" s="12">
        <v>519.17558902407006</v>
      </c>
      <c r="G502" s="18">
        <f t="shared" si="11"/>
        <v>0.8082312474141039</v>
      </c>
      <c r="H502" s="12">
        <v>396.67189432410794</v>
      </c>
      <c r="I502" s="12">
        <v>10.287046838223047</v>
      </c>
      <c r="J502" s="71">
        <v>9.0595308447769423</v>
      </c>
      <c r="K502" s="11">
        <v>809.38598268725809</v>
      </c>
      <c r="L502" s="111"/>
    </row>
    <row r="503" spans="1:12" x14ac:dyDescent="0.25">
      <c r="A503" s="173"/>
      <c r="B503" s="156" t="s">
        <v>43</v>
      </c>
      <c r="C503" s="27" t="s">
        <v>155</v>
      </c>
      <c r="D503" s="12">
        <v>32.52910807161539</v>
      </c>
      <c r="E503" s="12">
        <v>32.52910807161539</v>
      </c>
      <c r="F503" s="12">
        <v>20.783282428545096</v>
      </c>
      <c r="G503" s="18">
        <f t="shared" si="11"/>
        <v>0.638913381294964</v>
      </c>
      <c r="H503" s="12">
        <v>0</v>
      </c>
      <c r="I503" s="12"/>
      <c r="J503" s="71"/>
      <c r="K503" s="11">
        <v>162.87956271830441</v>
      </c>
      <c r="L503" s="111"/>
    </row>
    <row r="504" spans="1:12" x14ac:dyDescent="0.25">
      <c r="A504" s="173"/>
      <c r="B504" s="156"/>
      <c r="C504" s="27" t="s">
        <v>156</v>
      </c>
      <c r="D504" s="12">
        <v>179.46535841404412</v>
      </c>
      <c r="E504" s="12">
        <v>170.93627777368994</v>
      </c>
      <c r="F504" s="12">
        <v>133.2932814714155</v>
      </c>
      <c r="G504" s="18">
        <f t="shared" si="11"/>
        <v>0.74272429314126953</v>
      </c>
      <c r="H504" s="12">
        <v>103.27846348845462</v>
      </c>
      <c r="I504" s="12"/>
      <c r="J504" s="71"/>
      <c r="K504" s="11">
        <v>617.1542866306047</v>
      </c>
      <c r="L504" s="111"/>
    </row>
    <row r="505" spans="1:12" x14ac:dyDescent="0.25">
      <c r="A505" s="173"/>
      <c r="B505" s="156"/>
      <c r="C505" s="27" t="s">
        <v>81</v>
      </c>
      <c r="D505" s="12">
        <v>190.69613180176236</v>
      </c>
      <c r="E505" s="12">
        <v>186.72946408137767</v>
      </c>
      <c r="F505" s="12">
        <v>135.09372376345524</v>
      </c>
      <c r="G505" s="18">
        <f t="shared" si="11"/>
        <v>0.70842403821746924</v>
      </c>
      <c r="H505" s="12">
        <v>66.913365420487466</v>
      </c>
      <c r="I505" s="12"/>
      <c r="J505" s="71"/>
      <c r="K505" s="11">
        <v>1339.7410053210895</v>
      </c>
      <c r="L505" s="111"/>
    </row>
    <row r="506" spans="1:12" x14ac:dyDescent="0.25">
      <c r="A506" s="173"/>
      <c r="B506" s="156"/>
      <c r="C506" s="27" t="s">
        <v>157</v>
      </c>
      <c r="D506" s="12">
        <v>1068.8709855151203</v>
      </c>
      <c r="E506" s="12">
        <v>1068.2455949209095</v>
      </c>
      <c r="F506" s="12">
        <v>745.55118169172079</v>
      </c>
      <c r="G506" s="18">
        <f t="shared" si="11"/>
        <v>0.69751278853585663</v>
      </c>
      <c r="H506" s="12">
        <v>347.50211064284878</v>
      </c>
      <c r="I506" s="12"/>
      <c r="J506" s="71"/>
      <c r="K506" s="11">
        <v>2813.1546558600621</v>
      </c>
      <c r="L506" s="111"/>
    </row>
    <row r="507" spans="1:12" x14ac:dyDescent="0.25">
      <c r="A507" s="173"/>
      <c r="B507" s="156"/>
      <c r="C507" s="27" t="s">
        <v>82</v>
      </c>
      <c r="D507" s="12">
        <v>1373.2654898212761</v>
      </c>
      <c r="E507" s="12">
        <v>1366.1051271247495</v>
      </c>
      <c r="F507" s="12">
        <v>1091.1113718386507</v>
      </c>
      <c r="G507" s="18">
        <f t="shared" si="11"/>
        <v>0.79453782238469683</v>
      </c>
      <c r="H507" s="12">
        <v>756.90196939489533</v>
      </c>
      <c r="I507" s="12"/>
      <c r="J507" s="71"/>
      <c r="K507" s="11">
        <v>3176.2895724651403</v>
      </c>
      <c r="L507" s="111"/>
    </row>
    <row r="508" spans="1:12" x14ac:dyDescent="0.25">
      <c r="A508" s="173"/>
      <c r="B508" s="156"/>
      <c r="C508" s="27" t="s">
        <v>83</v>
      </c>
      <c r="D508" s="12">
        <v>149.61076649934051</v>
      </c>
      <c r="E508" s="12">
        <v>149.61076649934051</v>
      </c>
      <c r="F508" s="12">
        <v>113.52145372980911</v>
      </c>
      <c r="G508" s="18">
        <f t="shared" si="11"/>
        <v>0.75877863863700956</v>
      </c>
      <c r="H508" s="12">
        <v>72.551664049236479</v>
      </c>
      <c r="I508" s="12"/>
      <c r="J508" s="71"/>
      <c r="K508" s="11">
        <v>602.17192480979975</v>
      </c>
      <c r="L508" s="111"/>
    </row>
    <row r="509" spans="1:12" x14ac:dyDescent="0.25">
      <c r="A509" s="173"/>
      <c r="B509" s="156"/>
      <c r="C509" s="27" t="s">
        <v>151</v>
      </c>
      <c r="D509" s="12">
        <v>2994.4378401231593</v>
      </c>
      <c r="E509" s="12">
        <v>2974.1563384716824</v>
      </c>
      <c r="F509" s="12">
        <v>2239.3542949235966</v>
      </c>
      <c r="G509" s="18">
        <f t="shared" si="11"/>
        <v>0.74783796307873718</v>
      </c>
      <c r="H509" s="12">
        <v>1347.1475729959227</v>
      </c>
      <c r="I509" s="12"/>
      <c r="J509" s="71"/>
      <c r="K509" s="11">
        <v>8711.3910078050012</v>
      </c>
      <c r="L509" s="111"/>
    </row>
    <row r="510" spans="1:12" x14ac:dyDescent="0.25">
      <c r="A510" s="173"/>
      <c r="B510" s="156" t="s">
        <v>44</v>
      </c>
      <c r="C510" s="27" t="s">
        <v>84</v>
      </c>
      <c r="D510" s="12">
        <v>960.48523333586422</v>
      </c>
      <c r="E510" s="12">
        <v>934.76634461490562</v>
      </c>
      <c r="F510" s="12">
        <v>945.93829301532685</v>
      </c>
      <c r="G510" s="18">
        <f t="shared" si="11"/>
        <v>0.98485459243343665</v>
      </c>
      <c r="H510" s="12">
        <v>692.64174015502056</v>
      </c>
      <c r="I510" s="12">
        <v>13.335796205520911</v>
      </c>
      <c r="J510" s="71">
        <v>2.6768586085976076</v>
      </c>
      <c r="K510" s="11">
        <v>3304.6572668776225</v>
      </c>
      <c r="L510" s="111"/>
    </row>
    <row r="511" spans="1:12" x14ac:dyDescent="0.25">
      <c r="A511" s="173"/>
      <c r="B511" s="156"/>
      <c r="C511" s="27" t="s">
        <v>85</v>
      </c>
      <c r="D511" s="12">
        <v>181.49369929618251</v>
      </c>
      <c r="E511" s="12">
        <v>180.7301915111837</v>
      </c>
      <c r="F511" s="12">
        <v>267.01621657654601</v>
      </c>
      <c r="G511" s="18">
        <f t="shared" ref="G511:G531" si="12">F511/D511</f>
        <v>1.4712148003595316</v>
      </c>
      <c r="H511" s="12">
        <v>100.62962869932628</v>
      </c>
      <c r="I511" s="12">
        <v>2.3584161893981226</v>
      </c>
      <c r="J511" s="71">
        <v>2.3584161893981226</v>
      </c>
      <c r="K511" s="11">
        <v>1018.1940658393534</v>
      </c>
      <c r="L511" s="111"/>
    </row>
    <row r="512" spans="1:12" x14ac:dyDescent="0.25">
      <c r="A512" s="173"/>
      <c r="B512" s="156"/>
      <c r="C512" s="27" t="s">
        <v>86</v>
      </c>
      <c r="D512" s="12">
        <v>699.14465011407401</v>
      </c>
      <c r="E512" s="12">
        <v>691.16680425537629</v>
      </c>
      <c r="F512" s="12">
        <v>423.51718363243492</v>
      </c>
      <c r="G512" s="18">
        <f t="shared" si="12"/>
        <v>0.60576474920223289</v>
      </c>
      <c r="H512" s="12">
        <v>226.95192327216193</v>
      </c>
      <c r="I512" s="12"/>
      <c r="J512" s="71"/>
      <c r="K512" s="11">
        <v>2278.7623193346903</v>
      </c>
      <c r="L512" s="111"/>
    </row>
    <row r="513" spans="1:12" x14ac:dyDescent="0.25">
      <c r="A513" s="173"/>
      <c r="B513" s="156"/>
      <c r="C513" s="27" t="s">
        <v>87</v>
      </c>
      <c r="D513" s="12">
        <v>202.71865685319204</v>
      </c>
      <c r="E513" s="12">
        <v>202.71865685319204</v>
      </c>
      <c r="F513" s="12">
        <v>86.151951295601194</v>
      </c>
      <c r="G513" s="18">
        <f t="shared" si="12"/>
        <v>0.42498284387308294</v>
      </c>
      <c r="H513" s="12">
        <v>40.86123451332746</v>
      </c>
      <c r="I513" s="12"/>
      <c r="J513" s="71"/>
      <c r="K513" s="11">
        <v>1195.3211923834081</v>
      </c>
      <c r="L513" s="111"/>
    </row>
    <row r="514" spans="1:12" x14ac:dyDescent="0.25">
      <c r="A514" s="173"/>
      <c r="B514" s="156"/>
      <c r="C514" s="27" t="s">
        <v>160</v>
      </c>
      <c r="D514" s="12">
        <v>101.3816997565344</v>
      </c>
      <c r="E514" s="12">
        <v>101.3816997565344</v>
      </c>
      <c r="F514" s="12">
        <v>128.20095993935681</v>
      </c>
      <c r="G514" s="18">
        <f t="shared" si="12"/>
        <v>1.2645374880005777</v>
      </c>
      <c r="H514" s="12">
        <v>103.45147754232866</v>
      </c>
      <c r="I514" s="12"/>
      <c r="J514" s="71"/>
      <c r="K514" s="11">
        <v>531.48880074934129</v>
      </c>
      <c r="L514" s="111"/>
    </row>
    <row r="515" spans="1:12" x14ac:dyDescent="0.25">
      <c r="A515" s="173"/>
      <c r="B515" s="156"/>
      <c r="C515" s="27" t="s">
        <v>88</v>
      </c>
      <c r="D515" s="12">
        <v>1452.651260126939</v>
      </c>
      <c r="E515" s="12">
        <v>1452.651260126939</v>
      </c>
      <c r="F515" s="12">
        <v>1175.8258576713517</v>
      </c>
      <c r="G515" s="18">
        <f t="shared" si="12"/>
        <v>0.80943437006938812</v>
      </c>
      <c r="H515" s="12">
        <v>890.60793286923001</v>
      </c>
      <c r="I515" s="12"/>
      <c r="J515" s="71"/>
      <c r="K515" s="11">
        <v>3926.9992757627642</v>
      </c>
      <c r="L515" s="111"/>
    </row>
    <row r="516" spans="1:12" x14ac:dyDescent="0.25">
      <c r="A516" s="173"/>
      <c r="B516" s="156"/>
      <c r="C516" s="27" t="s">
        <v>151</v>
      </c>
      <c r="D516" s="12">
        <v>3597.8751994827862</v>
      </c>
      <c r="E516" s="12">
        <v>3563.414957118131</v>
      </c>
      <c r="F516" s="12">
        <v>3026.6504621306176</v>
      </c>
      <c r="G516" s="18">
        <f t="shared" si="12"/>
        <v>0.84123275386698093</v>
      </c>
      <c r="H516" s="12">
        <v>2055.1439370513949</v>
      </c>
      <c r="I516" s="12">
        <v>15.694212394919033</v>
      </c>
      <c r="J516" s="71">
        <v>5.0352747979957302</v>
      </c>
      <c r="K516" s="11">
        <v>12255.42292094718</v>
      </c>
      <c r="L516" s="111"/>
    </row>
    <row r="517" spans="1:12" x14ac:dyDescent="0.25">
      <c r="A517" s="173"/>
      <c r="B517" s="156" t="s">
        <v>45</v>
      </c>
      <c r="C517" s="27" t="s">
        <v>163</v>
      </c>
      <c r="D517" s="12">
        <v>53.43978791</v>
      </c>
      <c r="E517" s="12">
        <v>53.43978791</v>
      </c>
      <c r="F517" s="12">
        <v>39.813036484091086</v>
      </c>
      <c r="G517" s="18">
        <f t="shared" si="12"/>
        <v>0.74500738197430261</v>
      </c>
      <c r="H517" s="12">
        <v>23.635890675374988</v>
      </c>
      <c r="I517" s="12"/>
      <c r="J517" s="71"/>
      <c r="K517" s="11">
        <v>447.70157081685625</v>
      </c>
      <c r="L517" s="111"/>
    </row>
    <row r="518" spans="1:12" x14ac:dyDescent="0.25">
      <c r="A518" s="173"/>
      <c r="B518" s="156"/>
      <c r="C518" s="27" t="s">
        <v>164</v>
      </c>
      <c r="D518" s="12">
        <v>90.814257818921135</v>
      </c>
      <c r="E518" s="12">
        <v>90.814257818921135</v>
      </c>
      <c r="F518" s="12">
        <v>177.28439508314383</v>
      </c>
      <c r="G518" s="18">
        <f t="shared" si="12"/>
        <v>1.9521647739129204</v>
      </c>
      <c r="H518" s="12">
        <v>8.8684555101136873</v>
      </c>
      <c r="I518" s="12"/>
      <c r="J518" s="71"/>
      <c r="K518" s="11">
        <v>94.949043925248233</v>
      </c>
      <c r="L518" s="111"/>
    </row>
    <row r="519" spans="1:12" x14ac:dyDescent="0.25">
      <c r="A519" s="173"/>
      <c r="B519" s="156"/>
      <c r="C519" s="27" t="s">
        <v>165</v>
      </c>
      <c r="D519" s="12">
        <v>321.88880928615635</v>
      </c>
      <c r="E519" s="12">
        <v>312.42246437586175</v>
      </c>
      <c r="F519" s="12">
        <v>358.17753993768076</v>
      </c>
      <c r="G519" s="18">
        <f t="shared" si="12"/>
        <v>1.1127368507529072</v>
      </c>
      <c r="H519" s="12">
        <v>248.63423551889375</v>
      </c>
      <c r="I519" s="12"/>
      <c r="J519" s="71"/>
      <c r="K519" s="11">
        <v>914.20326460778938</v>
      </c>
      <c r="L519" s="111"/>
    </row>
    <row r="520" spans="1:12" x14ac:dyDescent="0.25">
      <c r="A520" s="173"/>
      <c r="B520" s="156"/>
      <c r="C520" s="27" t="s">
        <v>151</v>
      </c>
      <c r="D520" s="12">
        <v>466.14285501507754</v>
      </c>
      <c r="E520" s="12">
        <v>456.67651010478284</v>
      </c>
      <c r="F520" s="12">
        <v>575.2749715049157</v>
      </c>
      <c r="G520" s="18">
        <f t="shared" si="12"/>
        <v>1.2341173211510628</v>
      </c>
      <c r="H520" s="12">
        <v>281.13858170438243</v>
      </c>
      <c r="I520" s="12"/>
      <c r="J520" s="71"/>
      <c r="K520" s="11">
        <v>1456.8538793498938</v>
      </c>
      <c r="L520" s="111"/>
    </row>
    <row r="521" spans="1:12" x14ac:dyDescent="0.25">
      <c r="A521" s="173"/>
      <c r="B521" s="156" t="s">
        <v>46</v>
      </c>
      <c r="C521" s="27" t="s">
        <v>91</v>
      </c>
      <c r="D521" s="12">
        <v>171.33627635034534</v>
      </c>
      <c r="E521" s="12">
        <v>149.06248057589755</v>
      </c>
      <c r="F521" s="12">
        <v>100.55436130740766</v>
      </c>
      <c r="G521" s="18">
        <f t="shared" si="12"/>
        <v>0.58688307840772669</v>
      </c>
      <c r="H521" s="12">
        <v>85.136885180665672</v>
      </c>
      <c r="I521" s="12"/>
      <c r="J521" s="71"/>
      <c r="K521" s="11">
        <v>335.98958824575675</v>
      </c>
      <c r="L521" s="111"/>
    </row>
    <row r="522" spans="1:12" x14ac:dyDescent="0.25">
      <c r="A522" s="173"/>
      <c r="B522" s="156"/>
      <c r="C522" s="27" t="s">
        <v>167</v>
      </c>
      <c r="D522" s="12">
        <v>25.748228684448677</v>
      </c>
      <c r="E522" s="12">
        <v>25.748228684448677</v>
      </c>
      <c r="F522" s="12">
        <v>18.971294894701781</v>
      </c>
      <c r="G522" s="18">
        <f t="shared" si="12"/>
        <v>0.7367999999999999</v>
      </c>
      <c r="H522" s="12">
        <v>0</v>
      </c>
      <c r="I522" s="12"/>
      <c r="J522" s="71"/>
      <c r="K522" s="11">
        <v>25.748228684448677</v>
      </c>
      <c r="L522" s="111"/>
    </row>
    <row r="523" spans="1:12" x14ac:dyDescent="0.25">
      <c r="A523" s="173"/>
      <c r="B523" s="156"/>
      <c r="C523" s="27" t="s">
        <v>93</v>
      </c>
      <c r="D523" s="12">
        <v>129.20802747120015</v>
      </c>
      <c r="E523" s="12">
        <v>57.046901175256835</v>
      </c>
      <c r="F523" s="12">
        <v>46.030171282693736</v>
      </c>
      <c r="G523" s="18">
        <f t="shared" si="12"/>
        <v>0.35624854108196674</v>
      </c>
      <c r="H523" s="12">
        <v>28.928332454462023</v>
      </c>
      <c r="I523" s="12">
        <v>5.138364210579951</v>
      </c>
      <c r="J523" s="71">
        <v>1.4789780389483864</v>
      </c>
      <c r="K523" s="11">
        <v>266.38120507813301</v>
      </c>
      <c r="L523" s="111"/>
    </row>
    <row r="524" spans="1:12" x14ac:dyDescent="0.25">
      <c r="A524" s="173"/>
      <c r="B524" s="156"/>
      <c r="C524" s="27" t="s">
        <v>96</v>
      </c>
      <c r="D524" s="12">
        <v>346.77006250140539</v>
      </c>
      <c r="E524" s="12">
        <v>319.27161337336537</v>
      </c>
      <c r="F524" s="12">
        <v>136.92910052191044</v>
      </c>
      <c r="G524" s="18">
        <f t="shared" si="12"/>
        <v>0.39487001713521763</v>
      </c>
      <c r="H524" s="12">
        <v>103.53020670466012</v>
      </c>
      <c r="I524" s="12">
        <v>20.872802281215247</v>
      </c>
      <c r="J524" s="71">
        <v>1.0475599667824773</v>
      </c>
      <c r="K524" s="11">
        <v>370.14182126690133</v>
      </c>
      <c r="L524" s="111"/>
    </row>
    <row r="525" spans="1:12" x14ac:dyDescent="0.25">
      <c r="A525" s="173"/>
      <c r="B525" s="156"/>
      <c r="C525" s="27" t="s">
        <v>97</v>
      </c>
      <c r="D525" s="12">
        <v>321.04177579809306</v>
      </c>
      <c r="E525" s="12">
        <v>248.46700008518641</v>
      </c>
      <c r="F525" s="12">
        <v>161.01763635845157</v>
      </c>
      <c r="G525" s="18">
        <f t="shared" si="12"/>
        <v>0.50154730161883188</v>
      </c>
      <c r="H525" s="12">
        <v>122.84436571808703</v>
      </c>
      <c r="I525" s="12"/>
      <c r="J525" s="71"/>
      <c r="K525" s="11">
        <v>384.83224310000003</v>
      </c>
      <c r="L525" s="111"/>
    </row>
    <row r="526" spans="1:12" x14ac:dyDescent="0.25">
      <c r="A526" s="173"/>
      <c r="B526" s="156"/>
      <c r="C526" s="27" t="s">
        <v>168</v>
      </c>
      <c r="D526" s="12">
        <v>9.7375853906742726</v>
      </c>
      <c r="E526" s="12">
        <v>4.8687926953371363</v>
      </c>
      <c r="F526" s="12">
        <v>1.1685102468809128</v>
      </c>
      <c r="G526" s="18">
        <f t="shared" si="12"/>
        <v>0.12000000000000001</v>
      </c>
      <c r="H526" s="12">
        <v>0</v>
      </c>
      <c r="I526" s="12"/>
      <c r="J526" s="71"/>
      <c r="K526" s="11">
        <v>38.950341562697091</v>
      </c>
      <c r="L526" s="111"/>
    </row>
    <row r="527" spans="1:12" x14ac:dyDescent="0.25">
      <c r="A527" s="173"/>
      <c r="B527" s="156"/>
      <c r="C527" s="27" t="s">
        <v>169</v>
      </c>
      <c r="D527" s="12">
        <v>3.9554740088606759</v>
      </c>
      <c r="E527" s="12">
        <v>3.9554740088606759</v>
      </c>
      <c r="F527" s="12">
        <v>4.6630291995656741</v>
      </c>
      <c r="G527" s="18">
        <f t="shared" si="12"/>
        <v>1.1788800000000001</v>
      </c>
      <c r="H527" s="12">
        <v>0</v>
      </c>
      <c r="I527" s="12"/>
      <c r="J527" s="71"/>
      <c r="K527" s="11">
        <v>15.821896035442705</v>
      </c>
      <c r="L527" s="111"/>
    </row>
    <row r="528" spans="1:12" x14ac:dyDescent="0.25">
      <c r="A528" s="173"/>
      <c r="B528" s="156"/>
      <c r="C528" s="27" t="s">
        <v>98</v>
      </c>
      <c r="D528" s="12">
        <v>26.0983031558346</v>
      </c>
      <c r="E528" s="12">
        <v>15.981985083173795</v>
      </c>
      <c r="F528" s="12">
        <v>28.088647333225879</v>
      </c>
      <c r="G528" s="18">
        <f t="shared" si="12"/>
        <v>1.0762633557249608</v>
      </c>
      <c r="H528" s="12">
        <v>3.312756958193992</v>
      </c>
      <c r="I528" s="12"/>
      <c r="J528" s="71"/>
      <c r="K528" s="11">
        <v>84.323580069695041</v>
      </c>
      <c r="L528" s="111"/>
    </row>
    <row r="529" spans="1:12" x14ac:dyDescent="0.25">
      <c r="A529" s="173"/>
      <c r="B529" s="156"/>
      <c r="C529" s="27" t="s">
        <v>151</v>
      </c>
      <c r="D529" s="12">
        <v>1033.8957333608619</v>
      </c>
      <c r="E529" s="12">
        <v>824.40247568152643</v>
      </c>
      <c r="F529" s="12">
        <v>497.4227511448376</v>
      </c>
      <c r="G529" s="18">
        <f t="shared" si="12"/>
        <v>0.48111500521225342</v>
      </c>
      <c r="H529" s="12">
        <v>343.75254701606883</v>
      </c>
      <c r="I529" s="12">
        <v>26.011166491795198</v>
      </c>
      <c r="J529" s="71">
        <v>2.5265380057308637</v>
      </c>
      <c r="K529" s="11">
        <v>1522.1889040430744</v>
      </c>
      <c r="L529" s="111"/>
    </row>
    <row r="530" spans="1:12" x14ac:dyDescent="0.25">
      <c r="A530" s="173"/>
      <c r="B530" s="156" t="s">
        <v>47</v>
      </c>
      <c r="C530" s="27" t="s">
        <v>99</v>
      </c>
      <c r="D530" s="12">
        <v>79.175014070969681</v>
      </c>
      <c r="E530" s="12">
        <v>49.84323162711074</v>
      </c>
      <c r="F530" s="12">
        <v>26.4183247187392</v>
      </c>
      <c r="G530" s="18">
        <f t="shared" si="12"/>
        <v>0.33366997188101222</v>
      </c>
      <c r="H530" s="12">
        <v>19.809369989549889</v>
      </c>
      <c r="I530" s="12"/>
      <c r="J530" s="71"/>
      <c r="K530" s="11">
        <v>385.79803733708394</v>
      </c>
      <c r="L530" s="111"/>
    </row>
    <row r="531" spans="1:12" x14ac:dyDescent="0.25">
      <c r="A531" s="173"/>
      <c r="B531" s="156"/>
      <c r="C531" s="27" t="s">
        <v>151</v>
      </c>
      <c r="D531" s="12">
        <v>79.175014070969681</v>
      </c>
      <c r="E531" s="12">
        <v>49.84323162711074</v>
      </c>
      <c r="F531" s="12">
        <v>26.4183247187392</v>
      </c>
      <c r="G531" s="18">
        <f t="shared" si="12"/>
        <v>0.33366997188101222</v>
      </c>
      <c r="H531" s="12">
        <v>19.809369989549889</v>
      </c>
      <c r="I531" s="12"/>
      <c r="J531" s="71"/>
      <c r="K531" s="11">
        <v>385.79803733708394</v>
      </c>
      <c r="L531" s="111"/>
    </row>
    <row r="532" spans="1:12" x14ac:dyDescent="0.25">
      <c r="A532" s="173" t="s">
        <v>124</v>
      </c>
      <c r="B532" s="156" t="s">
        <v>144</v>
      </c>
      <c r="C532" s="27" t="s">
        <v>51</v>
      </c>
      <c r="D532" s="12">
        <v>9634.9141178229584</v>
      </c>
      <c r="E532" s="12">
        <v>8070.1876533685954</v>
      </c>
      <c r="F532" s="12">
        <v>5462.8299386493518</v>
      </c>
      <c r="G532" s="18">
        <f t="shared" ref="G532:G581" si="13">F532/D532</f>
        <v>0.56698273299022373</v>
      </c>
      <c r="H532" s="12"/>
      <c r="I532" s="12">
        <v>2.7079472596720575</v>
      </c>
      <c r="J532" s="71">
        <v>3.72313899334954</v>
      </c>
      <c r="K532" s="11">
        <v>6273.8917854746787</v>
      </c>
      <c r="L532" s="111"/>
    </row>
    <row r="533" spans="1:12" x14ac:dyDescent="0.25">
      <c r="A533" s="173"/>
      <c r="B533" s="156"/>
      <c r="C533" s="27" t="s">
        <v>52</v>
      </c>
      <c r="D533" s="12">
        <v>16.712425783203692</v>
      </c>
      <c r="E533" s="12">
        <v>16.712425783203692</v>
      </c>
      <c r="F533" s="12">
        <v>10.027455469922215</v>
      </c>
      <c r="G533" s="18">
        <f t="shared" si="13"/>
        <v>0.6</v>
      </c>
      <c r="H533" s="12"/>
      <c r="I533" s="12"/>
      <c r="J533" s="71"/>
      <c r="K533" s="11">
        <v>16.712425783203692</v>
      </c>
      <c r="L533" s="111"/>
    </row>
    <row r="534" spans="1:12" x14ac:dyDescent="0.25">
      <c r="A534" s="173"/>
      <c r="B534" s="156"/>
      <c r="C534" s="27" t="s">
        <v>53</v>
      </c>
      <c r="D534" s="12">
        <v>7705.6349277564377</v>
      </c>
      <c r="E534" s="12">
        <v>6681.0016767110119</v>
      </c>
      <c r="F534" s="12">
        <v>6383.1218306382898</v>
      </c>
      <c r="G534" s="18">
        <f t="shared" si="13"/>
        <v>0.82837065218930517</v>
      </c>
      <c r="H534" s="12"/>
      <c r="I534" s="12">
        <v>17.206665115799403</v>
      </c>
      <c r="J534" s="71">
        <v>17.206665115799403</v>
      </c>
      <c r="K534" s="11">
        <v>5471.4754938201377</v>
      </c>
      <c r="L534" s="111"/>
    </row>
    <row r="535" spans="1:12" x14ac:dyDescent="0.25">
      <c r="A535" s="173"/>
      <c r="B535" s="156"/>
      <c r="C535" s="27" t="s">
        <v>54</v>
      </c>
      <c r="D535" s="12">
        <v>444.80351099467464</v>
      </c>
      <c r="E535" s="12">
        <v>414.43291736830116</v>
      </c>
      <c r="F535" s="12">
        <v>437.46121127256458</v>
      </c>
      <c r="G535" s="18">
        <f t="shared" si="13"/>
        <v>0.9834931614957555</v>
      </c>
      <c r="H535" s="12"/>
      <c r="I535" s="12">
        <v>0.14997824013023936</v>
      </c>
      <c r="J535" s="71">
        <v>0.14997824013023936</v>
      </c>
      <c r="K535" s="11">
        <v>549.14013703046237</v>
      </c>
      <c r="L535" s="111"/>
    </row>
    <row r="536" spans="1:12" x14ac:dyDescent="0.25">
      <c r="A536" s="173"/>
      <c r="B536" s="156"/>
      <c r="C536" s="27" t="s">
        <v>55</v>
      </c>
      <c r="D536" s="12">
        <v>14226.185216716191</v>
      </c>
      <c r="E536" s="12">
        <v>12926.566370740962</v>
      </c>
      <c r="F536" s="12">
        <v>9886.1879306118044</v>
      </c>
      <c r="G536" s="18">
        <f t="shared" si="13"/>
        <v>0.69492894827456908</v>
      </c>
      <c r="H536" s="12"/>
      <c r="I536" s="12">
        <v>20.610805775423994</v>
      </c>
      <c r="J536" s="71">
        <v>19.941035634543979</v>
      </c>
      <c r="K536" s="11">
        <v>11265.855357527951</v>
      </c>
      <c r="L536" s="111"/>
    </row>
    <row r="537" spans="1:12" x14ac:dyDescent="0.25">
      <c r="A537" s="173"/>
      <c r="B537" s="156"/>
      <c r="C537" s="27" t="s">
        <v>151</v>
      </c>
      <c r="D537" s="12">
        <v>32028.250199073464</v>
      </c>
      <c r="E537" s="12">
        <v>28108.901043972073</v>
      </c>
      <c r="F537" s="12">
        <v>22179.628366641933</v>
      </c>
      <c r="G537" s="18">
        <f t="shared" si="13"/>
        <v>0.69250203269873178</v>
      </c>
      <c r="H537" s="12"/>
      <c r="I537" s="12">
        <v>40.6753963910257</v>
      </c>
      <c r="J537" s="71">
        <v>41.020817983823164</v>
      </c>
      <c r="K537" s="11">
        <v>23577.075199636434</v>
      </c>
      <c r="L537" s="111"/>
    </row>
    <row r="538" spans="1:12" x14ac:dyDescent="0.25">
      <c r="A538" s="173"/>
      <c r="B538" s="156" t="s">
        <v>39</v>
      </c>
      <c r="C538" s="27" t="s">
        <v>63</v>
      </c>
      <c r="D538" s="12">
        <v>219.43424066097825</v>
      </c>
      <c r="E538" s="12">
        <v>219.43424066097825</v>
      </c>
      <c r="F538" s="12">
        <v>272.77791738758941</v>
      </c>
      <c r="G538" s="18">
        <f t="shared" si="13"/>
        <v>1.2430964126926123</v>
      </c>
      <c r="H538" s="12"/>
      <c r="I538" s="12"/>
      <c r="J538" s="71">
        <v>0.73772885586734871</v>
      </c>
      <c r="K538" s="11">
        <v>202.52795438068486</v>
      </c>
      <c r="L538" s="111"/>
    </row>
    <row r="539" spans="1:12" x14ac:dyDescent="0.25">
      <c r="A539" s="173"/>
      <c r="B539" s="156"/>
      <c r="C539" s="27" t="s">
        <v>151</v>
      </c>
      <c r="D539" s="12">
        <v>219.43424066097825</v>
      </c>
      <c r="E539" s="12">
        <v>219.43424066097825</v>
      </c>
      <c r="F539" s="12">
        <v>272.77791738758941</v>
      </c>
      <c r="G539" s="18">
        <f t="shared" si="13"/>
        <v>1.2430964126926123</v>
      </c>
      <c r="H539" s="12"/>
      <c r="I539" s="12"/>
      <c r="J539" s="71">
        <v>0.73772885586734871</v>
      </c>
      <c r="K539" s="11">
        <v>202.52795438068486</v>
      </c>
      <c r="L539" s="111"/>
    </row>
    <row r="540" spans="1:12" x14ac:dyDescent="0.25">
      <c r="A540" s="173"/>
      <c r="B540" s="156" t="s">
        <v>40</v>
      </c>
      <c r="C540" s="27" t="s">
        <v>66</v>
      </c>
      <c r="D540" s="12">
        <v>2667.0620769932061</v>
      </c>
      <c r="E540" s="12">
        <v>2667.0620769932061</v>
      </c>
      <c r="F540" s="12">
        <v>2235.1626553071601</v>
      </c>
      <c r="G540" s="18">
        <f t="shared" si="13"/>
        <v>0.8380617288919795</v>
      </c>
      <c r="H540" s="12"/>
      <c r="I540" s="12"/>
      <c r="J540" s="71"/>
      <c r="K540" s="11">
        <v>4597.6300112044974</v>
      </c>
      <c r="L540" s="111"/>
    </row>
    <row r="541" spans="1:12" x14ac:dyDescent="0.25">
      <c r="A541" s="173"/>
      <c r="B541" s="156"/>
      <c r="C541" s="27" t="s">
        <v>67</v>
      </c>
      <c r="D541" s="12">
        <v>18486.724981453965</v>
      </c>
      <c r="E541" s="12">
        <v>17696.488073462278</v>
      </c>
      <c r="F541" s="12">
        <v>17646.332523969344</v>
      </c>
      <c r="G541" s="18">
        <f t="shared" si="13"/>
        <v>0.95454076055506265</v>
      </c>
      <c r="H541" s="12"/>
      <c r="I541" s="12">
        <v>280.69520238554327</v>
      </c>
      <c r="J541" s="71">
        <v>118.81834580088356</v>
      </c>
      <c r="K541" s="11">
        <v>25075.379324967318</v>
      </c>
      <c r="L541" s="111"/>
    </row>
    <row r="542" spans="1:12" x14ac:dyDescent="0.25">
      <c r="A542" s="173"/>
      <c r="B542" s="156"/>
      <c r="C542" s="27" t="s">
        <v>68</v>
      </c>
      <c r="D542" s="12">
        <v>13107.524450328112</v>
      </c>
      <c r="E542" s="12">
        <v>12636.59407994385</v>
      </c>
      <c r="F542" s="12">
        <v>11626.980447733151</v>
      </c>
      <c r="G542" s="18">
        <f t="shared" si="13"/>
        <v>0.88704625284464755</v>
      </c>
      <c r="H542" s="12"/>
      <c r="I542" s="12"/>
      <c r="J542" s="71">
        <v>8.4454659854178686</v>
      </c>
      <c r="K542" s="11">
        <v>22046.579724942563</v>
      </c>
      <c r="L542" s="111"/>
    </row>
    <row r="543" spans="1:12" x14ac:dyDescent="0.25">
      <c r="A543" s="173"/>
      <c r="B543" s="156"/>
      <c r="C543" s="27" t="s">
        <v>69</v>
      </c>
      <c r="D543" s="12">
        <v>28729.064861666655</v>
      </c>
      <c r="E543" s="12">
        <v>28050.959015028293</v>
      </c>
      <c r="F543" s="12">
        <v>24085.736719701716</v>
      </c>
      <c r="G543" s="18">
        <f t="shared" si="13"/>
        <v>0.83837524248272499</v>
      </c>
      <c r="H543" s="12"/>
      <c r="I543" s="12">
        <v>133.54963110169595</v>
      </c>
      <c r="J543" s="71">
        <v>253.69132516839966</v>
      </c>
      <c r="K543" s="11">
        <v>31644.812590450292</v>
      </c>
      <c r="L543" s="111"/>
    </row>
    <row r="544" spans="1:12" x14ac:dyDescent="0.25">
      <c r="A544" s="173"/>
      <c r="B544" s="156"/>
      <c r="C544" s="27" t="s">
        <v>153</v>
      </c>
      <c r="D544" s="12">
        <v>4225.217969485454</v>
      </c>
      <c r="E544" s="12">
        <v>3813.1325494472735</v>
      </c>
      <c r="F544" s="12">
        <v>5125.8861829322523</v>
      </c>
      <c r="G544" s="18">
        <f t="shared" si="13"/>
        <v>1.2131649112427876</v>
      </c>
      <c r="H544" s="12"/>
      <c r="I544" s="12"/>
      <c r="J544" s="71"/>
      <c r="K544" s="11">
        <v>6581.9021337683125</v>
      </c>
      <c r="L544" s="111"/>
    </row>
    <row r="545" spans="1:12" x14ac:dyDescent="0.25">
      <c r="A545" s="173"/>
      <c r="B545" s="156"/>
      <c r="C545" s="27" t="s">
        <v>70</v>
      </c>
      <c r="D545" s="12">
        <v>1780.340207305085</v>
      </c>
      <c r="E545" s="12">
        <v>1751.4819245639435</v>
      </c>
      <c r="F545" s="12">
        <v>2022.477039979218</v>
      </c>
      <c r="G545" s="18">
        <f t="shared" si="13"/>
        <v>1.1360059339673385</v>
      </c>
      <c r="H545" s="12"/>
      <c r="I545" s="12"/>
      <c r="J545" s="71"/>
      <c r="K545" s="11">
        <v>3455.6852482663708</v>
      </c>
      <c r="L545" s="111"/>
    </row>
    <row r="546" spans="1:12" x14ac:dyDescent="0.25">
      <c r="A546" s="173"/>
      <c r="B546" s="156"/>
      <c r="C546" s="27" t="s">
        <v>71</v>
      </c>
      <c r="D546" s="12">
        <v>6695.1523937620623</v>
      </c>
      <c r="E546" s="12">
        <v>6618.2667157466176</v>
      </c>
      <c r="F546" s="12">
        <v>8198.6015088019249</v>
      </c>
      <c r="G546" s="18">
        <f t="shared" si="13"/>
        <v>1.2245578631549359</v>
      </c>
      <c r="H546" s="12"/>
      <c r="I546" s="12">
        <v>7.0765237398355048</v>
      </c>
      <c r="J546" s="71">
        <v>0.77604526383012284</v>
      </c>
      <c r="K546" s="11">
        <v>12520.318694306443</v>
      </c>
      <c r="L546" s="111"/>
    </row>
    <row r="547" spans="1:12" x14ac:dyDescent="0.25">
      <c r="A547" s="173"/>
      <c r="B547" s="156"/>
      <c r="C547" s="27" t="s">
        <v>151</v>
      </c>
      <c r="D547" s="12">
        <v>75691.086940994544</v>
      </c>
      <c r="E547" s="12">
        <v>73233.984435185455</v>
      </c>
      <c r="F547" s="12">
        <v>70941.177078424764</v>
      </c>
      <c r="G547" s="18">
        <f t="shared" si="13"/>
        <v>0.93724611371649869</v>
      </c>
      <c r="H547" s="12"/>
      <c r="I547" s="12">
        <v>421.32135722707471</v>
      </c>
      <c r="J547" s="71">
        <v>381.73118221853122</v>
      </c>
      <c r="K547" s="11">
        <v>105922.30772790581</v>
      </c>
      <c r="L547" s="111"/>
    </row>
    <row r="548" spans="1:12" x14ac:dyDescent="0.25">
      <c r="A548" s="173"/>
      <c r="B548" s="156" t="s">
        <v>41</v>
      </c>
      <c r="C548" s="27" t="s">
        <v>77</v>
      </c>
      <c r="D548" s="12">
        <v>0.92528637873989961</v>
      </c>
      <c r="E548" s="12">
        <v>0.74022910299191969</v>
      </c>
      <c r="F548" s="12">
        <v>2.664824770770911</v>
      </c>
      <c r="G548" s="18">
        <f t="shared" si="13"/>
        <v>2.88</v>
      </c>
      <c r="H548" s="12"/>
      <c r="I548" s="12"/>
      <c r="J548" s="71"/>
      <c r="K548" s="11">
        <v>14.804582059838394</v>
      </c>
      <c r="L548" s="111"/>
    </row>
    <row r="549" spans="1:12" x14ac:dyDescent="0.25">
      <c r="A549" s="173"/>
      <c r="B549" s="156"/>
      <c r="C549" s="27" t="s">
        <v>151</v>
      </c>
      <c r="D549" s="12">
        <v>0.92528637873989961</v>
      </c>
      <c r="E549" s="12">
        <v>0.74022910299191969</v>
      </c>
      <c r="F549" s="12">
        <v>2.664824770770911</v>
      </c>
      <c r="G549" s="18">
        <f t="shared" si="13"/>
        <v>2.88</v>
      </c>
      <c r="H549" s="12"/>
      <c r="I549" s="12"/>
      <c r="J549" s="71"/>
      <c r="K549" s="11">
        <v>14.804582059838394</v>
      </c>
      <c r="L549" s="111"/>
    </row>
    <row r="550" spans="1:12" x14ac:dyDescent="0.25">
      <c r="A550" s="173"/>
      <c r="B550" s="156" t="s">
        <v>42</v>
      </c>
      <c r="C550" s="27" t="s">
        <v>79</v>
      </c>
      <c r="D550" s="12">
        <v>184.24605030877848</v>
      </c>
      <c r="E550" s="12">
        <v>184.24605030877848</v>
      </c>
      <c r="F550" s="12">
        <v>136.42966081539035</v>
      </c>
      <c r="G550" s="18">
        <f t="shared" si="13"/>
        <v>0.74047536208644638</v>
      </c>
      <c r="H550" s="12"/>
      <c r="I550" s="12">
        <v>-0.29843945669789879</v>
      </c>
      <c r="J550" s="71">
        <v>8.1536341176425005</v>
      </c>
      <c r="K550" s="11">
        <v>218.23814921246105</v>
      </c>
      <c r="L550" s="111"/>
    </row>
    <row r="551" spans="1:12" x14ac:dyDescent="0.25">
      <c r="A551" s="173"/>
      <c r="B551" s="156"/>
      <c r="C551" s="27" t="s">
        <v>80</v>
      </c>
      <c r="D551" s="12">
        <v>522.24956862539136</v>
      </c>
      <c r="E551" s="12">
        <v>522.24956862539136</v>
      </c>
      <c r="F551" s="12">
        <v>261.85999001610043</v>
      </c>
      <c r="G551" s="18">
        <f t="shared" si="13"/>
        <v>0.50140776699029144</v>
      </c>
      <c r="H551" s="12"/>
      <c r="I551" s="12">
        <v>27.676691945065041</v>
      </c>
      <c r="J551" s="71">
        <v>23.32376714249321</v>
      </c>
      <c r="K551" s="11">
        <v>362.53246754092703</v>
      </c>
      <c r="L551" s="111"/>
    </row>
    <row r="552" spans="1:12" x14ac:dyDescent="0.25">
      <c r="A552" s="173"/>
      <c r="B552" s="156"/>
      <c r="C552" s="27" t="s">
        <v>154</v>
      </c>
      <c r="D552" s="12">
        <v>10.0491072753619</v>
      </c>
      <c r="E552" s="12">
        <v>9.6303944722218198</v>
      </c>
      <c r="F552" s="12">
        <v>8.2402679657967575</v>
      </c>
      <c r="G552" s="18">
        <f t="shared" si="13"/>
        <v>0.82</v>
      </c>
      <c r="H552" s="12"/>
      <c r="I552" s="12"/>
      <c r="J552" s="71"/>
      <c r="K552" s="11">
        <v>13.398809700482532</v>
      </c>
      <c r="L552" s="111"/>
    </row>
    <row r="553" spans="1:12" x14ac:dyDescent="0.25">
      <c r="A553" s="173"/>
      <c r="B553" s="156"/>
      <c r="C553" s="27" t="s">
        <v>151</v>
      </c>
      <c r="D553" s="12">
        <v>716.54472620953175</v>
      </c>
      <c r="E553" s="12">
        <v>716.12601340639185</v>
      </c>
      <c r="F553" s="12">
        <v>406.52991879728756</v>
      </c>
      <c r="G553" s="18">
        <f t="shared" si="13"/>
        <v>0.56734758337808244</v>
      </c>
      <c r="H553" s="12"/>
      <c r="I553" s="12">
        <v>27.378252488367142</v>
      </c>
      <c r="J553" s="71">
        <v>31.477401260135711</v>
      </c>
      <c r="K553" s="11">
        <v>594.16942645387064</v>
      </c>
      <c r="L553" s="111"/>
    </row>
    <row r="554" spans="1:12" x14ac:dyDescent="0.25">
      <c r="A554" s="173"/>
      <c r="B554" s="156" t="s">
        <v>43</v>
      </c>
      <c r="C554" s="27" t="s">
        <v>155</v>
      </c>
      <c r="D554" s="12">
        <v>8331.1079218407158</v>
      </c>
      <c r="E554" s="12">
        <v>8300.1318712506109</v>
      </c>
      <c r="F554" s="12">
        <v>13296.743940470276</v>
      </c>
      <c r="G554" s="18">
        <f t="shared" si="13"/>
        <v>1.5960354931439213</v>
      </c>
      <c r="H554" s="12"/>
      <c r="I554" s="12">
        <v>0.62514166614306599</v>
      </c>
      <c r="J554" s="71">
        <v>1.6776497186620161</v>
      </c>
      <c r="K554" s="11">
        <v>15356.018305139825</v>
      </c>
      <c r="L554" s="111"/>
    </row>
    <row r="555" spans="1:12" x14ac:dyDescent="0.25">
      <c r="A555" s="173"/>
      <c r="B555" s="156"/>
      <c r="C555" s="27" t="s">
        <v>157</v>
      </c>
      <c r="D555" s="12">
        <v>232.97737788275768</v>
      </c>
      <c r="E555" s="12">
        <v>217.59368720049841</v>
      </c>
      <c r="F555" s="12">
        <v>221.67018569453074</v>
      </c>
      <c r="G555" s="18">
        <f t="shared" si="13"/>
        <v>0.95146656602034074</v>
      </c>
      <c r="H555" s="12"/>
      <c r="I555" s="12">
        <v>25.265363063608461</v>
      </c>
      <c r="J555" s="71">
        <v>19.53890792125868</v>
      </c>
      <c r="K555" s="11">
        <v>609.27228524874977</v>
      </c>
      <c r="L555" s="111"/>
    </row>
    <row r="556" spans="1:12" x14ac:dyDescent="0.25">
      <c r="A556" s="173"/>
      <c r="B556" s="156"/>
      <c r="C556" s="27" t="s">
        <v>151</v>
      </c>
      <c r="D556" s="12">
        <v>8564.0852997234724</v>
      </c>
      <c r="E556" s="12">
        <v>8517.7255584511095</v>
      </c>
      <c r="F556" s="12">
        <v>13518.414126164807</v>
      </c>
      <c r="G556" s="18">
        <f t="shared" si="13"/>
        <v>1.5785006399459036</v>
      </c>
      <c r="H556" s="12"/>
      <c r="I556" s="12">
        <v>25.890504729751527</v>
      </c>
      <c r="J556" s="71">
        <v>21.216557639920694</v>
      </c>
      <c r="K556" s="11">
        <v>15965.290590388575</v>
      </c>
      <c r="L556" s="111"/>
    </row>
    <row r="557" spans="1:12" x14ac:dyDescent="0.25">
      <c r="A557" s="173"/>
      <c r="B557" s="156" t="s">
        <v>46</v>
      </c>
      <c r="C557" s="27" t="s">
        <v>91</v>
      </c>
      <c r="D557" s="12">
        <v>2606.4927435070372</v>
      </c>
      <c r="E557" s="12">
        <v>2227.2879422583969</v>
      </c>
      <c r="F557" s="12">
        <v>1884.0919082180708</v>
      </c>
      <c r="G557" s="18">
        <f t="shared" si="13"/>
        <v>0.72284563726926943</v>
      </c>
      <c r="H557" s="12"/>
      <c r="I557" s="12">
        <v>0.66976901476563677</v>
      </c>
      <c r="J557" s="71">
        <v>0.17061739960636049</v>
      </c>
      <c r="K557" s="11">
        <v>2428.6401286050104</v>
      </c>
      <c r="L557" s="111"/>
    </row>
    <row r="558" spans="1:12" x14ac:dyDescent="0.25">
      <c r="A558" s="173"/>
      <c r="B558" s="156"/>
      <c r="C558" s="27" t="s">
        <v>167</v>
      </c>
      <c r="D558" s="12">
        <v>1637.7855989649538</v>
      </c>
      <c r="E558" s="12">
        <v>1328.6465799585612</v>
      </c>
      <c r="F558" s="12">
        <v>1273.1357106701262</v>
      </c>
      <c r="G558" s="18">
        <f t="shared" si="13"/>
        <v>0.77735187772729308</v>
      </c>
      <c r="H558" s="12"/>
      <c r="I558" s="12">
        <v>0.77487593871123839</v>
      </c>
      <c r="J558" s="71"/>
      <c r="K558" s="11">
        <v>1861.6953475438052</v>
      </c>
      <c r="L558" s="111"/>
    </row>
    <row r="559" spans="1:12" x14ac:dyDescent="0.25">
      <c r="A559" s="173"/>
      <c r="B559" s="156"/>
      <c r="C559" s="27" t="s">
        <v>92</v>
      </c>
      <c r="D559" s="12">
        <v>352.55445198176744</v>
      </c>
      <c r="E559" s="12">
        <v>346.08187258121012</v>
      </c>
      <c r="F559" s="12">
        <v>195.73518926227655</v>
      </c>
      <c r="G559" s="18">
        <f t="shared" si="13"/>
        <v>0.55519137018981424</v>
      </c>
      <c r="H559" s="12"/>
      <c r="I559" s="12">
        <v>0.10787632334262157</v>
      </c>
      <c r="J559" s="71"/>
      <c r="K559" s="11">
        <v>273.31106463144175</v>
      </c>
      <c r="L559" s="111"/>
    </row>
    <row r="560" spans="1:12" x14ac:dyDescent="0.25">
      <c r="A560" s="173"/>
      <c r="B560" s="156"/>
      <c r="C560" s="27" t="s">
        <v>93</v>
      </c>
      <c r="D560" s="12">
        <v>3088.3746507052711</v>
      </c>
      <c r="E560" s="12">
        <v>2503.8695277081301</v>
      </c>
      <c r="F560" s="12">
        <v>2984.6663217972568</v>
      </c>
      <c r="G560" s="18">
        <f t="shared" si="13"/>
        <v>0.96641977070873475</v>
      </c>
      <c r="H560" s="12"/>
      <c r="I560" s="12">
        <v>54.120844721957482</v>
      </c>
      <c r="J560" s="71"/>
      <c r="K560" s="11">
        <v>2770.1615032210852</v>
      </c>
      <c r="L560" s="111"/>
    </row>
    <row r="561" spans="1:12" x14ac:dyDescent="0.25">
      <c r="A561" s="173"/>
      <c r="B561" s="156"/>
      <c r="C561" s="27" t="s">
        <v>94</v>
      </c>
      <c r="D561" s="12">
        <v>162.57233483536572</v>
      </c>
      <c r="E561" s="12">
        <v>137.9709050708876</v>
      </c>
      <c r="F561" s="12">
        <v>260.33638773550359</v>
      </c>
      <c r="G561" s="18">
        <f t="shared" si="13"/>
        <v>1.6013572542901711</v>
      </c>
      <c r="H561" s="12"/>
      <c r="I561" s="12"/>
      <c r="J561" s="71"/>
      <c r="K561" s="11">
        <v>152.93466131938465</v>
      </c>
      <c r="L561" s="111"/>
    </row>
    <row r="562" spans="1:12" x14ac:dyDescent="0.25">
      <c r="A562" s="173"/>
      <c r="B562" s="156"/>
      <c r="C562" s="27" t="s">
        <v>96</v>
      </c>
      <c r="D562" s="12">
        <v>917.52348107256648</v>
      </c>
      <c r="E562" s="12">
        <v>867.76438265039872</v>
      </c>
      <c r="F562" s="12">
        <v>793.81623603826029</v>
      </c>
      <c r="G562" s="18">
        <f t="shared" si="13"/>
        <v>0.86517266578322882</v>
      </c>
      <c r="H562" s="12"/>
      <c r="I562" s="12">
        <v>1.5018138153543852</v>
      </c>
      <c r="J562" s="71">
        <v>1.6504924238576404</v>
      </c>
      <c r="K562" s="11">
        <v>1040.3995229875829</v>
      </c>
      <c r="L562" s="111"/>
    </row>
    <row r="563" spans="1:12" x14ac:dyDescent="0.25">
      <c r="A563" s="173"/>
      <c r="B563" s="156"/>
      <c r="C563" s="27" t="s">
        <v>97</v>
      </c>
      <c r="D563" s="12">
        <v>978.49092786871279</v>
      </c>
      <c r="E563" s="12">
        <v>944.80232123500764</v>
      </c>
      <c r="F563" s="12">
        <v>918.55379731251981</v>
      </c>
      <c r="G563" s="18">
        <f t="shared" si="13"/>
        <v>0.93874533851147268</v>
      </c>
      <c r="H563" s="12"/>
      <c r="I563" s="12">
        <v>9.3376341536746512</v>
      </c>
      <c r="J563" s="71">
        <v>3.0618991135405023</v>
      </c>
      <c r="K563" s="11">
        <v>867.88596110682602</v>
      </c>
      <c r="L563" s="111"/>
    </row>
    <row r="564" spans="1:12" x14ac:dyDescent="0.25">
      <c r="A564" s="173"/>
      <c r="B564" s="156"/>
      <c r="C564" s="27" t="s">
        <v>168</v>
      </c>
      <c r="D564" s="12">
        <v>3109.589735158982</v>
      </c>
      <c r="E564" s="12">
        <v>2170.6851001177638</v>
      </c>
      <c r="F564" s="12">
        <v>1696.900187833327</v>
      </c>
      <c r="G564" s="18">
        <f t="shared" si="13"/>
        <v>0.54569905754675729</v>
      </c>
      <c r="H564" s="12"/>
      <c r="I564" s="12"/>
      <c r="J564" s="71">
        <v>0.23063165568688776</v>
      </c>
      <c r="K564" s="11">
        <v>2689.8067549034358</v>
      </c>
      <c r="L564" s="111"/>
    </row>
    <row r="565" spans="1:12" x14ac:dyDescent="0.25">
      <c r="A565" s="173"/>
      <c r="B565" s="156"/>
      <c r="C565" s="27" t="s">
        <v>169</v>
      </c>
      <c r="D565" s="12">
        <v>600.49487105184937</v>
      </c>
      <c r="E565" s="12">
        <v>449.01916327483713</v>
      </c>
      <c r="F565" s="12">
        <v>281.6674527719158</v>
      </c>
      <c r="G565" s="18">
        <f t="shared" si="13"/>
        <v>0.46905888184945943</v>
      </c>
      <c r="H565" s="12"/>
      <c r="I565" s="12"/>
      <c r="J565" s="71"/>
      <c r="K565" s="11">
        <v>503.98872580243068</v>
      </c>
      <c r="L565" s="111"/>
    </row>
    <row r="566" spans="1:12" x14ac:dyDescent="0.25">
      <c r="A566" s="173"/>
      <c r="B566" s="156"/>
      <c r="C566" s="27" t="s">
        <v>98</v>
      </c>
      <c r="D566" s="12">
        <v>2453.5903054932655</v>
      </c>
      <c r="E566" s="12">
        <v>2416.941434860908</v>
      </c>
      <c r="F566" s="12">
        <v>1801.4900938640558</v>
      </c>
      <c r="G566" s="18">
        <f t="shared" si="13"/>
        <v>0.73422612154553946</v>
      </c>
      <c r="H566" s="12"/>
      <c r="I566" s="12">
        <v>8.3257327178421274</v>
      </c>
      <c r="J566" s="71"/>
      <c r="K566" s="11">
        <v>1524.8836459229117</v>
      </c>
      <c r="L566" s="111"/>
    </row>
    <row r="567" spans="1:12" x14ac:dyDescent="0.25">
      <c r="A567" s="173"/>
      <c r="B567" s="156"/>
      <c r="C567" s="27" t="s">
        <v>151</v>
      </c>
      <c r="D567" s="12">
        <v>15907.469100639772</v>
      </c>
      <c r="E567" s="12">
        <v>13393.069229716102</v>
      </c>
      <c r="F567" s="12">
        <v>12090.393285503309</v>
      </c>
      <c r="G567" s="18">
        <f t="shared" si="13"/>
        <v>0.7600450586458819</v>
      </c>
      <c r="H567" s="12"/>
      <c r="I567" s="12">
        <v>74.838546685648154</v>
      </c>
      <c r="J567" s="71">
        <v>5.1136405926913913</v>
      </c>
      <c r="K567" s="11">
        <v>14113.707316043914</v>
      </c>
      <c r="L567" s="111"/>
    </row>
    <row r="568" spans="1:12" x14ac:dyDescent="0.25">
      <c r="A568" s="173"/>
      <c r="B568" s="156" t="s">
        <v>47</v>
      </c>
      <c r="C568" s="27" t="s">
        <v>99</v>
      </c>
      <c r="D568" s="12">
        <v>334.18519988536838</v>
      </c>
      <c r="E568" s="12">
        <v>242.58113494217099</v>
      </c>
      <c r="F568" s="12">
        <v>515.0184095695322</v>
      </c>
      <c r="G568" s="18">
        <f t="shared" si="13"/>
        <v>1.5411167512690356</v>
      </c>
      <c r="H568" s="12"/>
      <c r="I568" s="12">
        <v>25.106299280728187</v>
      </c>
      <c r="J568" s="71">
        <v>20.865370348172746</v>
      </c>
      <c r="K568" s="11">
        <v>447.84209527785413</v>
      </c>
      <c r="L568" s="111"/>
    </row>
    <row r="569" spans="1:12" x14ac:dyDescent="0.25">
      <c r="A569" s="173"/>
      <c r="B569" s="156"/>
      <c r="C569" s="27" t="s">
        <v>151</v>
      </c>
      <c r="D569" s="12">
        <v>334.18519988536838</v>
      </c>
      <c r="E569" s="12">
        <v>242.58113494217099</v>
      </c>
      <c r="F569" s="12">
        <v>515.0184095695322</v>
      </c>
      <c r="G569" s="18">
        <f t="shared" si="13"/>
        <v>1.5411167512690356</v>
      </c>
      <c r="H569" s="12"/>
      <c r="I569" s="12">
        <v>25.106299280728187</v>
      </c>
      <c r="J569" s="71">
        <v>20.865370348172746</v>
      </c>
      <c r="K569" s="11">
        <v>447.84209527785413</v>
      </c>
      <c r="L569" s="111"/>
    </row>
    <row r="570" spans="1:12" x14ac:dyDescent="0.25">
      <c r="A570" s="173"/>
      <c r="B570" s="156" t="s">
        <v>151</v>
      </c>
      <c r="C570" s="27" t="s">
        <v>51</v>
      </c>
      <c r="D570" s="12">
        <v>9634.9141178229584</v>
      </c>
      <c r="E570" s="12">
        <v>8070.1876533685954</v>
      </c>
      <c r="F570" s="12">
        <v>5462.8299386493518</v>
      </c>
      <c r="G570" s="18">
        <f t="shared" si="13"/>
        <v>0.56698273299022373</v>
      </c>
      <c r="H570" s="12"/>
      <c r="I570" s="12">
        <v>2.7079472596720575</v>
      </c>
      <c r="J570" s="71">
        <v>3.72313899334954</v>
      </c>
      <c r="K570" s="11">
        <v>6273.8917854746787</v>
      </c>
      <c r="L570" s="111"/>
    </row>
    <row r="571" spans="1:12" x14ac:dyDescent="0.25">
      <c r="A571" s="173"/>
      <c r="B571" s="156"/>
      <c r="C571" s="27" t="s">
        <v>52</v>
      </c>
      <c r="D571" s="12">
        <v>16.712425783203692</v>
      </c>
      <c r="E571" s="12">
        <v>16.712425783203692</v>
      </c>
      <c r="F571" s="12">
        <v>10.027455469922215</v>
      </c>
      <c r="G571" s="18">
        <f t="shared" si="13"/>
        <v>0.6</v>
      </c>
      <c r="H571" s="12"/>
      <c r="I571" s="12"/>
      <c r="J571" s="71"/>
      <c r="K571" s="11">
        <v>16.712425783203692</v>
      </c>
      <c r="L571" s="111"/>
    </row>
    <row r="572" spans="1:12" x14ac:dyDescent="0.25">
      <c r="A572" s="173"/>
      <c r="B572" s="156"/>
      <c r="C572" s="27" t="s">
        <v>53</v>
      </c>
      <c r="D572" s="12">
        <v>7705.6349277564377</v>
      </c>
      <c r="E572" s="12">
        <v>6681.0016767110119</v>
      </c>
      <c r="F572" s="12">
        <v>6383.1218306382898</v>
      </c>
      <c r="G572" s="18">
        <f t="shared" si="13"/>
        <v>0.82837065218930517</v>
      </c>
      <c r="H572" s="12"/>
      <c r="I572" s="12">
        <v>17.206665115799403</v>
      </c>
      <c r="J572" s="71">
        <v>17.206665115799403</v>
      </c>
      <c r="K572" s="11">
        <v>5471.4754938201377</v>
      </c>
      <c r="L572" s="111"/>
    </row>
    <row r="573" spans="1:12" x14ac:dyDescent="0.25">
      <c r="A573" s="173"/>
      <c r="B573" s="156"/>
      <c r="C573" s="27" t="s">
        <v>54</v>
      </c>
      <c r="D573" s="12">
        <v>444.80351099467464</v>
      </c>
      <c r="E573" s="12">
        <v>414.43291736830116</v>
      </c>
      <c r="F573" s="12">
        <v>437.46121127256458</v>
      </c>
      <c r="G573" s="18">
        <f t="shared" si="13"/>
        <v>0.9834931614957555</v>
      </c>
      <c r="H573" s="12"/>
      <c r="I573" s="12">
        <v>0.14997824013023936</v>
      </c>
      <c r="J573" s="71">
        <v>0.14997824013023936</v>
      </c>
      <c r="K573" s="11">
        <v>549.14013703046237</v>
      </c>
      <c r="L573" s="111"/>
    </row>
    <row r="574" spans="1:12" x14ac:dyDescent="0.25">
      <c r="A574" s="173"/>
      <c r="B574" s="156"/>
      <c r="C574" s="27" t="s">
        <v>55</v>
      </c>
      <c r="D574" s="12">
        <v>14226.185216716191</v>
      </c>
      <c r="E574" s="12">
        <v>12926.566370740962</v>
      </c>
      <c r="F574" s="12">
        <v>9886.1879306118044</v>
      </c>
      <c r="G574" s="18">
        <f t="shared" si="13"/>
        <v>0.69492894827456908</v>
      </c>
      <c r="H574" s="12"/>
      <c r="I574" s="12">
        <v>20.610805775423994</v>
      </c>
      <c r="J574" s="71">
        <v>19.941035634543979</v>
      </c>
      <c r="K574" s="11">
        <v>11265.855357527951</v>
      </c>
      <c r="L574" s="111"/>
    </row>
    <row r="575" spans="1:12" x14ac:dyDescent="0.25">
      <c r="A575" s="173"/>
      <c r="B575" s="156"/>
      <c r="C575" s="27" t="s">
        <v>63</v>
      </c>
      <c r="D575" s="12">
        <v>219.43424066097825</v>
      </c>
      <c r="E575" s="12">
        <v>219.43424066097825</v>
      </c>
      <c r="F575" s="12">
        <v>272.77791738758941</v>
      </c>
      <c r="G575" s="18">
        <f t="shared" si="13"/>
        <v>1.2430964126926123</v>
      </c>
      <c r="H575" s="12"/>
      <c r="I575" s="12"/>
      <c r="J575" s="71">
        <v>0.73772885586734871</v>
      </c>
      <c r="K575" s="11">
        <v>202.52795438068486</v>
      </c>
      <c r="L575" s="111"/>
    </row>
    <row r="576" spans="1:12" x14ac:dyDescent="0.25">
      <c r="A576" s="173"/>
      <c r="B576" s="156"/>
      <c r="C576" s="27" t="s">
        <v>66</v>
      </c>
      <c r="D576" s="12">
        <v>2667.0620769932061</v>
      </c>
      <c r="E576" s="12">
        <v>2667.0620769932061</v>
      </c>
      <c r="F576" s="12">
        <v>2235.1626553071601</v>
      </c>
      <c r="G576" s="18">
        <f t="shared" si="13"/>
        <v>0.8380617288919795</v>
      </c>
      <c r="H576" s="12"/>
      <c r="I576" s="12"/>
      <c r="J576" s="71"/>
      <c r="K576" s="11">
        <v>4597.6300112044974</v>
      </c>
      <c r="L576" s="111"/>
    </row>
    <row r="577" spans="1:12" x14ac:dyDescent="0.25">
      <c r="A577" s="173"/>
      <c r="B577" s="156"/>
      <c r="C577" s="27" t="s">
        <v>67</v>
      </c>
      <c r="D577" s="12">
        <v>18486.724981453965</v>
      </c>
      <c r="E577" s="12">
        <v>17696.488073462278</v>
      </c>
      <c r="F577" s="12">
        <v>17646.332523969344</v>
      </c>
      <c r="G577" s="18">
        <f t="shared" si="13"/>
        <v>0.95454076055506265</v>
      </c>
      <c r="H577" s="12"/>
      <c r="I577" s="12">
        <v>280.69520238554327</v>
      </c>
      <c r="J577" s="71">
        <v>118.81834580088356</v>
      </c>
      <c r="K577" s="11">
        <v>25075.379324967318</v>
      </c>
      <c r="L577" s="111"/>
    </row>
    <row r="578" spans="1:12" x14ac:dyDescent="0.25">
      <c r="A578" s="173"/>
      <c r="B578" s="156"/>
      <c r="C578" s="27" t="s">
        <v>68</v>
      </c>
      <c r="D578" s="12">
        <v>13107.524450328112</v>
      </c>
      <c r="E578" s="12">
        <v>12636.59407994385</v>
      </c>
      <c r="F578" s="12">
        <v>11626.980447733151</v>
      </c>
      <c r="G578" s="18">
        <f t="shared" si="13"/>
        <v>0.88704625284464755</v>
      </c>
      <c r="H578" s="12"/>
      <c r="I578" s="12"/>
      <c r="J578" s="71">
        <v>8.4454659854178686</v>
      </c>
      <c r="K578" s="11">
        <v>22046.579724942563</v>
      </c>
      <c r="L578" s="111"/>
    </row>
    <row r="579" spans="1:12" x14ac:dyDescent="0.25">
      <c r="A579" s="173"/>
      <c r="B579" s="156"/>
      <c r="C579" s="27" t="s">
        <v>69</v>
      </c>
      <c r="D579" s="12">
        <v>28729.064861666655</v>
      </c>
      <c r="E579" s="12">
        <v>28050.959015028293</v>
      </c>
      <c r="F579" s="12">
        <v>24085.736719701716</v>
      </c>
      <c r="G579" s="18">
        <f t="shared" si="13"/>
        <v>0.83837524248272499</v>
      </c>
      <c r="H579" s="12"/>
      <c r="I579" s="12">
        <v>133.54963110169595</v>
      </c>
      <c r="J579" s="71">
        <v>253.69132516839966</v>
      </c>
      <c r="K579" s="11">
        <v>31644.812590450292</v>
      </c>
      <c r="L579" s="111"/>
    </row>
    <row r="580" spans="1:12" x14ac:dyDescent="0.25">
      <c r="A580" s="173"/>
      <c r="B580" s="156"/>
      <c r="C580" s="27" t="s">
        <v>153</v>
      </c>
      <c r="D580" s="12">
        <v>4225.217969485454</v>
      </c>
      <c r="E580" s="12">
        <v>3813.1325494472735</v>
      </c>
      <c r="F580" s="12">
        <v>5125.8861829322523</v>
      </c>
      <c r="G580" s="18">
        <f t="shared" si="13"/>
        <v>1.2131649112427876</v>
      </c>
      <c r="H580" s="12"/>
      <c r="I580" s="12"/>
      <c r="J580" s="71"/>
      <c r="K580" s="11">
        <v>6581.9021337683125</v>
      </c>
      <c r="L580" s="111"/>
    </row>
    <row r="581" spans="1:12" x14ac:dyDescent="0.25">
      <c r="A581" s="173"/>
      <c r="B581" s="156"/>
      <c r="C581" s="27" t="s">
        <v>70</v>
      </c>
      <c r="D581" s="12">
        <v>1780.340207305085</v>
      </c>
      <c r="E581" s="12">
        <v>1751.4819245639435</v>
      </c>
      <c r="F581" s="12">
        <v>2022.477039979218</v>
      </c>
      <c r="G581" s="18">
        <f t="shared" si="13"/>
        <v>1.1360059339673385</v>
      </c>
      <c r="H581" s="12"/>
      <c r="I581" s="12"/>
      <c r="J581" s="71"/>
      <c r="K581" s="11">
        <v>3455.6852482663708</v>
      </c>
      <c r="L581" s="111"/>
    </row>
    <row r="582" spans="1:12" x14ac:dyDescent="0.25">
      <c r="A582" s="173"/>
      <c r="B582" s="156"/>
      <c r="C582" s="27" t="s">
        <v>71</v>
      </c>
      <c r="D582" s="12">
        <v>6695.1523937620623</v>
      </c>
      <c r="E582" s="12">
        <v>6618.2667157466176</v>
      </c>
      <c r="F582" s="12">
        <v>8198.6015088019249</v>
      </c>
      <c r="G582" s="18">
        <f t="shared" ref="G582:G645" si="14">F582/D582</f>
        <v>1.2245578631549359</v>
      </c>
      <c r="H582" s="12"/>
      <c r="I582" s="12">
        <v>7.0765237398355048</v>
      </c>
      <c r="J582" s="71">
        <v>0.77604526383012284</v>
      </c>
      <c r="K582" s="11">
        <v>12520.318694306443</v>
      </c>
      <c r="L582" s="111"/>
    </row>
    <row r="583" spans="1:12" x14ac:dyDescent="0.25">
      <c r="A583" s="173"/>
      <c r="B583" s="156"/>
      <c r="C583" s="27" t="s">
        <v>77</v>
      </c>
      <c r="D583" s="12">
        <v>0.92528637873989961</v>
      </c>
      <c r="E583" s="12">
        <v>0.74022910299191969</v>
      </c>
      <c r="F583" s="12">
        <v>2.664824770770911</v>
      </c>
      <c r="G583" s="18">
        <f t="shared" si="14"/>
        <v>2.88</v>
      </c>
      <c r="H583" s="12"/>
      <c r="I583" s="12"/>
      <c r="J583" s="71"/>
      <c r="K583" s="11">
        <v>14.804582059838394</v>
      </c>
      <c r="L583" s="111"/>
    </row>
    <row r="584" spans="1:12" x14ac:dyDescent="0.25">
      <c r="A584" s="173"/>
      <c r="B584" s="156"/>
      <c r="C584" s="27" t="s">
        <v>79</v>
      </c>
      <c r="D584" s="12">
        <v>184.24605030877848</v>
      </c>
      <c r="E584" s="12">
        <v>184.24605030877848</v>
      </c>
      <c r="F584" s="12">
        <v>136.42966081539035</v>
      </c>
      <c r="G584" s="18">
        <f t="shared" si="14"/>
        <v>0.74047536208644638</v>
      </c>
      <c r="H584" s="12"/>
      <c r="I584" s="12">
        <v>-0.29843945669789879</v>
      </c>
      <c r="J584" s="71">
        <v>8.1536341176425005</v>
      </c>
      <c r="K584" s="11">
        <v>218.23814921246105</v>
      </c>
      <c r="L584" s="111"/>
    </row>
    <row r="585" spans="1:12" x14ac:dyDescent="0.25">
      <c r="A585" s="173"/>
      <c r="B585" s="156"/>
      <c r="C585" s="27" t="s">
        <v>80</v>
      </c>
      <c r="D585" s="12">
        <v>522.24956862539136</v>
      </c>
      <c r="E585" s="12">
        <v>522.24956862539136</v>
      </c>
      <c r="F585" s="12">
        <v>261.85999001610043</v>
      </c>
      <c r="G585" s="18">
        <f t="shared" si="14"/>
        <v>0.50140776699029144</v>
      </c>
      <c r="H585" s="12"/>
      <c r="I585" s="12">
        <v>27.676691945065041</v>
      </c>
      <c r="J585" s="71">
        <v>23.32376714249321</v>
      </c>
      <c r="K585" s="11">
        <v>362.53246754092703</v>
      </c>
      <c r="L585" s="111"/>
    </row>
    <row r="586" spans="1:12" x14ac:dyDescent="0.25">
      <c r="A586" s="173"/>
      <c r="B586" s="156"/>
      <c r="C586" s="27" t="s">
        <v>154</v>
      </c>
      <c r="D586" s="12">
        <v>10.0491072753619</v>
      </c>
      <c r="E586" s="12">
        <v>9.6303944722218198</v>
      </c>
      <c r="F586" s="12">
        <v>8.2402679657967575</v>
      </c>
      <c r="G586" s="18">
        <f t="shared" si="14"/>
        <v>0.82</v>
      </c>
      <c r="H586" s="12"/>
      <c r="I586" s="12"/>
      <c r="J586" s="71"/>
      <c r="K586" s="11">
        <v>13.398809700482532</v>
      </c>
      <c r="L586" s="111"/>
    </row>
    <row r="587" spans="1:12" x14ac:dyDescent="0.25">
      <c r="A587" s="173"/>
      <c r="B587" s="156"/>
      <c r="C587" s="27" t="s">
        <v>155</v>
      </c>
      <c r="D587" s="12">
        <v>8331.1079218407158</v>
      </c>
      <c r="E587" s="12">
        <v>8300.1318712506109</v>
      </c>
      <c r="F587" s="12">
        <v>13296.743940470276</v>
      </c>
      <c r="G587" s="18">
        <f t="shared" si="14"/>
        <v>1.5960354931439213</v>
      </c>
      <c r="H587" s="12"/>
      <c r="I587" s="12">
        <v>0.62514166614306599</v>
      </c>
      <c r="J587" s="71">
        <v>1.6776497186620161</v>
      </c>
      <c r="K587" s="11">
        <v>15356.018305139825</v>
      </c>
      <c r="L587" s="111"/>
    </row>
    <row r="588" spans="1:12" x14ac:dyDescent="0.25">
      <c r="A588" s="173"/>
      <c r="B588" s="156"/>
      <c r="C588" s="27" t="s">
        <v>157</v>
      </c>
      <c r="D588" s="12">
        <v>232.97737788275768</v>
      </c>
      <c r="E588" s="12">
        <v>217.59368720049841</v>
      </c>
      <c r="F588" s="12">
        <v>221.67018569453074</v>
      </c>
      <c r="G588" s="18">
        <f t="shared" si="14"/>
        <v>0.95146656602034074</v>
      </c>
      <c r="H588" s="12"/>
      <c r="I588" s="12">
        <v>25.265363063608461</v>
      </c>
      <c r="J588" s="71">
        <v>19.53890792125868</v>
      </c>
      <c r="K588" s="11">
        <v>609.27228524874977</v>
      </c>
      <c r="L588" s="111"/>
    </row>
    <row r="589" spans="1:12" x14ac:dyDescent="0.25">
      <c r="A589" s="173"/>
      <c r="B589" s="156"/>
      <c r="C589" s="27" t="s">
        <v>91</v>
      </c>
      <c r="D589" s="12">
        <v>2606.4927435070372</v>
      </c>
      <c r="E589" s="12">
        <v>2227.2879422583969</v>
      </c>
      <c r="F589" s="12">
        <v>1884.0919082180708</v>
      </c>
      <c r="G589" s="18">
        <f t="shared" si="14"/>
        <v>0.72284563726926943</v>
      </c>
      <c r="H589" s="12"/>
      <c r="I589" s="12">
        <v>0.66976901476563677</v>
      </c>
      <c r="J589" s="71">
        <v>0.17061739960636049</v>
      </c>
      <c r="K589" s="11">
        <v>2428.6401286050104</v>
      </c>
      <c r="L589" s="111"/>
    </row>
    <row r="590" spans="1:12" x14ac:dyDescent="0.25">
      <c r="A590" s="173"/>
      <c r="B590" s="156"/>
      <c r="C590" s="27" t="s">
        <v>167</v>
      </c>
      <c r="D590" s="12">
        <v>1637.7855989649538</v>
      </c>
      <c r="E590" s="12">
        <v>1328.6465799585612</v>
      </c>
      <c r="F590" s="12">
        <v>1273.1357106701262</v>
      </c>
      <c r="G590" s="18">
        <f t="shared" si="14"/>
        <v>0.77735187772729308</v>
      </c>
      <c r="H590" s="12"/>
      <c r="I590" s="12">
        <v>0.77487593871123839</v>
      </c>
      <c r="J590" s="71"/>
      <c r="K590" s="11">
        <v>1861.6953475438052</v>
      </c>
      <c r="L590" s="111"/>
    </row>
    <row r="591" spans="1:12" x14ac:dyDescent="0.25">
      <c r="A591" s="173"/>
      <c r="B591" s="156"/>
      <c r="C591" s="27" t="s">
        <v>92</v>
      </c>
      <c r="D591" s="12">
        <v>352.55445198176744</v>
      </c>
      <c r="E591" s="12">
        <v>346.08187258121012</v>
      </c>
      <c r="F591" s="12">
        <v>195.73518926227655</v>
      </c>
      <c r="G591" s="18">
        <f t="shared" si="14"/>
        <v>0.55519137018981424</v>
      </c>
      <c r="H591" s="12"/>
      <c r="I591" s="12">
        <v>0.10787632334262157</v>
      </c>
      <c r="J591" s="71"/>
      <c r="K591" s="11">
        <v>273.31106463144175</v>
      </c>
      <c r="L591" s="111"/>
    </row>
    <row r="592" spans="1:12" x14ac:dyDescent="0.25">
      <c r="A592" s="173"/>
      <c r="B592" s="156"/>
      <c r="C592" s="27" t="s">
        <v>93</v>
      </c>
      <c r="D592" s="12">
        <v>3088.3746507052711</v>
      </c>
      <c r="E592" s="12">
        <v>2503.8695277081301</v>
      </c>
      <c r="F592" s="12">
        <v>2984.6663217972568</v>
      </c>
      <c r="G592" s="18">
        <f t="shared" si="14"/>
        <v>0.96641977070873475</v>
      </c>
      <c r="H592" s="12"/>
      <c r="I592" s="12">
        <v>54.120844721957482</v>
      </c>
      <c r="J592" s="71"/>
      <c r="K592" s="11">
        <v>2770.1615032210852</v>
      </c>
      <c r="L592" s="111"/>
    </row>
    <row r="593" spans="1:12" x14ac:dyDescent="0.25">
      <c r="A593" s="173"/>
      <c r="B593" s="156"/>
      <c r="C593" s="27" t="s">
        <v>94</v>
      </c>
      <c r="D593" s="12">
        <v>162.57233483536572</v>
      </c>
      <c r="E593" s="12">
        <v>137.9709050708876</v>
      </c>
      <c r="F593" s="12">
        <v>260.33638773550359</v>
      </c>
      <c r="G593" s="18">
        <f t="shared" si="14"/>
        <v>1.6013572542901711</v>
      </c>
      <c r="H593" s="12"/>
      <c r="I593" s="12"/>
      <c r="J593" s="71"/>
      <c r="K593" s="11">
        <v>152.93466131938465</v>
      </c>
      <c r="L593" s="111"/>
    </row>
    <row r="594" spans="1:12" x14ac:dyDescent="0.25">
      <c r="A594" s="173"/>
      <c r="B594" s="156"/>
      <c r="C594" s="27" t="s">
        <v>96</v>
      </c>
      <c r="D594" s="12">
        <v>917.52348107256648</v>
      </c>
      <c r="E594" s="12">
        <v>867.76438265039872</v>
      </c>
      <c r="F594" s="12">
        <v>793.81623603826029</v>
      </c>
      <c r="G594" s="18">
        <f t="shared" si="14"/>
        <v>0.86517266578322882</v>
      </c>
      <c r="H594" s="12"/>
      <c r="I594" s="12">
        <v>1.5018138153543852</v>
      </c>
      <c r="J594" s="71">
        <v>1.6504924238576404</v>
      </c>
      <c r="K594" s="11">
        <v>1040.3995229875829</v>
      </c>
      <c r="L594" s="111"/>
    </row>
    <row r="595" spans="1:12" x14ac:dyDescent="0.25">
      <c r="A595" s="173"/>
      <c r="B595" s="156"/>
      <c r="C595" s="27" t="s">
        <v>97</v>
      </c>
      <c r="D595" s="12">
        <v>978.49092786871279</v>
      </c>
      <c r="E595" s="12">
        <v>944.80232123500764</v>
      </c>
      <c r="F595" s="12">
        <v>918.55379731251981</v>
      </c>
      <c r="G595" s="18">
        <f t="shared" si="14"/>
        <v>0.93874533851147268</v>
      </c>
      <c r="H595" s="12"/>
      <c r="I595" s="12">
        <v>9.3376341536746512</v>
      </c>
      <c r="J595" s="71">
        <v>3.0618991135405023</v>
      </c>
      <c r="K595" s="11">
        <v>867.88596110682602</v>
      </c>
      <c r="L595" s="111"/>
    </row>
    <row r="596" spans="1:12" x14ac:dyDescent="0.25">
      <c r="A596" s="173"/>
      <c r="B596" s="156"/>
      <c r="C596" s="27" t="s">
        <v>168</v>
      </c>
      <c r="D596" s="12">
        <v>3109.589735158982</v>
      </c>
      <c r="E596" s="12">
        <v>2170.6851001177638</v>
      </c>
      <c r="F596" s="12">
        <v>1696.900187833327</v>
      </c>
      <c r="G596" s="18">
        <f t="shared" si="14"/>
        <v>0.54569905754675729</v>
      </c>
      <c r="H596" s="12"/>
      <c r="I596" s="12"/>
      <c r="J596" s="71">
        <v>0.23063165568688776</v>
      </c>
      <c r="K596" s="11">
        <v>2689.8067549034358</v>
      </c>
      <c r="L596" s="111"/>
    </row>
    <row r="597" spans="1:12" x14ac:dyDescent="0.25">
      <c r="A597" s="173"/>
      <c r="B597" s="156"/>
      <c r="C597" s="27" t="s">
        <v>169</v>
      </c>
      <c r="D597" s="12">
        <v>600.49487105184937</v>
      </c>
      <c r="E597" s="12">
        <v>449.01916327483713</v>
      </c>
      <c r="F597" s="12">
        <v>281.6674527719158</v>
      </c>
      <c r="G597" s="18">
        <f t="shared" si="14"/>
        <v>0.46905888184945943</v>
      </c>
      <c r="H597" s="12"/>
      <c r="I597" s="12"/>
      <c r="J597" s="71"/>
      <c r="K597" s="11">
        <v>503.98872580243068</v>
      </c>
      <c r="L597" s="111"/>
    </row>
    <row r="598" spans="1:12" x14ac:dyDescent="0.25">
      <c r="A598" s="173"/>
      <c r="B598" s="156"/>
      <c r="C598" s="27" t="s">
        <v>98</v>
      </c>
      <c r="D598" s="12">
        <v>2453.5903054932655</v>
      </c>
      <c r="E598" s="12">
        <v>2416.941434860908</v>
      </c>
      <c r="F598" s="12">
        <v>1801.4900938640558</v>
      </c>
      <c r="G598" s="18">
        <f t="shared" si="14"/>
        <v>0.73422612154553946</v>
      </c>
      <c r="H598" s="12"/>
      <c r="I598" s="12">
        <v>8.3257327178421274</v>
      </c>
      <c r="J598" s="71"/>
      <c r="K598" s="11">
        <v>1524.8836459229117</v>
      </c>
      <c r="L598" s="111"/>
    </row>
    <row r="599" spans="1:12" x14ac:dyDescent="0.25">
      <c r="A599" s="173"/>
      <c r="B599" s="156"/>
      <c r="C599" s="27" t="s">
        <v>99</v>
      </c>
      <c r="D599" s="12">
        <v>334.18519988536838</v>
      </c>
      <c r="E599" s="12">
        <v>242.58113494217099</v>
      </c>
      <c r="F599" s="12">
        <v>515.0184095695322</v>
      </c>
      <c r="G599" s="18">
        <f t="shared" si="14"/>
        <v>1.5411167512690356</v>
      </c>
      <c r="H599" s="12"/>
      <c r="I599" s="12">
        <v>25.106299280728187</v>
      </c>
      <c r="J599" s="71">
        <v>20.865370348172746</v>
      </c>
      <c r="K599" s="11">
        <v>447.84209527785413</v>
      </c>
      <c r="L599" s="111"/>
    </row>
    <row r="600" spans="1:12" x14ac:dyDescent="0.25">
      <c r="A600" s="173"/>
      <c r="B600" s="156"/>
      <c r="C600" s="27" t="s">
        <v>151</v>
      </c>
      <c r="D600" s="12">
        <v>133461.98099356584</v>
      </c>
      <c r="E600" s="12">
        <v>124432.56188543732</v>
      </c>
      <c r="F600" s="12">
        <v>119926.60392725997</v>
      </c>
      <c r="G600" s="18">
        <f t="shared" si="14"/>
        <v>0.89858252540880235</v>
      </c>
      <c r="H600" s="12"/>
      <c r="I600" s="12">
        <v>615.21035680259536</v>
      </c>
      <c r="J600" s="71">
        <v>502.1626988991423</v>
      </c>
      <c r="K600" s="11">
        <v>160837.72489214694</v>
      </c>
      <c r="L600" s="111"/>
    </row>
    <row r="601" spans="1:12" x14ac:dyDescent="0.25">
      <c r="A601" s="173" t="s">
        <v>125</v>
      </c>
      <c r="B601" s="156" t="s">
        <v>144</v>
      </c>
      <c r="C601" s="27" t="s">
        <v>56</v>
      </c>
      <c r="D601" s="12">
        <v>18.107442876025779</v>
      </c>
      <c r="E601" s="12">
        <v>18.107442876025779</v>
      </c>
      <c r="F601" s="12">
        <v>103.42971370785925</v>
      </c>
      <c r="G601" s="18">
        <f t="shared" si="14"/>
        <v>5.7119999999999997</v>
      </c>
      <c r="H601" s="12">
        <v>96.041877014440729</v>
      </c>
      <c r="I601" s="12">
        <v>3.6214885752051553</v>
      </c>
      <c r="J601" s="71">
        <v>0.36214885752051557</v>
      </c>
      <c r="K601" s="11">
        <v>72.429771504103115</v>
      </c>
      <c r="L601" s="111"/>
    </row>
    <row r="602" spans="1:12" x14ac:dyDescent="0.25">
      <c r="A602" s="173"/>
      <c r="B602" s="156"/>
      <c r="C602" s="27" t="s">
        <v>151</v>
      </c>
      <c r="D602" s="12">
        <v>18.107442876025779</v>
      </c>
      <c r="E602" s="12">
        <v>18.107442876025779</v>
      </c>
      <c r="F602" s="12">
        <v>103.42971370785925</v>
      </c>
      <c r="G602" s="18">
        <f t="shared" si="14"/>
        <v>5.7119999999999997</v>
      </c>
      <c r="H602" s="12">
        <v>96.041877014440729</v>
      </c>
      <c r="I602" s="12">
        <v>3.6214885752051553</v>
      </c>
      <c r="J602" s="71">
        <v>0.36214885752051557</v>
      </c>
      <c r="K602" s="11">
        <v>72.429771504103115</v>
      </c>
      <c r="L602" s="111"/>
    </row>
    <row r="603" spans="1:12" x14ac:dyDescent="0.25">
      <c r="A603" s="173"/>
      <c r="B603" s="156" t="s">
        <v>39</v>
      </c>
      <c r="C603" s="27" t="s">
        <v>59</v>
      </c>
      <c r="D603" s="12">
        <v>9.5254913331489455</v>
      </c>
      <c r="E603" s="12">
        <v>9.5254913331489455</v>
      </c>
      <c r="F603" s="12">
        <v>13.488095727738907</v>
      </c>
      <c r="G603" s="18">
        <f t="shared" si="14"/>
        <v>1.4159999999999999</v>
      </c>
      <c r="H603" s="12">
        <v>8.9920638184926034</v>
      </c>
      <c r="I603" s="12"/>
      <c r="J603" s="71"/>
      <c r="K603" s="11">
        <v>76.203930665191564</v>
      </c>
      <c r="L603" s="111"/>
    </row>
    <row r="604" spans="1:12" x14ac:dyDescent="0.25">
      <c r="A604" s="173"/>
      <c r="B604" s="156"/>
      <c r="C604" s="27" t="s">
        <v>61</v>
      </c>
      <c r="D604" s="12">
        <v>17.01758662194716</v>
      </c>
      <c r="E604" s="12">
        <v>17.01758662194716</v>
      </c>
      <c r="F604" s="12">
        <v>23.236383305412474</v>
      </c>
      <c r="G604" s="18">
        <f t="shared" si="14"/>
        <v>1.3654335260115606</v>
      </c>
      <c r="H604" s="12">
        <v>12.535960919658651</v>
      </c>
      <c r="I604" s="12"/>
      <c r="J604" s="71"/>
      <c r="K604" s="11">
        <v>53.905418894953996</v>
      </c>
      <c r="L604" s="111"/>
    </row>
    <row r="605" spans="1:12" x14ac:dyDescent="0.25">
      <c r="A605" s="173"/>
      <c r="B605" s="156"/>
      <c r="C605" s="27" t="s">
        <v>151</v>
      </c>
      <c r="D605" s="12">
        <v>26.543077955096106</v>
      </c>
      <c r="E605" s="12">
        <v>26.543077955096106</v>
      </c>
      <c r="F605" s="12">
        <v>36.724479033151383</v>
      </c>
      <c r="G605" s="18">
        <f t="shared" si="14"/>
        <v>1.3835802726149367</v>
      </c>
      <c r="H605" s="12">
        <v>21.528024738151252</v>
      </c>
      <c r="I605" s="12"/>
      <c r="J605" s="71"/>
      <c r="K605" s="11">
        <v>130.10934956014557</v>
      </c>
      <c r="L605" s="111"/>
    </row>
    <row r="606" spans="1:12" x14ac:dyDescent="0.25">
      <c r="A606" s="173"/>
      <c r="B606" s="156" t="s">
        <v>40</v>
      </c>
      <c r="C606" s="27" t="s">
        <v>67</v>
      </c>
      <c r="D606" s="12">
        <v>173.63941277710089</v>
      </c>
      <c r="E606" s="12">
        <v>173.63941277710089</v>
      </c>
      <c r="F606" s="12">
        <v>303.44073420648886</v>
      </c>
      <c r="G606" s="18">
        <f t="shared" si="14"/>
        <v>1.7475337502782999</v>
      </c>
      <c r="H606" s="12">
        <v>52.385776696215729</v>
      </c>
      <c r="I606" s="12">
        <v>29.857374013437436</v>
      </c>
      <c r="J606" s="71">
        <v>18.956009144550066</v>
      </c>
      <c r="K606" s="11">
        <v>805.41236134600013</v>
      </c>
      <c r="L606" s="111"/>
    </row>
    <row r="607" spans="1:12" x14ac:dyDescent="0.25">
      <c r="A607" s="173"/>
      <c r="B607" s="156"/>
      <c r="C607" s="27" t="s">
        <v>69</v>
      </c>
      <c r="D607" s="12">
        <v>24.118988883000412</v>
      </c>
      <c r="E607" s="12">
        <v>24.118988883000412</v>
      </c>
      <c r="F607" s="12">
        <v>27.050816829702793</v>
      </c>
      <c r="G607" s="18">
        <f t="shared" si="14"/>
        <v>1.1215568347796203</v>
      </c>
      <c r="H607" s="12">
        <v>14.254635340526097</v>
      </c>
      <c r="I607" s="12">
        <v>1.5044579370270896</v>
      </c>
      <c r="J607" s="71">
        <v>1.5044579370270896</v>
      </c>
      <c r="K607" s="11">
        <v>78.745732241087353</v>
      </c>
      <c r="L607" s="111"/>
    </row>
    <row r="608" spans="1:12" x14ac:dyDescent="0.25">
      <c r="A608" s="173"/>
      <c r="B608" s="156"/>
      <c r="C608" s="27" t="s">
        <v>151</v>
      </c>
      <c r="D608" s="12">
        <v>197.7584016601013</v>
      </c>
      <c r="E608" s="12">
        <v>197.7584016601013</v>
      </c>
      <c r="F608" s="12">
        <v>330.49155103619165</v>
      </c>
      <c r="G608" s="18">
        <f t="shared" si="14"/>
        <v>1.6711884211333101</v>
      </c>
      <c r="H608" s="12">
        <v>66.640412036741822</v>
      </c>
      <c r="I608" s="12">
        <v>31.361831950464527</v>
      </c>
      <c r="J608" s="71">
        <v>20.460467081577157</v>
      </c>
      <c r="K608" s="11">
        <v>884.15809358708748</v>
      </c>
      <c r="L608" s="111"/>
    </row>
    <row r="609" spans="1:12" x14ac:dyDescent="0.25">
      <c r="A609" s="173"/>
      <c r="B609" s="156" t="s">
        <v>41</v>
      </c>
      <c r="C609" s="27" t="s">
        <v>74</v>
      </c>
      <c r="D609" s="12">
        <v>3.437061412927866</v>
      </c>
      <c r="E609" s="12">
        <v>3.437061412927866</v>
      </c>
      <c r="F609" s="12">
        <v>28.046421129491389</v>
      </c>
      <c r="G609" s="18">
        <f t="shared" si="14"/>
        <v>8.16</v>
      </c>
      <c r="H609" s="12">
        <v>12.153449156112936</v>
      </c>
      <c r="I609" s="12">
        <v>1.0082046811255074</v>
      </c>
      <c r="J609" s="71">
        <v>0.91654971011409769</v>
      </c>
      <c r="K609" s="11">
        <v>18.330994202281953</v>
      </c>
      <c r="L609" s="111"/>
    </row>
    <row r="610" spans="1:12" x14ac:dyDescent="0.25">
      <c r="A610" s="173"/>
      <c r="B610" s="156"/>
      <c r="C610" s="27" t="s">
        <v>78</v>
      </c>
      <c r="D610" s="12">
        <v>5.5735978388824785</v>
      </c>
      <c r="E610" s="12">
        <v>5.5735978388824785</v>
      </c>
      <c r="F610" s="12">
        <v>21.922818166271085</v>
      </c>
      <c r="G610" s="18">
        <f t="shared" si="14"/>
        <v>3.933333333333334</v>
      </c>
      <c r="H610" s="12">
        <v>18.19222334611241</v>
      </c>
      <c r="I610" s="12"/>
      <c r="J610" s="71"/>
      <c r="K610" s="11">
        <v>29.725855140706553</v>
      </c>
      <c r="L610" s="111"/>
    </row>
    <row r="611" spans="1:12" x14ac:dyDescent="0.25">
      <c r="A611" s="173"/>
      <c r="B611" s="156"/>
      <c r="C611" s="27" t="s">
        <v>151</v>
      </c>
      <c r="D611" s="12">
        <v>9.0106592518103454</v>
      </c>
      <c r="E611" s="12">
        <v>9.0106592518103454</v>
      </c>
      <c r="F611" s="12">
        <v>49.969239295762478</v>
      </c>
      <c r="G611" s="18">
        <f t="shared" si="14"/>
        <v>5.545569741273157</v>
      </c>
      <c r="H611" s="12">
        <v>30.345672502225348</v>
      </c>
      <c r="I611" s="12">
        <v>1.0082046811255074</v>
      </c>
      <c r="J611" s="71">
        <v>0.91654971011409769</v>
      </c>
      <c r="K611" s="11">
        <v>48.056849342988507</v>
      </c>
      <c r="L611" s="111"/>
    </row>
    <row r="612" spans="1:12" x14ac:dyDescent="0.25">
      <c r="A612" s="173"/>
      <c r="B612" s="156" t="s">
        <v>43</v>
      </c>
      <c r="C612" s="27" t="s">
        <v>81</v>
      </c>
      <c r="D612" s="12">
        <v>8.2805858135976358</v>
      </c>
      <c r="E612" s="12">
        <v>8.2805858135976358</v>
      </c>
      <c r="F612" s="12">
        <v>27.027832095582681</v>
      </c>
      <c r="G612" s="18">
        <f t="shared" si="14"/>
        <v>3.2639999999999998</v>
      </c>
      <c r="H612" s="12">
        <v>13.513916047791341</v>
      </c>
      <c r="I612" s="12"/>
      <c r="J612" s="71"/>
      <c r="K612" s="11">
        <v>132.48937301756217</v>
      </c>
      <c r="L612" s="111"/>
    </row>
    <row r="613" spans="1:12" x14ac:dyDescent="0.25">
      <c r="A613" s="173"/>
      <c r="B613" s="156"/>
      <c r="C613" s="27" t="s">
        <v>82</v>
      </c>
      <c r="D613" s="12">
        <v>44.752767577955453</v>
      </c>
      <c r="E613" s="12">
        <v>44.752767577955453</v>
      </c>
      <c r="F613" s="12">
        <v>94.357100489999993</v>
      </c>
      <c r="G613" s="18">
        <f t="shared" si="14"/>
        <v>2.1084081632636034</v>
      </c>
      <c r="H613" s="12">
        <v>57.583112046019089</v>
      </c>
      <c r="I613" s="12"/>
      <c r="J613" s="71"/>
      <c r="K613" s="11">
        <v>263.03667474390147</v>
      </c>
      <c r="L613" s="111"/>
    </row>
    <row r="614" spans="1:12" x14ac:dyDescent="0.25">
      <c r="A614" s="173"/>
      <c r="B614" s="156"/>
      <c r="C614" s="27" t="s">
        <v>151</v>
      </c>
      <c r="D614" s="12">
        <v>53.033353391553085</v>
      </c>
      <c r="E614" s="12">
        <v>53.033353391553085</v>
      </c>
      <c r="F614" s="12">
        <v>121.38493258558267</v>
      </c>
      <c r="G614" s="18">
        <f t="shared" si="14"/>
        <v>2.2888413578032636</v>
      </c>
      <c r="H614" s="12">
        <v>71.097028093810422</v>
      </c>
      <c r="I614" s="12"/>
      <c r="J614" s="71"/>
      <c r="K614" s="11">
        <v>395.52604776146364</v>
      </c>
      <c r="L614" s="111"/>
    </row>
    <row r="615" spans="1:12" x14ac:dyDescent="0.25">
      <c r="A615" s="173"/>
      <c r="B615" s="156" t="s">
        <v>44</v>
      </c>
      <c r="C615" s="27" t="s">
        <v>86</v>
      </c>
      <c r="D615" s="12">
        <v>39.570115459140268</v>
      </c>
      <c r="E615" s="12">
        <v>39.570115459140268</v>
      </c>
      <c r="F615" s="12">
        <v>16.144607107329229</v>
      </c>
      <c r="G615" s="18">
        <f t="shared" si="14"/>
        <v>0.40799999999999997</v>
      </c>
      <c r="H615" s="12">
        <v>0</v>
      </c>
      <c r="I615" s="12"/>
      <c r="J615" s="71"/>
      <c r="K615" s="11">
        <v>158.28046183656107</v>
      </c>
      <c r="L615" s="111"/>
    </row>
    <row r="616" spans="1:12" x14ac:dyDescent="0.25">
      <c r="A616" s="173"/>
      <c r="B616" s="156"/>
      <c r="C616" s="27" t="s">
        <v>160</v>
      </c>
      <c r="D616" s="12">
        <v>20.930866246012364</v>
      </c>
      <c r="E616" s="12">
        <v>20.930866246012364</v>
      </c>
      <c r="F616" s="12">
        <v>15.814432274764895</v>
      </c>
      <c r="G616" s="18">
        <f t="shared" si="14"/>
        <v>0.75555555555555542</v>
      </c>
      <c r="H616" s="12">
        <v>10.542954849843262</v>
      </c>
      <c r="I616" s="12">
        <v>1.5504345367416563</v>
      </c>
      <c r="J616" s="71"/>
      <c r="K616" s="11">
        <v>103.36230244944377</v>
      </c>
      <c r="L616" s="111"/>
    </row>
    <row r="617" spans="1:12" x14ac:dyDescent="0.25">
      <c r="A617" s="173"/>
      <c r="B617" s="156"/>
      <c r="C617" s="27" t="s">
        <v>151</v>
      </c>
      <c r="D617" s="12">
        <v>60.500981705152633</v>
      </c>
      <c r="E617" s="12">
        <v>60.500981705152633</v>
      </c>
      <c r="F617" s="12">
        <v>31.959039382094126</v>
      </c>
      <c r="G617" s="18">
        <f t="shared" si="14"/>
        <v>0.52824001332481352</v>
      </c>
      <c r="H617" s="12">
        <v>10.542954849843262</v>
      </c>
      <c r="I617" s="12">
        <v>1.5504345367416563</v>
      </c>
      <c r="J617" s="71"/>
      <c r="K617" s="11">
        <v>261.64276428600488</v>
      </c>
      <c r="L617" s="111"/>
    </row>
    <row r="618" spans="1:12" x14ac:dyDescent="0.25">
      <c r="A618" s="173"/>
      <c r="B618" s="156" t="s">
        <v>45</v>
      </c>
      <c r="C618" s="27" t="s">
        <v>163</v>
      </c>
      <c r="D618" s="12">
        <v>3.3177974033137807</v>
      </c>
      <c r="E618" s="12">
        <v>3.3177974033137807</v>
      </c>
      <c r="F618" s="12">
        <v>7.8300018718205218</v>
      </c>
      <c r="G618" s="18">
        <f t="shared" si="14"/>
        <v>2.36</v>
      </c>
      <c r="H618" s="12">
        <v>6.2640014974564178</v>
      </c>
      <c r="I618" s="12"/>
      <c r="J618" s="71"/>
      <c r="K618" s="11">
        <v>26.542379226510246</v>
      </c>
      <c r="L618" s="111"/>
    </row>
    <row r="619" spans="1:12" x14ac:dyDescent="0.25">
      <c r="A619" s="173"/>
      <c r="B619" s="156"/>
      <c r="C619" s="27" t="s">
        <v>165</v>
      </c>
      <c r="D619" s="12">
        <v>548.56441876930887</v>
      </c>
      <c r="E619" s="12">
        <v>539.6844846056697</v>
      </c>
      <c r="F619" s="12">
        <v>2438.4287065381582</v>
      </c>
      <c r="G619" s="18">
        <f t="shared" si="14"/>
        <v>4.4451091304986834</v>
      </c>
      <c r="H619" s="12">
        <v>2032.3285627195708</v>
      </c>
      <c r="I619" s="12">
        <v>7.4817101772139285</v>
      </c>
      <c r="J619" s="71">
        <v>7.4817101772139285</v>
      </c>
      <c r="K619" s="11">
        <v>1573.0810238605318</v>
      </c>
      <c r="L619" s="111"/>
    </row>
    <row r="620" spans="1:12" x14ac:dyDescent="0.25">
      <c r="A620" s="173"/>
      <c r="B620" s="156"/>
      <c r="C620" s="27" t="s">
        <v>151</v>
      </c>
      <c r="D620" s="12">
        <v>551.88221617262263</v>
      </c>
      <c r="E620" s="12">
        <v>543.00228200898346</v>
      </c>
      <c r="F620" s="12">
        <v>2446.2587084099787</v>
      </c>
      <c r="G620" s="18">
        <f t="shared" si="14"/>
        <v>4.4325739020458235</v>
      </c>
      <c r="H620" s="12">
        <v>2038.5925642170273</v>
      </c>
      <c r="I620" s="12">
        <v>7.4817101772139285</v>
      </c>
      <c r="J620" s="71">
        <v>7.4817101772139285</v>
      </c>
      <c r="K620" s="11">
        <v>1599.6234030870419</v>
      </c>
      <c r="L620" s="111"/>
    </row>
    <row r="621" spans="1:12" x14ac:dyDescent="0.25">
      <c r="A621" s="173"/>
      <c r="B621" s="156" t="s">
        <v>46</v>
      </c>
      <c r="C621" s="27" t="s">
        <v>92</v>
      </c>
      <c r="D621" s="12">
        <v>65.603431890394205</v>
      </c>
      <c r="E621" s="12">
        <v>26.241372756157684</v>
      </c>
      <c r="F621" s="12">
        <v>334.57750264101043</v>
      </c>
      <c r="G621" s="18">
        <f t="shared" si="14"/>
        <v>5.0999999999999996</v>
      </c>
      <c r="H621" s="12">
        <v>40.149300316921256</v>
      </c>
      <c r="I621" s="12"/>
      <c r="J621" s="71"/>
      <c r="K621" s="11">
        <v>131.20686378078841</v>
      </c>
      <c r="L621" s="111"/>
    </row>
    <row r="622" spans="1:12" x14ac:dyDescent="0.25">
      <c r="A622" s="173"/>
      <c r="B622" s="156"/>
      <c r="C622" s="27" t="s">
        <v>96</v>
      </c>
      <c r="D622" s="12">
        <v>5.2377998339123861</v>
      </c>
      <c r="E622" s="12">
        <v>5.2377998339123861</v>
      </c>
      <c r="F622" s="12">
        <v>14.033113315018063</v>
      </c>
      <c r="G622" s="18">
        <f t="shared" si="14"/>
        <v>2.6791999999999998</v>
      </c>
      <c r="H622" s="12">
        <v>10.475599667824772</v>
      </c>
      <c r="I622" s="12">
        <v>0.20951199335649545</v>
      </c>
      <c r="J622" s="71">
        <v>0.20951199335649545</v>
      </c>
      <c r="K622" s="11">
        <v>20.951199335649545</v>
      </c>
      <c r="L622" s="111"/>
    </row>
    <row r="623" spans="1:12" x14ac:dyDescent="0.25">
      <c r="A623" s="173"/>
      <c r="B623" s="156"/>
      <c r="C623" s="27" t="s">
        <v>151</v>
      </c>
      <c r="D623" s="12">
        <v>70.841231724306596</v>
      </c>
      <c r="E623" s="12">
        <v>31.479172590070071</v>
      </c>
      <c r="F623" s="12">
        <v>348.61061595602848</v>
      </c>
      <c r="G623" s="18">
        <f t="shared" si="14"/>
        <v>4.921012911135132</v>
      </c>
      <c r="H623" s="12">
        <v>50.62489998474603</v>
      </c>
      <c r="I623" s="12">
        <v>0.20951199335649545</v>
      </c>
      <c r="J623" s="71">
        <v>0.20951199335649545</v>
      </c>
      <c r="K623" s="11">
        <v>152.15806311643797</v>
      </c>
      <c r="L623" s="111"/>
    </row>
    <row r="624" spans="1:12" x14ac:dyDescent="0.25">
      <c r="A624" s="173"/>
      <c r="B624" s="156" t="s">
        <v>151</v>
      </c>
      <c r="C624" s="27" t="s">
        <v>56</v>
      </c>
      <c r="D624" s="12">
        <v>18.107442876025779</v>
      </c>
      <c r="E624" s="12">
        <v>18.107442876025779</v>
      </c>
      <c r="F624" s="12">
        <v>103.42971370785925</v>
      </c>
      <c r="G624" s="18">
        <f t="shared" si="14"/>
        <v>5.7119999999999997</v>
      </c>
      <c r="H624" s="12">
        <v>96.041877014440729</v>
      </c>
      <c r="I624" s="12">
        <v>3.6214885752051553</v>
      </c>
      <c r="J624" s="71">
        <v>0.36214885752051557</v>
      </c>
      <c r="K624" s="11">
        <v>72.429771504103115</v>
      </c>
      <c r="L624" s="111"/>
    </row>
    <row r="625" spans="1:12" x14ac:dyDescent="0.25">
      <c r="A625" s="173"/>
      <c r="B625" s="156"/>
      <c r="C625" s="27" t="s">
        <v>59</v>
      </c>
      <c r="D625" s="12">
        <v>9.5254913331489455</v>
      </c>
      <c r="E625" s="12">
        <v>9.5254913331489455</v>
      </c>
      <c r="F625" s="12">
        <v>13.488095727738907</v>
      </c>
      <c r="G625" s="18">
        <f t="shared" si="14"/>
        <v>1.4159999999999999</v>
      </c>
      <c r="H625" s="12">
        <v>8.9920638184926034</v>
      </c>
      <c r="I625" s="12"/>
      <c r="J625" s="71"/>
      <c r="K625" s="11">
        <v>76.203930665191564</v>
      </c>
      <c r="L625" s="111"/>
    </row>
    <row r="626" spans="1:12" x14ac:dyDescent="0.25">
      <c r="A626" s="173"/>
      <c r="B626" s="156"/>
      <c r="C626" s="27" t="s">
        <v>61</v>
      </c>
      <c r="D626" s="12">
        <v>17.01758662194716</v>
      </c>
      <c r="E626" s="12">
        <v>17.01758662194716</v>
      </c>
      <c r="F626" s="12">
        <v>23.236383305412474</v>
      </c>
      <c r="G626" s="18">
        <f t="shared" si="14"/>
        <v>1.3654335260115606</v>
      </c>
      <c r="H626" s="12">
        <v>12.535960919658651</v>
      </c>
      <c r="I626" s="12"/>
      <c r="J626" s="71"/>
      <c r="K626" s="11">
        <v>53.905418894953996</v>
      </c>
      <c r="L626" s="111"/>
    </row>
    <row r="627" spans="1:12" x14ac:dyDescent="0.25">
      <c r="A627" s="173"/>
      <c r="B627" s="156"/>
      <c r="C627" s="27" t="s">
        <v>67</v>
      </c>
      <c r="D627" s="12">
        <v>173.63941277710089</v>
      </c>
      <c r="E627" s="12">
        <v>173.63941277710089</v>
      </c>
      <c r="F627" s="12">
        <v>303.44073420648886</v>
      </c>
      <c r="G627" s="18">
        <f t="shared" si="14"/>
        <v>1.7475337502782999</v>
      </c>
      <c r="H627" s="12">
        <v>52.385776696215729</v>
      </c>
      <c r="I627" s="12">
        <v>29.857374013437436</v>
      </c>
      <c r="J627" s="71">
        <v>18.956009144550066</v>
      </c>
      <c r="K627" s="11">
        <v>805.41236134600013</v>
      </c>
      <c r="L627" s="111"/>
    </row>
    <row r="628" spans="1:12" x14ac:dyDescent="0.25">
      <c r="A628" s="173"/>
      <c r="B628" s="156"/>
      <c r="C628" s="27" t="s">
        <v>69</v>
      </c>
      <c r="D628" s="12">
        <v>24.118988883000412</v>
      </c>
      <c r="E628" s="12">
        <v>24.118988883000412</v>
      </c>
      <c r="F628" s="12">
        <v>27.050816829702793</v>
      </c>
      <c r="G628" s="18">
        <f t="shared" si="14"/>
        <v>1.1215568347796203</v>
      </c>
      <c r="H628" s="12">
        <v>14.254635340526097</v>
      </c>
      <c r="I628" s="12">
        <v>1.5044579370270896</v>
      </c>
      <c r="J628" s="71">
        <v>1.5044579370270896</v>
      </c>
      <c r="K628" s="11">
        <v>78.745732241087353</v>
      </c>
      <c r="L628" s="111"/>
    </row>
    <row r="629" spans="1:12" x14ac:dyDescent="0.25">
      <c r="A629" s="173"/>
      <c r="B629" s="156"/>
      <c r="C629" s="27" t="s">
        <v>74</v>
      </c>
      <c r="D629" s="12">
        <v>3.437061412927866</v>
      </c>
      <c r="E629" s="12">
        <v>3.437061412927866</v>
      </c>
      <c r="F629" s="12">
        <v>28.046421129491389</v>
      </c>
      <c r="G629" s="18">
        <f t="shared" si="14"/>
        <v>8.16</v>
      </c>
      <c r="H629" s="12">
        <v>12.153449156112936</v>
      </c>
      <c r="I629" s="12">
        <v>1.0082046811255074</v>
      </c>
      <c r="J629" s="71">
        <v>0.91654971011409769</v>
      </c>
      <c r="K629" s="11">
        <v>18.330994202281953</v>
      </c>
      <c r="L629" s="111"/>
    </row>
    <row r="630" spans="1:12" x14ac:dyDescent="0.25">
      <c r="A630" s="173"/>
      <c r="B630" s="156"/>
      <c r="C630" s="27" t="s">
        <v>78</v>
      </c>
      <c r="D630" s="12">
        <v>5.5735978388824785</v>
      </c>
      <c r="E630" s="12">
        <v>5.5735978388824785</v>
      </c>
      <c r="F630" s="12">
        <v>21.922818166271085</v>
      </c>
      <c r="G630" s="18">
        <f t="shared" si="14"/>
        <v>3.933333333333334</v>
      </c>
      <c r="H630" s="12">
        <v>18.19222334611241</v>
      </c>
      <c r="I630" s="12"/>
      <c r="J630" s="71"/>
      <c r="K630" s="11">
        <v>29.725855140706553</v>
      </c>
      <c r="L630" s="111"/>
    </row>
    <row r="631" spans="1:12" x14ac:dyDescent="0.25">
      <c r="A631" s="173"/>
      <c r="B631" s="156"/>
      <c r="C631" s="27" t="s">
        <v>81</v>
      </c>
      <c r="D631" s="12">
        <v>8.2805858135976358</v>
      </c>
      <c r="E631" s="12">
        <v>8.2805858135976358</v>
      </c>
      <c r="F631" s="12">
        <v>27.027832095582681</v>
      </c>
      <c r="G631" s="18">
        <f t="shared" si="14"/>
        <v>3.2639999999999998</v>
      </c>
      <c r="H631" s="12">
        <v>13.513916047791341</v>
      </c>
      <c r="I631" s="12"/>
      <c r="J631" s="71"/>
      <c r="K631" s="11">
        <v>132.48937301756217</v>
      </c>
      <c r="L631" s="111"/>
    </row>
    <row r="632" spans="1:12" x14ac:dyDescent="0.25">
      <c r="A632" s="173"/>
      <c r="B632" s="156"/>
      <c r="C632" s="27" t="s">
        <v>82</v>
      </c>
      <c r="D632" s="12">
        <v>44.752767577955453</v>
      </c>
      <c r="E632" s="12">
        <v>44.752767577955453</v>
      </c>
      <c r="F632" s="12">
        <v>94.357100489999993</v>
      </c>
      <c r="G632" s="18">
        <f t="shared" si="14"/>
        <v>2.1084081632636034</v>
      </c>
      <c r="H632" s="12">
        <v>57.583112046019089</v>
      </c>
      <c r="I632" s="12"/>
      <c r="J632" s="71"/>
      <c r="K632" s="11">
        <v>263.03667474390147</v>
      </c>
      <c r="L632" s="111"/>
    </row>
    <row r="633" spans="1:12" x14ac:dyDescent="0.25">
      <c r="A633" s="173"/>
      <c r="B633" s="156"/>
      <c r="C633" s="27" t="s">
        <v>86</v>
      </c>
      <c r="D633" s="12">
        <v>39.570115459140268</v>
      </c>
      <c r="E633" s="12">
        <v>39.570115459140268</v>
      </c>
      <c r="F633" s="12">
        <v>16.144607107329229</v>
      </c>
      <c r="G633" s="18">
        <f t="shared" si="14"/>
        <v>0.40799999999999997</v>
      </c>
      <c r="H633" s="12">
        <v>0</v>
      </c>
      <c r="I633" s="12"/>
      <c r="J633" s="71"/>
      <c r="K633" s="11">
        <v>158.28046183656107</v>
      </c>
      <c r="L633" s="111"/>
    </row>
    <row r="634" spans="1:12" x14ac:dyDescent="0.25">
      <c r="A634" s="173"/>
      <c r="B634" s="156"/>
      <c r="C634" s="27" t="s">
        <v>160</v>
      </c>
      <c r="D634" s="12">
        <v>20.930866246012364</v>
      </c>
      <c r="E634" s="12">
        <v>20.930866246012364</v>
      </c>
      <c r="F634" s="12">
        <v>15.814432274764895</v>
      </c>
      <c r="G634" s="18">
        <f t="shared" si="14"/>
        <v>0.75555555555555542</v>
      </c>
      <c r="H634" s="12">
        <v>10.542954849843262</v>
      </c>
      <c r="I634" s="12">
        <v>1.5504345367416563</v>
      </c>
      <c r="J634" s="71"/>
      <c r="K634" s="11">
        <v>103.36230244944377</v>
      </c>
      <c r="L634" s="111"/>
    </row>
    <row r="635" spans="1:12" x14ac:dyDescent="0.25">
      <c r="A635" s="173"/>
      <c r="B635" s="156"/>
      <c r="C635" s="27" t="s">
        <v>163</v>
      </c>
      <c r="D635" s="12">
        <v>3.3177974033137807</v>
      </c>
      <c r="E635" s="12">
        <v>3.3177974033137807</v>
      </c>
      <c r="F635" s="12">
        <v>7.8300018718205218</v>
      </c>
      <c r="G635" s="18">
        <f t="shared" si="14"/>
        <v>2.36</v>
      </c>
      <c r="H635" s="12">
        <v>6.2640014974564178</v>
      </c>
      <c r="I635" s="12"/>
      <c r="J635" s="71"/>
      <c r="K635" s="11">
        <v>26.542379226510246</v>
      </c>
      <c r="L635" s="111"/>
    </row>
    <row r="636" spans="1:12" x14ac:dyDescent="0.25">
      <c r="A636" s="173"/>
      <c r="B636" s="156"/>
      <c r="C636" s="27" t="s">
        <v>165</v>
      </c>
      <c r="D636" s="12">
        <v>548.56441876930887</v>
      </c>
      <c r="E636" s="12">
        <v>539.6844846056697</v>
      </c>
      <c r="F636" s="12">
        <v>2438.4287065381582</v>
      </c>
      <c r="G636" s="18">
        <f t="shared" si="14"/>
        <v>4.4451091304986834</v>
      </c>
      <c r="H636" s="12">
        <v>2032.3285627195708</v>
      </c>
      <c r="I636" s="12">
        <v>7.4817101772139285</v>
      </c>
      <c r="J636" s="71">
        <v>7.4817101772139285</v>
      </c>
      <c r="K636" s="11">
        <v>1573.0810238605318</v>
      </c>
      <c r="L636" s="111"/>
    </row>
    <row r="637" spans="1:12" x14ac:dyDescent="0.25">
      <c r="A637" s="173"/>
      <c r="B637" s="156"/>
      <c r="C637" s="27" t="s">
        <v>92</v>
      </c>
      <c r="D637" s="12">
        <v>65.603431890394205</v>
      </c>
      <c r="E637" s="12">
        <v>26.241372756157684</v>
      </c>
      <c r="F637" s="12">
        <v>334.57750264101043</v>
      </c>
      <c r="G637" s="18">
        <f t="shared" si="14"/>
        <v>5.0999999999999996</v>
      </c>
      <c r="H637" s="12">
        <v>40.149300316921256</v>
      </c>
      <c r="I637" s="12"/>
      <c r="J637" s="71"/>
      <c r="K637" s="11">
        <v>131.20686378078841</v>
      </c>
      <c r="L637" s="111"/>
    </row>
    <row r="638" spans="1:12" x14ac:dyDescent="0.25">
      <c r="A638" s="173"/>
      <c r="B638" s="156"/>
      <c r="C638" s="27" t="s">
        <v>96</v>
      </c>
      <c r="D638" s="12">
        <v>5.2377998339123861</v>
      </c>
      <c r="E638" s="12">
        <v>5.2377998339123861</v>
      </c>
      <c r="F638" s="12">
        <v>14.033113315018063</v>
      </c>
      <c r="G638" s="18">
        <f t="shared" si="14"/>
        <v>2.6791999999999998</v>
      </c>
      <c r="H638" s="12">
        <v>10.475599667824772</v>
      </c>
      <c r="I638" s="12">
        <v>0.20951199335649545</v>
      </c>
      <c r="J638" s="71">
        <v>0.20951199335649545</v>
      </c>
      <c r="K638" s="11">
        <v>20.951199335649545</v>
      </c>
      <c r="L638" s="111"/>
    </row>
    <row r="639" spans="1:12" x14ac:dyDescent="0.25">
      <c r="A639" s="173"/>
      <c r="B639" s="156"/>
      <c r="C639" s="27" t="s">
        <v>151</v>
      </c>
      <c r="D639" s="12">
        <v>987.67736473666866</v>
      </c>
      <c r="E639" s="12">
        <v>939.43537143879257</v>
      </c>
      <c r="F639" s="12">
        <v>3468.8282794066481</v>
      </c>
      <c r="G639" s="18">
        <f t="shared" si="14"/>
        <v>3.5121066891428616</v>
      </c>
      <c r="H639" s="12">
        <v>2385.413433436986</v>
      </c>
      <c r="I639" s="12">
        <v>45.233181914107263</v>
      </c>
      <c r="J639" s="71">
        <v>29.430387819782194</v>
      </c>
      <c r="K639" s="11">
        <v>3543.7043422452734</v>
      </c>
      <c r="L639" s="111"/>
    </row>
    <row r="640" spans="1:12" x14ac:dyDescent="0.25">
      <c r="A640" s="173" t="s">
        <v>126</v>
      </c>
      <c r="B640" s="156" t="s">
        <v>144</v>
      </c>
      <c r="C640" s="27" t="s">
        <v>56</v>
      </c>
      <c r="D640" s="12">
        <v>1097.704619707644</v>
      </c>
      <c r="E640" s="12">
        <v>994.55914663273882</v>
      </c>
      <c r="F640" s="12">
        <v>1046.8281179157934</v>
      </c>
      <c r="G640" s="18">
        <f t="shared" si="14"/>
        <v>0.95365191976198405</v>
      </c>
      <c r="H640" s="12"/>
      <c r="I640" s="12">
        <v>558.71680251141356</v>
      </c>
      <c r="J640" s="71">
        <v>221.2303234740622</v>
      </c>
      <c r="K640" s="11">
        <v>749.70131889350955</v>
      </c>
      <c r="L640" s="111"/>
    </row>
    <row r="641" spans="1:12" x14ac:dyDescent="0.25">
      <c r="A641" s="173"/>
      <c r="B641" s="156"/>
      <c r="C641" s="27" t="s">
        <v>151</v>
      </c>
      <c r="D641" s="12">
        <v>1097.704619707644</v>
      </c>
      <c r="E641" s="12">
        <v>994.55914663273882</v>
      </c>
      <c r="F641" s="12">
        <v>1046.8281179157934</v>
      </c>
      <c r="G641" s="18">
        <f t="shared" si="14"/>
        <v>0.95365191976198405</v>
      </c>
      <c r="H641" s="12"/>
      <c r="I641" s="12">
        <v>558.71680251141356</v>
      </c>
      <c r="J641" s="71">
        <v>221.2303234740622</v>
      </c>
      <c r="K641" s="11">
        <v>749.70131889350955</v>
      </c>
      <c r="L641" s="111"/>
    </row>
    <row r="642" spans="1:12" x14ac:dyDescent="0.25">
      <c r="A642" s="173"/>
      <c r="B642" s="156" t="s">
        <v>39</v>
      </c>
      <c r="C642" s="27" t="s">
        <v>63</v>
      </c>
      <c r="D642" s="12">
        <v>14.28700249038881</v>
      </c>
      <c r="E642" s="12">
        <v>14.28700249038881</v>
      </c>
      <c r="F642" s="12">
        <v>21.430503735583216</v>
      </c>
      <c r="G642" s="18">
        <f t="shared" si="14"/>
        <v>1.5</v>
      </c>
      <c r="H642" s="12"/>
      <c r="I642" s="12">
        <v>4.2861007471166435</v>
      </c>
      <c r="J642" s="71">
        <v>4.2861007471166435</v>
      </c>
      <c r="K642" s="11">
        <v>28.57400498077762</v>
      </c>
      <c r="L642" s="111"/>
    </row>
    <row r="643" spans="1:12" x14ac:dyDescent="0.25">
      <c r="A643" s="173"/>
      <c r="B643" s="156"/>
      <c r="C643" s="27" t="s">
        <v>151</v>
      </c>
      <c r="D643" s="12">
        <v>14.28700249038881</v>
      </c>
      <c r="E643" s="12">
        <v>14.28700249038881</v>
      </c>
      <c r="F643" s="12">
        <v>21.430503735583216</v>
      </c>
      <c r="G643" s="18">
        <f t="shared" si="14"/>
        <v>1.5</v>
      </c>
      <c r="H643" s="12"/>
      <c r="I643" s="12">
        <v>4.2861007471166435</v>
      </c>
      <c r="J643" s="71">
        <v>4.2861007471166435</v>
      </c>
      <c r="K643" s="11">
        <v>28.57400498077762</v>
      </c>
      <c r="L643" s="111"/>
    </row>
    <row r="644" spans="1:12" x14ac:dyDescent="0.25">
      <c r="A644" s="173"/>
      <c r="B644" s="156" t="s">
        <v>40</v>
      </c>
      <c r="C644" s="27" t="s">
        <v>66</v>
      </c>
      <c r="D644" s="12">
        <v>463.53926668521052</v>
      </c>
      <c r="E644" s="12">
        <v>457.33202165050375</v>
      </c>
      <c r="F644" s="12">
        <v>461.14341774850203</v>
      </c>
      <c r="G644" s="18">
        <f t="shared" si="14"/>
        <v>0.99483140025257988</v>
      </c>
      <c r="H644" s="12"/>
      <c r="I644" s="12">
        <v>135.75035325447098</v>
      </c>
      <c r="J644" s="71">
        <v>44.8846393538755</v>
      </c>
      <c r="K644" s="11">
        <v>778.99837215202388</v>
      </c>
      <c r="L644" s="111"/>
    </row>
    <row r="645" spans="1:12" x14ac:dyDescent="0.25">
      <c r="A645" s="173"/>
      <c r="B645" s="156"/>
      <c r="C645" s="27" t="s">
        <v>67</v>
      </c>
      <c r="D645" s="12">
        <v>989.06149769354124</v>
      </c>
      <c r="E645" s="12">
        <v>945.59649996662097</v>
      </c>
      <c r="F645" s="12">
        <v>1268.9379761405949</v>
      </c>
      <c r="G645" s="18">
        <f t="shared" si="14"/>
        <v>1.2829717657594764</v>
      </c>
      <c r="H645" s="12"/>
      <c r="I645" s="12">
        <v>280.74269503008077</v>
      </c>
      <c r="J645" s="71">
        <v>115.76852220000001</v>
      </c>
      <c r="K645" s="11">
        <v>1739.9827189947255</v>
      </c>
      <c r="L645" s="111"/>
    </row>
    <row r="646" spans="1:12" x14ac:dyDescent="0.25">
      <c r="A646" s="173"/>
      <c r="B646" s="156"/>
      <c r="C646" s="27" t="s">
        <v>68</v>
      </c>
      <c r="D646" s="12">
        <v>337.0116901369085</v>
      </c>
      <c r="E646" s="12">
        <v>337.0116901369085</v>
      </c>
      <c r="F646" s="12">
        <v>321.57515769241462</v>
      </c>
      <c r="G646" s="18">
        <f t="shared" ref="G646:G709" si="15">F646/D646</f>
        <v>0.95419585463571632</v>
      </c>
      <c r="H646" s="12"/>
      <c r="I646" s="12">
        <v>32.122933123107252</v>
      </c>
      <c r="J646" s="71">
        <v>24.280714708076371</v>
      </c>
      <c r="K646" s="11">
        <v>554.52758108791045</v>
      </c>
      <c r="L646" s="111"/>
    </row>
    <row r="647" spans="1:12" x14ac:dyDescent="0.25">
      <c r="A647" s="173"/>
      <c r="B647" s="156"/>
      <c r="C647" s="27" t="s">
        <v>69</v>
      </c>
      <c r="D647" s="12">
        <v>666.92311774852374</v>
      </c>
      <c r="E647" s="12">
        <v>666.92311774852374</v>
      </c>
      <c r="F647" s="12">
        <v>847.20595794388578</v>
      </c>
      <c r="G647" s="18">
        <f t="shared" si="15"/>
        <v>1.2703202744028153</v>
      </c>
      <c r="H647" s="12"/>
      <c r="I647" s="12">
        <v>253.14960660670195</v>
      </c>
      <c r="J647" s="71">
        <v>116.03507411071941</v>
      </c>
      <c r="K647" s="11">
        <v>626.29409324915468</v>
      </c>
      <c r="L647" s="111"/>
    </row>
    <row r="648" spans="1:12" x14ac:dyDescent="0.25">
      <c r="A648" s="173"/>
      <c r="B648" s="156"/>
      <c r="C648" s="27" t="s">
        <v>71</v>
      </c>
      <c r="D648" s="12">
        <v>359.19911868466085</v>
      </c>
      <c r="E648" s="12">
        <v>359.19911868466085</v>
      </c>
      <c r="F648" s="12">
        <v>453.39790170000003</v>
      </c>
      <c r="G648" s="18">
        <f t="shared" si="15"/>
        <v>1.2622466986007164</v>
      </c>
      <c r="H648" s="12"/>
      <c r="I648" s="12">
        <v>105.9636577639092</v>
      </c>
      <c r="J648" s="71">
        <v>48.736597167122909</v>
      </c>
      <c r="K648" s="11">
        <v>466.20725357879525</v>
      </c>
      <c r="L648" s="111"/>
    </row>
    <row r="649" spans="1:12" x14ac:dyDescent="0.25">
      <c r="A649" s="173"/>
      <c r="B649" s="156"/>
      <c r="C649" s="27" t="s">
        <v>151</v>
      </c>
      <c r="D649" s="12">
        <v>2815.7346909488442</v>
      </c>
      <c r="E649" s="12">
        <v>2766.0624481872178</v>
      </c>
      <c r="F649" s="12">
        <v>3352.2604112253975</v>
      </c>
      <c r="G649" s="18">
        <f t="shared" si="15"/>
        <v>1.1905455517528731</v>
      </c>
      <c r="H649" s="12"/>
      <c r="I649" s="12">
        <v>807.72924577827007</v>
      </c>
      <c r="J649" s="71">
        <v>349.70554753979422</v>
      </c>
      <c r="K649" s="11">
        <v>4166.010019062609</v>
      </c>
      <c r="L649" s="111"/>
    </row>
    <row r="650" spans="1:12" x14ac:dyDescent="0.25">
      <c r="A650" s="173"/>
      <c r="B650" s="156" t="s">
        <v>41</v>
      </c>
      <c r="C650" s="27" t="s">
        <v>78</v>
      </c>
      <c r="D650" s="12">
        <v>4.9753020256691061</v>
      </c>
      <c r="E650" s="12">
        <v>4.9753020256691061</v>
      </c>
      <c r="F650" s="12">
        <v>10.945664456472034</v>
      </c>
      <c r="G650" s="18">
        <f t="shared" si="15"/>
        <v>2.2000000000000002</v>
      </c>
      <c r="H650" s="12"/>
      <c r="I650" s="12">
        <v>0.99506040513382121</v>
      </c>
      <c r="J650" s="71">
        <v>0.99506040513382121</v>
      </c>
      <c r="K650" s="11">
        <v>19.901208102676424</v>
      </c>
      <c r="L650" s="111"/>
    </row>
    <row r="651" spans="1:12" x14ac:dyDescent="0.25">
      <c r="A651" s="173"/>
      <c r="B651" s="156"/>
      <c r="C651" s="27" t="s">
        <v>151</v>
      </c>
      <c r="D651" s="12">
        <v>4.9753020256691061</v>
      </c>
      <c r="E651" s="12">
        <v>4.9753020256691061</v>
      </c>
      <c r="F651" s="12">
        <v>10.945664456472034</v>
      </c>
      <c r="G651" s="18">
        <f t="shared" si="15"/>
        <v>2.2000000000000002</v>
      </c>
      <c r="H651" s="12"/>
      <c r="I651" s="12">
        <v>0.99506040513382121</v>
      </c>
      <c r="J651" s="71">
        <v>0.99506040513382121</v>
      </c>
      <c r="K651" s="11">
        <v>19.901208102676424</v>
      </c>
      <c r="L651" s="111"/>
    </row>
    <row r="652" spans="1:12" x14ac:dyDescent="0.25">
      <c r="A652" s="173"/>
      <c r="B652" s="156" t="s">
        <v>46</v>
      </c>
      <c r="C652" s="27" t="s">
        <v>91</v>
      </c>
      <c r="D652" s="12">
        <v>1224.7461515499169</v>
      </c>
      <c r="E652" s="12">
        <v>1224.7461515499169</v>
      </c>
      <c r="F652" s="12">
        <v>1431.728629926575</v>
      </c>
      <c r="G652" s="18">
        <f t="shared" si="15"/>
        <v>1.1690003092597774</v>
      </c>
      <c r="H652" s="12"/>
      <c r="I652" s="12">
        <v>347.95330712507524</v>
      </c>
      <c r="J652" s="71">
        <v>107.43936601584791</v>
      </c>
      <c r="K652" s="11">
        <v>521.88842649028868</v>
      </c>
      <c r="L652" s="111"/>
    </row>
    <row r="653" spans="1:12" x14ac:dyDescent="0.25">
      <c r="A653" s="173"/>
      <c r="B653" s="156"/>
      <c r="C653" s="27" t="s">
        <v>92</v>
      </c>
      <c r="D653" s="12">
        <v>203.76996409781574</v>
      </c>
      <c r="E653" s="12">
        <v>203.76996409781574</v>
      </c>
      <c r="F653" s="12">
        <v>311.70187117314259</v>
      </c>
      <c r="G653" s="18">
        <f t="shared" si="15"/>
        <v>1.5296752519596866</v>
      </c>
      <c r="H653" s="12"/>
      <c r="I653" s="12">
        <v>11.637478352730797</v>
      </c>
      <c r="J653" s="71">
        <v>4.4496240760441292</v>
      </c>
      <c r="K653" s="11">
        <v>433.55311510173567</v>
      </c>
      <c r="L653" s="111"/>
    </row>
    <row r="654" spans="1:12" x14ac:dyDescent="0.25">
      <c r="A654" s="173"/>
      <c r="B654" s="156"/>
      <c r="C654" s="27" t="s">
        <v>93</v>
      </c>
      <c r="D654" s="12">
        <v>2352.9075808138869</v>
      </c>
      <c r="E654" s="12">
        <v>2305.5415447178048</v>
      </c>
      <c r="F654" s="12">
        <v>2088.2301543750514</v>
      </c>
      <c r="G654" s="18">
        <f t="shared" si="15"/>
        <v>0.88751048762090279</v>
      </c>
      <c r="H654" s="12"/>
      <c r="I654" s="12">
        <v>588.02622110941388</v>
      </c>
      <c r="J654" s="71">
        <v>225.30947995681117</v>
      </c>
      <c r="K654" s="11">
        <v>2519.0818630129079</v>
      </c>
      <c r="L654" s="111"/>
    </row>
    <row r="655" spans="1:12" x14ac:dyDescent="0.25">
      <c r="A655" s="173"/>
      <c r="B655" s="156"/>
      <c r="C655" s="27" t="s">
        <v>151</v>
      </c>
      <c r="D655" s="12">
        <v>3781.4236964616193</v>
      </c>
      <c r="E655" s="12">
        <v>3734.0576603655377</v>
      </c>
      <c r="F655" s="12">
        <v>3831.6606554747686</v>
      </c>
      <c r="G655" s="18">
        <f t="shared" si="15"/>
        <v>1.0132851970701293</v>
      </c>
      <c r="H655" s="12"/>
      <c r="I655" s="12">
        <v>947.61700658721998</v>
      </c>
      <c r="J655" s="71">
        <v>337.19847004870326</v>
      </c>
      <c r="K655" s="11">
        <v>3474.5234046049327</v>
      </c>
      <c r="L655" s="111"/>
    </row>
    <row r="656" spans="1:12" x14ac:dyDescent="0.25">
      <c r="A656" s="173"/>
      <c r="B656" s="156" t="s">
        <v>47</v>
      </c>
      <c r="C656" s="27" t="s">
        <v>99</v>
      </c>
      <c r="D656" s="12">
        <v>1683.5395665464778</v>
      </c>
      <c r="E656" s="12">
        <v>1680.6328991011646</v>
      </c>
      <c r="F656" s="12">
        <v>2433.9346367565818</v>
      </c>
      <c r="G656" s="18">
        <f t="shared" si="15"/>
        <v>1.4457246417732992</v>
      </c>
      <c r="H656" s="12"/>
      <c r="I656" s="12">
        <v>330.12169471110553</v>
      </c>
      <c r="J656" s="71">
        <v>221.44092399639297</v>
      </c>
      <c r="K656" s="11">
        <v>2851.7051007943992</v>
      </c>
      <c r="L656" s="111"/>
    </row>
    <row r="657" spans="1:12" x14ac:dyDescent="0.25">
      <c r="A657" s="173"/>
      <c r="B657" s="156"/>
      <c r="C657" s="27" t="s">
        <v>151</v>
      </c>
      <c r="D657" s="12">
        <v>1683.5395665464778</v>
      </c>
      <c r="E657" s="12">
        <v>1680.6328991011646</v>
      </c>
      <c r="F657" s="12">
        <v>2433.9346367565818</v>
      </c>
      <c r="G657" s="18">
        <f t="shared" si="15"/>
        <v>1.4457246417732992</v>
      </c>
      <c r="H657" s="12"/>
      <c r="I657" s="12">
        <v>330.12169471110553</v>
      </c>
      <c r="J657" s="71">
        <v>221.44092399639297</v>
      </c>
      <c r="K657" s="11">
        <v>2851.7051007943992</v>
      </c>
      <c r="L657" s="111"/>
    </row>
    <row r="658" spans="1:12" x14ac:dyDescent="0.25">
      <c r="A658" s="173"/>
      <c r="B658" s="156" t="s">
        <v>151</v>
      </c>
      <c r="C658" s="27" t="s">
        <v>56</v>
      </c>
      <c r="D658" s="12">
        <v>1097.704619707644</v>
      </c>
      <c r="E658" s="12">
        <v>994.55914663273882</v>
      </c>
      <c r="F658" s="12">
        <v>1046.8281179157934</v>
      </c>
      <c r="G658" s="18">
        <f t="shared" si="15"/>
        <v>0.95365191976198405</v>
      </c>
      <c r="H658" s="12"/>
      <c r="I658" s="12">
        <v>558.71680251141356</v>
      </c>
      <c r="J658" s="71">
        <v>221.2303234740622</v>
      </c>
      <c r="K658" s="11">
        <v>749.70131889350955</v>
      </c>
      <c r="L658" s="111"/>
    </row>
    <row r="659" spans="1:12" x14ac:dyDescent="0.25">
      <c r="A659" s="173"/>
      <c r="B659" s="156"/>
      <c r="C659" s="27" t="s">
        <v>63</v>
      </c>
      <c r="D659" s="12">
        <v>14.28700249038881</v>
      </c>
      <c r="E659" s="12">
        <v>14.28700249038881</v>
      </c>
      <c r="F659" s="12">
        <v>21.430503735583216</v>
      </c>
      <c r="G659" s="18">
        <f t="shared" si="15"/>
        <v>1.5</v>
      </c>
      <c r="H659" s="12"/>
      <c r="I659" s="12">
        <v>4.2861007471166435</v>
      </c>
      <c r="J659" s="71">
        <v>4.2861007471166435</v>
      </c>
      <c r="K659" s="11">
        <v>28.57400498077762</v>
      </c>
      <c r="L659" s="111"/>
    </row>
    <row r="660" spans="1:12" x14ac:dyDescent="0.25">
      <c r="A660" s="173"/>
      <c r="B660" s="156"/>
      <c r="C660" s="27" t="s">
        <v>66</v>
      </c>
      <c r="D660" s="12">
        <v>463.53926668521052</v>
      </c>
      <c r="E660" s="12">
        <v>457.33202165050375</v>
      </c>
      <c r="F660" s="12">
        <v>461.14341774850203</v>
      </c>
      <c r="G660" s="18">
        <f t="shared" si="15"/>
        <v>0.99483140025257988</v>
      </c>
      <c r="H660" s="12"/>
      <c r="I660" s="12">
        <v>135.75035325447098</v>
      </c>
      <c r="J660" s="71">
        <v>44.8846393538755</v>
      </c>
      <c r="K660" s="11">
        <v>778.99837215202388</v>
      </c>
      <c r="L660" s="111"/>
    </row>
    <row r="661" spans="1:12" x14ac:dyDescent="0.25">
      <c r="A661" s="173"/>
      <c r="B661" s="156"/>
      <c r="C661" s="27" t="s">
        <v>67</v>
      </c>
      <c r="D661" s="12">
        <v>989.06149769354124</v>
      </c>
      <c r="E661" s="12">
        <v>945.59649996662097</v>
      </c>
      <c r="F661" s="12">
        <v>1268.9379761405949</v>
      </c>
      <c r="G661" s="18">
        <f t="shared" si="15"/>
        <v>1.2829717657594764</v>
      </c>
      <c r="H661" s="12"/>
      <c r="I661" s="12">
        <v>280.74269503008077</v>
      </c>
      <c r="J661" s="71">
        <v>115.76852220000001</v>
      </c>
      <c r="K661" s="11">
        <v>1739.9827189947255</v>
      </c>
      <c r="L661" s="111"/>
    </row>
    <row r="662" spans="1:12" x14ac:dyDescent="0.25">
      <c r="A662" s="173"/>
      <c r="B662" s="156"/>
      <c r="C662" s="27" t="s">
        <v>68</v>
      </c>
      <c r="D662" s="12">
        <v>337.0116901369085</v>
      </c>
      <c r="E662" s="12">
        <v>337.0116901369085</v>
      </c>
      <c r="F662" s="12">
        <v>321.57515769241462</v>
      </c>
      <c r="G662" s="18">
        <f t="shared" si="15"/>
        <v>0.95419585463571632</v>
      </c>
      <c r="H662" s="12"/>
      <c r="I662" s="12">
        <v>32.122933123107252</v>
      </c>
      <c r="J662" s="71">
        <v>24.280714708076371</v>
      </c>
      <c r="K662" s="11">
        <v>554.52758108791045</v>
      </c>
      <c r="L662" s="111"/>
    </row>
    <row r="663" spans="1:12" x14ac:dyDescent="0.25">
      <c r="A663" s="173"/>
      <c r="B663" s="156"/>
      <c r="C663" s="27" t="s">
        <v>69</v>
      </c>
      <c r="D663" s="12">
        <v>666.92311774852374</v>
      </c>
      <c r="E663" s="12">
        <v>666.92311774852374</v>
      </c>
      <c r="F663" s="12">
        <v>847.20595794388578</v>
      </c>
      <c r="G663" s="18">
        <f t="shared" si="15"/>
        <v>1.2703202744028153</v>
      </c>
      <c r="H663" s="12"/>
      <c r="I663" s="12">
        <v>253.14960660670195</v>
      </c>
      <c r="J663" s="71">
        <v>116.03507411071941</v>
      </c>
      <c r="K663" s="11">
        <v>626.29409324915468</v>
      </c>
      <c r="L663" s="111"/>
    </row>
    <row r="664" spans="1:12" x14ac:dyDescent="0.25">
      <c r="A664" s="173"/>
      <c r="B664" s="156"/>
      <c r="C664" s="27" t="s">
        <v>71</v>
      </c>
      <c r="D664" s="12">
        <v>359.19911868466085</v>
      </c>
      <c r="E664" s="12">
        <v>359.19911868466085</v>
      </c>
      <c r="F664" s="12">
        <v>453.39790170000003</v>
      </c>
      <c r="G664" s="18">
        <f t="shared" si="15"/>
        <v>1.2622466986007164</v>
      </c>
      <c r="H664" s="12"/>
      <c r="I664" s="12">
        <v>105.9636577639092</v>
      </c>
      <c r="J664" s="71">
        <v>48.736597167122909</v>
      </c>
      <c r="K664" s="11">
        <v>466.20725357879525</v>
      </c>
      <c r="L664" s="111"/>
    </row>
    <row r="665" spans="1:12" x14ac:dyDescent="0.25">
      <c r="A665" s="173"/>
      <c r="B665" s="156"/>
      <c r="C665" s="27" t="s">
        <v>78</v>
      </c>
      <c r="D665" s="12">
        <v>4.9753020256691061</v>
      </c>
      <c r="E665" s="12">
        <v>4.9753020256691061</v>
      </c>
      <c r="F665" s="12">
        <v>10.945664456472034</v>
      </c>
      <c r="G665" s="18">
        <f t="shared" si="15"/>
        <v>2.2000000000000002</v>
      </c>
      <c r="H665" s="12"/>
      <c r="I665" s="12">
        <v>0.99506040513382121</v>
      </c>
      <c r="J665" s="71">
        <v>0.99506040513382121</v>
      </c>
      <c r="K665" s="11">
        <v>19.901208102676424</v>
      </c>
      <c r="L665" s="111"/>
    </row>
    <row r="666" spans="1:12" x14ac:dyDescent="0.25">
      <c r="A666" s="173"/>
      <c r="B666" s="156"/>
      <c r="C666" s="27" t="s">
        <v>91</v>
      </c>
      <c r="D666" s="12">
        <v>1224.7461515499169</v>
      </c>
      <c r="E666" s="12">
        <v>1224.7461515499169</v>
      </c>
      <c r="F666" s="12">
        <v>1431.728629926575</v>
      </c>
      <c r="G666" s="18">
        <f t="shared" si="15"/>
        <v>1.1690003092597774</v>
      </c>
      <c r="H666" s="12"/>
      <c r="I666" s="12">
        <v>347.95330712507524</v>
      </c>
      <c r="J666" s="71">
        <v>107.43936601584791</v>
      </c>
      <c r="K666" s="11">
        <v>521.88842649028868</v>
      </c>
      <c r="L666" s="111"/>
    </row>
    <row r="667" spans="1:12" x14ac:dyDescent="0.25">
      <c r="A667" s="173"/>
      <c r="B667" s="156"/>
      <c r="C667" s="27" t="s">
        <v>92</v>
      </c>
      <c r="D667" s="12">
        <v>203.76996409781574</v>
      </c>
      <c r="E667" s="12">
        <v>203.76996409781574</v>
      </c>
      <c r="F667" s="12">
        <v>311.70187117314259</v>
      </c>
      <c r="G667" s="18">
        <f t="shared" si="15"/>
        <v>1.5296752519596866</v>
      </c>
      <c r="H667" s="12"/>
      <c r="I667" s="12">
        <v>11.637478352730797</v>
      </c>
      <c r="J667" s="71">
        <v>4.4496240760441292</v>
      </c>
      <c r="K667" s="11">
        <v>433.55311510173567</v>
      </c>
      <c r="L667" s="111"/>
    </row>
    <row r="668" spans="1:12" x14ac:dyDescent="0.25">
      <c r="A668" s="173"/>
      <c r="B668" s="156"/>
      <c r="C668" s="27" t="s">
        <v>93</v>
      </c>
      <c r="D668" s="12">
        <v>2352.9075808138869</v>
      </c>
      <c r="E668" s="12">
        <v>2305.5415447178048</v>
      </c>
      <c r="F668" s="12">
        <v>2088.2301543750514</v>
      </c>
      <c r="G668" s="18">
        <f t="shared" si="15"/>
        <v>0.88751048762090279</v>
      </c>
      <c r="H668" s="12"/>
      <c r="I668" s="12">
        <v>588.02622110941388</v>
      </c>
      <c r="J668" s="71">
        <v>225.30947995681117</v>
      </c>
      <c r="K668" s="11">
        <v>2519.0818630129079</v>
      </c>
      <c r="L668" s="111"/>
    </row>
    <row r="669" spans="1:12" x14ac:dyDescent="0.25">
      <c r="A669" s="173"/>
      <c r="B669" s="156"/>
      <c r="C669" s="27" t="s">
        <v>99</v>
      </c>
      <c r="D669" s="12">
        <v>1683.5395665464778</v>
      </c>
      <c r="E669" s="12">
        <v>1680.6328991011646</v>
      </c>
      <c r="F669" s="12">
        <v>2433.9346367565818</v>
      </c>
      <c r="G669" s="18">
        <f t="shared" si="15"/>
        <v>1.4457246417732992</v>
      </c>
      <c r="H669" s="12"/>
      <c r="I669" s="12">
        <v>330.12169471110553</v>
      </c>
      <c r="J669" s="71">
        <v>221.44092399639297</v>
      </c>
      <c r="K669" s="11">
        <v>2851.7051007943992</v>
      </c>
      <c r="L669" s="111"/>
    </row>
    <row r="670" spans="1:12" x14ac:dyDescent="0.25">
      <c r="A670" s="173"/>
      <c r="B670" s="156"/>
      <c r="C670" s="27" t="s">
        <v>151</v>
      </c>
      <c r="D670" s="12">
        <v>9397.6648781806434</v>
      </c>
      <c r="E670" s="12">
        <v>9194.5744588027173</v>
      </c>
      <c r="F670" s="12">
        <v>10697.059989564597</v>
      </c>
      <c r="G670" s="18">
        <f t="shared" si="15"/>
        <v>1.1382678706069707</v>
      </c>
      <c r="H670" s="12"/>
      <c r="I670" s="12">
        <v>2649.4659107402595</v>
      </c>
      <c r="J670" s="71">
        <v>1134.8564262112031</v>
      </c>
      <c r="K670" s="11">
        <v>11290.415056438904</v>
      </c>
      <c r="L670" s="111"/>
    </row>
    <row r="671" spans="1:12" x14ac:dyDescent="0.25">
      <c r="A671" s="173" t="s">
        <v>127</v>
      </c>
      <c r="B671" s="156" t="s">
        <v>40</v>
      </c>
      <c r="C671" s="27" t="s">
        <v>66</v>
      </c>
      <c r="D671" s="12">
        <v>156.3209078087734</v>
      </c>
      <c r="E671" s="12">
        <v>156.3209078087734</v>
      </c>
      <c r="F671" s="12">
        <v>193.1098204037138</v>
      </c>
      <c r="G671" s="18">
        <f t="shared" si="15"/>
        <v>1.2353422399513192</v>
      </c>
      <c r="H671" s="12"/>
      <c r="I671" s="12">
        <v>60.955485850000002</v>
      </c>
      <c r="J671" s="71">
        <v>51.964878079600865</v>
      </c>
      <c r="K671" s="11">
        <v>503.28794827041554</v>
      </c>
      <c r="L671" s="111"/>
    </row>
    <row r="672" spans="1:12" x14ac:dyDescent="0.25">
      <c r="A672" s="173"/>
      <c r="B672" s="156"/>
      <c r="C672" s="27" t="s">
        <v>67</v>
      </c>
      <c r="D672" s="12">
        <v>5241.5532367127225</v>
      </c>
      <c r="E672" s="12">
        <v>5091.1221706404976</v>
      </c>
      <c r="F672" s="12">
        <v>7645.248110577013</v>
      </c>
      <c r="G672" s="18">
        <f t="shared" si="15"/>
        <v>1.4585844625269484</v>
      </c>
      <c r="H672" s="12"/>
      <c r="I672" s="12">
        <v>1400.1665071813454</v>
      </c>
      <c r="J672" s="71">
        <v>1195.1495975271221</v>
      </c>
      <c r="K672" s="11">
        <v>7230.6405103331817</v>
      </c>
      <c r="L672" s="111"/>
    </row>
    <row r="673" spans="1:12" x14ac:dyDescent="0.25">
      <c r="A673" s="173"/>
      <c r="B673" s="156"/>
      <c r="C673" s="27" t="s">
        <v>69</v>
      </c>
      <c r="D673" s="12">
        <v>1037.0083528130758</v>
      </c>
      <c r="E673" s="12">
        <v>1037.0083528130758</v>
      </c>
      <c r="F673" s="12">
        <v>861.50848447652686</v>
      </c>
      <c r="G673" s="18">
        <f t="shared" si="15"/>
        <v>0.83076330305298574</v>
      </c>
      <c r="H673" s="12"/>
      <c r="I673" s="12">
        <v>147.02896370596693</v>
      </c>
      <c r="J673" s="71">
        <v>144.6075865345926</v>
      </c>
      <c r="K673" s="11">
        <v>1232.1277356383539</v>
      </c>
      <c r="L673" s="111"/>
    </row>
    <row r="674" spans="1:12" x14ac:dyDescent="0.25">
      <c r="A674" s="173"/>
      <c r="B674" s="156"/>
      <c r="C674" s="27" t="s">
        <v>153</v>
      </c>
      <c r="D674" s="12">
        <v>108.06776288755232</v>
      </c>
      <c r="E674" s="12">
        <v>108.06776288755232</v>
      </c>
      <c r="F674" s="12">
        <v>179.91321211116127</v>
      </c>
      <c r="G674" s="18">
        <f t="shared" si="15"/>
        <v>1.6648185111258966</v>
      </c>
      <c r="H674" s="12"/>
      <c r="I674" s="12">
        <v>18.534576025661377</v>
      </c>
      <c r="J674" s="71">
        <v>12.782466224594053</v>
      </c>
      <c r="K674" s="11">
        <v>194.9326099250593</v>
      </c>
      <c r="L674" s="111"/>
    </row>
    <row r="675" spans="1:12" x14ac:dyDescent="0.25">
      <c r="A675" s="173"/>
      <c r="B675" s="156"/>
      <c r="C675" s="27" t="s">
        <v>71</v>
      </c>
      <c r="D675" s="12">
        <v>112.56788257266135</v>
      </c>
      <c r="E675" s="12">
        <v>112.56788257266135</v>
      </c>
      <c r="F675" s="12">
        <v>92.480369392550344</v>
      </c>
      <c r="G675" s="18">
        <f t="shared" si="15"/>
        <v>0.82155200292459329</v>
      </c>
      <c r="H675" s="12"/>
      <c r="I675" s="12">
        <v>10.82611769796549</v>
      </c>
      <c r="J675" s="71">
        <v>10.82611769796549</v>
      </c>
      <c r="K675" s="11">
        <v>192.14072696701061</v>
      </c>
      <c r="L675" s="111"/>
    </row>
    <row r="676" spans="1:12" x14ac:dyDescent="0.25">
      <c r="A676" s="173"/>
      <c r="B676" s="156"/>
      <c r="C676" s="27" t="s">
        <v>151</v>
      </c>
      <c r="D676" s="12">
        <v>6655.5181427947855</v>
      </c>
      <c r="E676" s="12">
        <v>6505.0870767225615</v>
      </c>
      <c r="F676" s="12">
        <v>8972.2599969609673</v>
      </c>
      <c r="G676" s="18">
        <f t="shared" si="15"/>
        <v>1.3480933872405214</v>
      </c>
      <c r="H676" s="12"/>
      <c r="I676" s="12">
        <v>1637.5116504609391</v>
      </c>
      <c r="J676" s="71">
        <v>1415.3306460638751</v>
      </c>
      <c r="K676" s="11">
        <v>9353.1295311340218</v>
      </c>
      <c r="L676" s="111"/>
    </row>
    <row r="677" spans="1:12" x14ac:dyDescent="0.25">
      <c r="A677" s="173"/>
      <c r="B677" s="156" t="s">
        <v>41</v>
      </c>
      <c r="C677" s="27" t="s">
        <v>78</v>
      </c>
      <c r="D677" s="12">
        <v>7.4314637851766374</v>
      </c>
      <c r="E677" s="12">
        <v>7.4314637851766374</v>
      </c>
      <c r="F677" s="12">
        <v>17.83551308442393</v>
      </c>
      <c r="G677" s="18">
        <f t="shared" si="15"/>
        <v>2.4</v>
      </c>
      <c r="H677" s="12"/>
      <c r="I677" s="12">
        <v>1.4862927570353277</v>
      </c>
      <c r="J677" s="71">
        <v>2.9725855140706554</v>
      </c>
      <c r="K677" s="11">
        <v>29.725855140706553</v>
      </c>
      <c r="L677" s="111"/>
    </row>
    <row r="678" spans="1:12" x14ac:dyDescent="0.25">
      <c r="A678" s="173"/>
      <c r="B678" s="156"/>
      <c r="C678" s="27" t="s">
        <v>151</v>
      </c>
      <c r="D678" s="12">
        <v>7.4314637851766374</v>
      </c>
      <c r="E678" s="12">
        <v>7.4314637851766374</v>
      </c>
      <c r="F678" s="12">
        <v>17.83551308442393</v>
      </c>
      <c r="G678" s="18">
        <f t="shared" si="15"/>
        <v>2.4</v>
      </c>
      <c r="H678" s="12"/>
      <c r="I678" s="12">
        <v>1.4862927570353277</v>
      </c>
      <c r="J678" s="71">
        <v>2.9725855140706554</v>
      </c>
      <c r="K678" s="11">
        <v>29.725855140706553</v>
      </c>
      <c r="L678" s="111"/>
    </row>
    <row r="679" spans="1:12" x14ac:dyDescent="0.25">
      <c r="A679" s="173"/>
      <c r="B679" s="156" t="s">
        <v>43</v>
      </c>
      <c r="C679" s="27" t="s">
        <v>81</v>
      </c>
      <c r="D679" s="12">
        <v>70.640444297063254</v>
      </c>
      <c r="E679" s="12">
        <v>70.640444297063254</v>
      </c>
      <c r="F679" s="12">
        <v>14.858072417306399</v>
      </c>
      <c r="G679" s="18">
        <f t="shared" si="15"/>
        <v>0.21033379058070414</v>
      </c>
      <c r="H679" s="12"/>
      <c r="I679" s="12">
        <v>8.217160049919018</v>
      </c>
      <c r="J679" s="71">
        <v>8.217160049919018</v>
      </c>
      <c r="K679" s="11">
        <v>90.440440800995475</v>
      </c>
      <c r="L679" s="111"/>
    </row>
    <row r="680" spans="1:12" x14ac:dyDescent="0.25">
      <c r="A680" s="173"/>
      <c r="B680" s="156"/>
      <c r="C680" s="27" t="s">
        <v>157</v>
      </c>
      <c r="D680" s="12">
        <v>184.5115786205188</v>
      </c>
      <c r="E680" s="12">
        <v>184.5115786205188</v>
      </c>
      <c r="F680" s="12">
        <v>122.50171233755567</v>
      </c>
      <c r="G680" s="18">
        <f t="shared" si="15"/>
        <v>0.66392425479976214</v>
      </c>
      <c r="H680" s="12"/>
      <c r="I680" s="12">
        <v>29.595862450442318</v>
      </c>
      <c r="J680" s="71">
        <v>25.662148895449786</v>
      </c>
      <c r="K680" s="11">
        <v>595.53494782079372</v>
      </c>
      <c r="L680" s="111"/>
    </row>
    <row r="681" spans="1:12" x14ac:dyDescent="0.25">
      <c r="A681" s="173"/>
      <c r="B681" s="156"/>
      <c r="C681" s="27" t="s">
        <v>82</v>
      </c>
      <c r="D681" s="12">
        <v>42.962176179159741</v>
      </c>
      <c r="E681" s="12">
        <v>42.962176179159741</v>
      </c>
      <c r="F681" s="12">
        <v>10.998317101864894</v>
      </c>
      <c r="G681" s="18">
        <f t="shared" si="15"/>
        <v>0.25600000000000001</v>
      </c>
      <c r="H681" s="12"/>
      <c r="I681" s="12">
        <v>10.310922282998337</v>
      </c>
      <c r="J681" s="71">
        <v>6.8739481886655582</v>
      </c>
      <c r="K681" s="11">
        <v>137.47896377331116</v>
      </c>
      <c r="L681" s="111"/>
    </row>
    <row r="682" spans="1:12" x14ac:dyDescent="0.25">
      <c r="A682" s="173"/>
      <c r="B682" s="156"/>
      <c r="C682" s="27" t="s">
        <v>151</v>
      </c>
      <c r="D682" s="12">
        <v>298.1141990967418</v>
      </c>
      <c r="E682" s="12">
        <v>298.1141990967418</v>
      </c>
      <c r="F682" s="12">
        <v>148.35810185672696</v>
      </c>
      <c r="G682" s="18">
        <f t="shared" si="15"/>
        <v>0.49765526870654991</v>
      </c>
      <c r="H682" s="12"/>
      <c r="I682" s="12">
        <v>48.123944783359676</v>
      </c>
      <c r="J682" s="71">
        <v>40.753257134034364</v>
      </c>
      <c r="K682" s="11">
        <v>823.45435239510039</v>
      </c>
      <c r="L682" s="111"/>
    </row>
    <row r="683" spans="1:12" x14ac:dyDescent="0.25">
      <c r="A683" s="173"/>
      <c r="B683" s="156" t="s">
        <v>46</v>
      </c>
      <c r="C683" s="27" t="s">
        <v>96</v>
      </c>
      <c r="D683" s="12">
        <v>39.490749826907752</v>
      </c>
      <c r="E683" s="12">
        <v>39.490749826907752</v>
      </c>
      <c r="F683" s="12">
        <v>29.618062370180816</v>
      </c>
      <c r="G683" s="18">
        <f t="shared" si="15"/>
        <v>0.75</v>
      </c>
      <c r="H683" s="12"/>
      <c r="I683" s="12">
        <v>1.9745374913453877</v>
      </c>
      <c r="J683" s="71">
        <v>1.9745374913453877</v>
      </c>
      <c r="K683" s="11">
        <v>19.745374913453876</v>
      </c>
      <c r="L683" s="111"/>
    </row>
    <row r="684" spans="1:12" x14ac:dyDescent="0.25">
      <c r="A684" s="173"/>
      <c r="B684" s="156"/>
      <c r="C684" s="27" t="s">
        <v>151</v>
      </c>
      <c r="D684" s="12">
        <v>39.490749826907752</v>
      </c>
      <c r="E684" s="12">
        <v>39.490749826907752</v>
      </c>
      <c r="F684" s="12">
        <v>29.618062370180816</v>
      </c>
      <c r="G684" s="18">
        <f t="shared" si="15"/>
        <v>0.75</v>
      </c>
      <c r="H684" s="12"/>
      <c r="I684" s="12">
        <v>1.9745374913453877</v>
      </c>
      <c r="J684" s="71">
        <v>1.9745374913453877</v>
      </c>
      <c r="K684" s="11">
        <v>19.745374913453876</v>
      </c>
      <c r="L684" s="111"/>
    </row>
    <row r="685" spans="1:12" x14ac:dyDescent="0.25">
      <c r="A685" s="173"/>
      <c r="B685" s="156" t="s">
        <v>47</v>
      </c>
      <c r="C685" s="27" t="s">
        <v>99</v>
      </c>
      <c r="D685" s="12">
        <v>132.67189731561717</v>
      </c>
      <c r="E685" s="12">
        <v>132.67189731561717</v>
      </c>
      <c r="F685" s="12">
        <v>164.04995901490182</v>
      </c>
      <c r="G685" s="18">
        <f t="shared" si="15"/>
        <v>1.2365087281795513</v>
      </c>
      <c r="H685" s="12"/>
      <c r="I685" s="12">
        <v>17.826338721609613</v>
      </c>
      <c r="J685" s="71">
        <v>15.649328536231156</v>
      </c>
      <c r="K685" s="11">
        <v>241.52240658454002</v>
      </c>
      <c r="L685" s="111"/>
    </row>
    <row r="686" spans="1:12" x14ac:dyDescent="0.25">
      <c r="A686" s="173"/>
      <c r="B686" s="156"/>
      <c r="C686" s="27" t="s">
        <v>151</v>
      </c>
      <c r="D686" s="12">
        <v>132.67189731561717</v>
      </c>
      <c r="E686" s="12">
        <v>132.67189731561717</v>
      </c>
      <c r="F686" s="12">
        <v>164.04995901490182</v>
      </c>
      <c r="G686" s="18">
        <f t="shared" si="15"/>
        <v>1.2365087281795513</v>
      </c>
      <c r="H686" s="12"/>
      <c r="I686" s="12">
        <v>17.826338721609613</v>
      </c>
      <c r="J686" s="71">
        <v>15.649328536231156</v>
      </c>
      <c r="K686" s="11">
        <v>241.52240658454002</v>
      </c>
      <c r="L686" s="111"/>
    </row>
    <row r="687" spans="1:12" x14ac:dyDescent="0.25">
      <c r="A687" s="173"/>
      <c r="B687" s="156" t="s">
        <v>151</v>
      </c>
      <c r="C687" s="27" t="s">
        <v>66</v>
      </c>
      <c r="D687" s="12">
        <v>156.3209078087734</v>
      </c>
      <c r="E687" s="12">
        <v>156.3209078087734</v>
      </c>
      <c r="F687" s="12">
        <v>193.1098204037138</v>
      </c>
      <c r="G687" s="18">
        <f t="shared" si="15"/>
        <v>1.2353422399513192</v>
      </c>
      <c r="H687" s="12"/>
      <c r="I687" s="12">
        <v>60.955485850000002</v>
      </c>
      <c r="J687" s="71">
        <v>51.964878079600865</v>
      </c>
      <c r="K687" s="11">
        <v>503.28794827041554</v>
      </c>
      <c r="L687" s="111"/>
    </row>
    <row r="688" spans="1:12" x14ac:dyDescent="0.25">
      <c r="A688" s="173"/>
      <c r="B688" s="156"/>
      <c r="C688" s="27" t="s">
        <v>67</v>
      </c>
      <c r="D688" s="12">
        <v>5241.5532367127225</v>
      </c>
      <c r="E688" s="12">
        <v>5091.1221706404976</v>
      </c>
      <c r="F688" s="12">
        <v>7645.248110577013</v>
      </c>
      <c r="G688" s="18">
        <f t="shared" si="15"/>
        <v>1.4585844625269484</v>
      </c>
      <c r="H688" s="12"/>
      <c r="I688" s="12">
        <v>1400.1665071813454</v>
      </c>
      <c r="J688" s="71">
        <v>1195.1495975271221</v>
      </c>
      <c r="K688" s="11">
        <v>7230.6405103331817</v>
      </c>
      <c r="L688" s="111"/>
    </row>
    <row r="689" spans="1:12" x14ac:dyDescent="0.25">
      <c r="A689" s="173"/>
      <c r="B689" s="156"/>
      <c r="C689" s="27" t="s">
        <v>69</v>
      </c>
      <c r="D689" s="12">
        <v>1037.0083528130758</v>
      </c>
      <c r="E689" s="12">
        <v>1037.0083528130758</v>
      </c>
      <c r="F689" s="12">
        <v>861.50848447652686</v>
      </c>
      <c r="G689" s="18">
        <f t="shared" si="15"/>
        <v>0.83076330305298574</v>
      </c>
      <c r="H689" s="12"/>
      <c r="I689" s="12">
        <v>147.02896370596693</v>
      </c>
      <c r="J689" s="71">
        <v>144.6075865345926</v>
      </c>
      <c r="K689" s="11">
        <v>1232.1277356383539</v>
      </c>
      <c r="L689" s="111"/>
    </row>
    <row r="690" spans="1:12" x14ac:dyDescent="0.25">
      <c r="A690" s="173"/>
      <c r="B690" s="156"/>
      <c r="C690" s="27" t="s">
        <v>153</v>
      </c>
      <c r="D690" s="12">
        <v>108.06776288755232</v>
      </c>
      <c r="E690" s="12">
        <v>108.06776288755232</v>
      </c>
      <c r="F690" s="12">
        <v>179.91321211116127</v>
      </c>
      <c r="G690" s="18">
        <f t="shared" si="15"/>
        <v>1.6648185111258966</v>
      </c>
      <c r="H690" s="12"/>
      <c r="I690" s="12">
        <v>18.534576025661377</v>
      </c>
      <c r="J690" s="71">
        <v>12.782466224594053</v>
      </c>
      <c r="K690" s="11">
        <v>194.9326099250593</v>
      </c>
      <c r="L690" s="111"/>
    </row>
    <row r="691" spans="1:12" x14ac:dyDescent="0.25">
      <c r="A691" s="173"/>
      <c r="B691" s="156"/>
      <c r="C691" s="27" t="s">
        <v>71</v>
      </c>
      <c r="D691" s="12">
        <v>112.56788257266135</v>
      </c>
      <c r="E691" s="12">
        <v>112.56788257266135</v>
      </c>
      <c r="F691" s="12">
        <v>92.480369392550344</v>
      </c>
      <c r="G691" s="18">
        <f t="shared" si="15"/>
        <v>0.82155200292459329</v>
      </c>
      <c r="H691" s="12"/>
      <c r="I691" s="12">
        <v>10.82611769796549</v>
      </c>
      <c r="J691" s="71">
        <v>10.82611769796549</v>
      </c>
      <c r="K691" s="11">
        <v>192.14072696701061</v>
      </c>
      <c r="L691" s="111"/>
    </row>
    <row r="692" spans="1:12" x14ac:dyDescent="0.25">
      <c r="A692" s="173"/>
      <c r="B692" s="156"/>
      <c r="C692" s="27" t="s">
        <v>78</v>
      </c>
      <c r="D692" s="12">
        <v>7.4314637851766374</v>
      </c>
      <c r="E692" s="12">
        <v>7.4314637851766374</v>
      </c>
      <c r="F692" s="12">
        <v>17.83551308442393</v>
      </c>
      <c r="G692" s="18">
        <f t="shared" si="15"/>
        <v>2.4</v>
      </c>
      <c r="H692" s="12"/>
      <c r="I692" s="12">
        <v>1.4862927570353277</v>
      </c>
      <c r="J692" s="71">
        <v>2.9725855140706554</v>
      </c>
      <c r="K692" s="11">
        <v>29.725855140706553</v>
      </c>
      <c r="L692" s="111"/>
    </row>
    <row r="693" spans="1:12" x14ac:dyDescent="0.25">
      <c r="A693" s="173"/>
      <c r="B693" s="156"/>
      <c r="C693" s="27" t="s">
        <v>81</v>
      </c>
      <c r="D693" s="12">
        <v>70.640444297063254</v>
      </c>
      <c r="E693" s="12">
        <v>70.640444297063254</v>
      </c>
      <c r="F693" s="12">
        <v>14.858072417306399</v>
      </c>
      <c r="G693" s="18">
        <f t="shared" si="15"/>
        <v>0.21033379058070414</v>
      </c>
      <c r="H693" s="12"/>
      <c r="I693" s="12">
        <v>8.217160049919018</v>
      </c>
      <c r="J693" s="71">
        <v>8.217160049919018</v>
      </c>
      <c r="K693" s="11">
        <v>90.440440800995475</v>
      </c>
      <c r="L693" s="111"/>
    </row>
    <row r="694" spans="1:12" x14ac:dyDescent="0.25">
      <c r="A694" s="173"/>
      <c r="B694" s="156"/>
      <c r="C694" s="27" t="s">
        <v>157</v>
      </c>
      <c r="D694" s="12">
        <v>184.5115786205188</v>
      </c>
      <c r="E694" s="12">
        <v>184.5115786205188</v>
      </c>
      <c r="F694" s="12">
        <v>122.50171233755567</v>
      </c>
      <c r="G694" s="18">
        <f t="shared" si="15"/>
        <v>0.66392425479976214</v>
      </c>
      <c r="H694" s="12"/>
      <c r="I694" s="12">
        <v>29.595862450442318</v>
      </c>
      <c r="J694" s="71">
        <v>25.662148895449786</v>
      </c>
      <c r="K694" s="11">
        <v>595.53494782079372</v>
      </c>
      <c r="L694" s="111"/>
    </row>
    <row r="695" spans="1:12" x14ac:dyDescent="0.25">
      <c r="A695" s="173"/>
      <c r="B695" s="156"/>
      <c r="C695" s="27" t="s">
        <v>82</v>
      </c>
      <c r="D695" s="12">
        <v>42.962176179159741</v>
      </c>
      <c r="E695" s="12">
        <v>42.962176179159741</v>
      </c>
      <c r="F695" s="12">
        <v>10.998317101864894</v>
      </c>
      <c r="G695" s="18">
        <f t="shared" si="15"/>
        <v>0.25600000000000001</v>
      </c>
      <c r="H695" s="12"/>
      <c r="I695" s="12">
        <v>10.310922282998337</v>
      </c>
      <c r="J695" s="71">
        <v>6.8739481886655582</v>
      </c>
      <c r="K695" s="11">
        <v>137.47896377331116</v>
      </c>
      <c r="L695" s="111"/>
    </row>
    <row r="696" spans="1:12" x14ac:dyDescent="0.25">
      <c r="A696" s="173"/>
      <c r="B696" s="156"/>
      <c r="C696" s="27" t="s">
        <v>96</v>
      </c>
      <c r="D696" s="12">
        <v>39.490749826907752</v>
      </c>
      <c r="E696" s="12">
        <v>39.490749826907752</v>
      </c>
      <c r="F696" s="12">
        <v>29.618062370180816</v>
      </c>
      <c r="G696" s="18">
        <f t="shared" si="15"/>
        <v>0.75</v>
      </c>
      <c r="H696" s="12"/>
      <c r="I696" s="12">
        <v>1.9745374913453877</v>
      </c>
      <c r="J696" s="71">
        <v>1.9745374913453877</v>
      </c>
      <c r="K696" s="11">
        <v>19.745374913453876</v>
      </c>
      <c r="L696" s="111"/>
    </row>
    <row r="697" spans="1:12" x14ac:dyDescent="0.25">
      <c r="A697" s="173"/>
      <c r="B697" s="156"/>
      <c r="C697" s="27" t="s">
        <v>99</v>
      </c>
      <c r="D697" s="12">
        <v>132.67189731561717</v>
      </c>
      <c r="E697" s="12">
        <v>132.67189731561717</v>
      </c>
      <c r="F697" s="12">
        <v>164.04995901490182</v>
      </c>
      <c r="G697" s="18">
        <f t="shared" si="15"/>
        <v>1.2365087281795513</v>
      </c>
      <c r="H697" s="12"/>
      <c r="I697" s="12">
        <v>17.826338721609613</v>
      </c>
      <c r="J697" s="71">
        <v>15.649328536231156</v>
      </c>
      <c r="K697" s="11">
        <v>241.52240658454002</v>
      </c>
      <c r="L697" s="111"/>
    </row>
    <row r="698" spans="1:12" x14ac:dyDescent="0.25">
      <c r="A698" s="173"/>
      <c r="B698" s="156"/>
      <c r="C698" s="27" t="s">
        <v>151</v>
      </c>
      <c r="D698" s="12">
        <v>7133.2264528192281</v>
      </c>
      <c r="E698" s="12">
        <v>6982.7953867470042</v>
      </c>
      <c r="F698" s="12">
        <v>9332.1216332871991</v>
      </c>
      <c r="G698" s="18">
        <f t="shared" si="15"/>
        <v>1.3082609524612685</v>
      </c>
      <c r="H698" s="12"/>
      <c r="I698" s="12">
        <v>1706.9227642142887</v>
      </c>
      <c r="J698" s="71">
        <v>1476.6803547395566</v>
      </c>
      <c r="K698" s="11">
        <v>10467.577520167824</v>
      </c>
      <c r="L698" s="111"/>
    </row>
    <row r="699" spans="1:12" x14ac:dyDescent="0.25">
      <c r="A699" s="173" t="s">
        <v>128</v>
      </c>
      <c r="B699" s="156" t="s">
        <v>144</v>
      </c>
      <c r="C699" s="27" t="s">
        <v>51</v>
      </c>
      <c r="D699" s="12">
        <v>734.82161593390481</v>
      </c>
      <c r="E699" s="12">
        <v>672.45879771292505</v>
      </c>
      <c r="F699" s="12">
        <v>258.39317931393151</v>
      </c>
      <c r="G699" s="18">
        <f t="shared" si="15"/>
        <v>0.35164068899297768</v>
      </c>
      <c r="H699" s="12">
        <v>520.9123676052659</v>
      </c>
      <c r="I699" s="12">
        <v>19.585635690872046</v>
      </c>
      <c r="J699" s="71">
        <v>20.498235318076382</v>
      </c>
      <c r="K699" s="11">
        <v>2860.2756026728475</v>
      </c>
      <c r="L699" s="111"/>
    </row>
    <row r="700" spans="1:12" x14ac:dyDescent="0.25">
      <c r="A700" s="173"/>
      <c r="B700" s="156"/>
      <c r="C700" s="27" t="s">
        <v>52</v>
      </c>
      <c r="D700" s="12">
        <v>147.88581388546064</v>
      </c>
      <c r="E700" s="12">
        <v>147.88581388546064</v>
      </c>
      <c r="F700" s="12">
        <v>40.632886169188545</v>
      </c>
      <c r="G700" s="18">
        <f t="shared" si="15"/>
        <v>0.2747585120007468</v>
      </c>
      <c r="H700" s="12">
        <v>20.043950193064532</v>
      </c>
      <c r="I700" s="12"/>
      <c r="J700" s="71"/>
      <c r="K700" s="11">
        <v>459.95968596193893</v>
      </c>
      <c r="L700" s="111"/>
    </row>
    <row r="701" spans="1:12" x14ac:dyDescent="0.25">
      <c r="A701" s="173"/>
      <c r="B701" s="156"/>
      <c r="C701" s="27" t="s">
        <v>53</v>
      </c>
      <c r="D701" s="12">
        <v>1719.1346961749844</v>
      </c>
      <c r="E701" s="12">
        <v>1577.9980241146704</v>
      </c>
      <c r="F701" s="12">
        <v>1663.4505774886627</v>
      </c>
      <c r="G701" s="18">
        <f t="shared" si="15"/>
        <v>0.96760921711939329</v>
      </c>
      <c r="H701" s="12">
        <v>1160.1394134509494</v>
      </c>
      <c r="I701" s="12">
        <v>-1.0015492274308793</v>
      </c>
      <c r="J701" s="71">
        <v>-1.0015492274308793</v>
      </c>
      <c r="K701" s="11">
        <v>3237.723388454463</v>
      </c>
      <c r="L701" s="111"/>
    </row>
    <row r="702" spans="1:12" x14ac:dyDescent="0.25">
      <c r="A702" s="173"/>
      <c r="B702" s="156"/>
      <c r="C702" s="27" t="s">
        <v>54</v>
      </c>
      <c r="D702" s="12">
        <v>1228.7385124872349</v>
      </c>
      <c r="E702" s="12">
        <v>1170.3715477789278</v>
      </c>
      <c r="F702" s="12">
        <v>607.73185580364452</v>
      </c>
      <c r="G702" s="18">
        <f t="shared" si="15"/>
        <v>0.49459819939513627</v>
      </c>
      <c r="H702" s="12">
        <v>297.45053717498314</v>
      </c>
      <c r="I702" s="12">
        <v>9.6346950789705001</v>
      </c>
      <c r="J702" s="71"/>
      <c r="K702" s="11">
        <v>4972.9462347077424</v>
      </c>
      <c r="L702" s="111"/>
    </row>
    <row r="703" spans="1:12" x14ac:dyDescent="0.25">
      <c r="A703" s="173"/>
      <c r="B703" s="156"/>
      <c r="C703" s="27" t="s">
        <v>55</v>
      </c>
      <c r="D703" s="12">
        <v>454.0321637623328</v>
      </c>
      <c r="E703" s="12">
        <v>403.92254921703341</v>
      </c>
      <c r="F703" s="12">
        <v>225.51555602732734</v>
      </c>
      <c r="G703" s="18">
        <f t="shared" si="15"/>
        <v>0.49669511110973952</v>
      </c>
      <c r="H703" s="12">
        <v>47.34333896650255</v>
      </c>
      <c r="I703" s="12">
        <v>6.7695622686815398</v>
      </c>
      <c r="J703" s="71">
        <v>2.0901917557992462</v>
      </c>
      <c r="K703" s="11">
        <v>1229.1152483532369</v>
      </c>
      <c r="L703" s="111"/>
    </row>
    <row r="704" spans="1:12" x14ac:dyDescent="0.25">
      <c r="A704" s="173"/>
      <c r="B704" s="156"/>
      <c r="C704" s="27" t="s">
        <v>56</v>
      </c>
      <c r="D704" s="12">
        <v>3517.8135270000002</v>
      </c>
      <c r="E704" s="12">
        <v>3352.2258600147388</v>
      </c>
      <c r="F704" s="12">
        <v>2435.1367105655713</v>
      </c>
      <c r="G704" s="18">
        <f t="shared" si="15"/>
        <v>0.69223018556138805</v>
      </c>
      <c r="H704" s="12">
        <v>1665.1144954566153</v>
      </c>
      <c r="I704" s="12">
        <v>3.2001698064736903</v>
      </c>
      <c r="J704" s="71"/>
      <c r="K704" s="11">
        <v>10528.221377858714</v>
      </c>
      <c r="L704" s="111"/>
    </row>
    <row r="705" spans="1:12" x14ac:dyDescent="0.25">
      <c r="A705" s="173"/>
      <c r="B705" s="156"/>
      <c r="C705" s="27" t="s">
        <v>151</v>
      </c>
      <c r="D705" s="12">
        <v>7802.4263292439182</v>
      </c>
      <c r="E705" s="12">
        <v>7324.8625927237563</v>
      </c>
      <c r="F705" s="12">
        <v>5230.8607653683257</v>
      </c>
      <c r="G705" s="18">
        <f t="shared" si="15"/>
        <v>0.67041463060827311</v>
      </c>
      <c r="H705" s="12">
        <v>3711.0041028473811</v>
      </c>
      <c r="I705" s="12">
        <v>38.188513617566898</v>
      </c>
      <c r="J705" s="71">
        <v>21.58687784644475</v>
      </c>
      <c r="K705" s="11">
        <v>23288.241538008944</v>
      </c>
      <c r="L705" s="111"/>
    </row>
    <row r="706" spans="1:12" x14ac:dyDescent="0.25">
      <c r="A706" s="173"/>
      <c r="B706" s="156" t="s">
        <v>39</v>
      </c>
      <c r="C706" s="27" t="s">
        <v>152</v>
      </c>
      <c r="D706" s="12">
        <v>50.399280337308355</v>
      </c>
      <c r="E706" s="12">
        <v>44.283241216470131</v>
      </c>
      <c r="F706" s="12">
        <v>25.481433785282448</v>
      </c>
      <c r="G706" s="18">
        <f t="shared" si="15"/>
        <v>0.50559122302426351</v>
      </c>
      <c r="H706" s="12">
        <v>9.0387960828272149</v>
      </c>
      <c r="I706" s="12"/>
      <c r="J706" s="71"/>
      <c r="K706" s="11">
        <v>236.30701597989611</v>
      </c>
      <c r="L706" s="111"/>
    </row>
    <row r="707" spans="1:12" x14ac:dyDescent="0.25">
      <c r="A707" s="173"/>
      <c r="B707" s="156"/>
      <c r="C707" s="27" t="s">
        <v>57</v>
      </c>
      <c r="D707" s="12">
        <v>59.111768254646321</v>
      </c>
      <c r="E707" s="12">
        <v>55.826268671920751</v>
      </c>
      <c r="F707" s="12">
        <v>35.09289848713081</v>
      </c>
      <c r="G707" s="18">
        <f t="shared" si="15"/>
        <v>0.5936702542200204</v>
      </c>
      <c r="H707" s="12">
        <v>9.1635187942016554</v>
      </c>
      <c r="I707" s="12">
        <v>0.12149057432919402</v>
      </c>
      <c r="J707" s="71"/>
      <c r="K707" s="11">
        <v>296.66731804016752</v>
      </c>
      <c r="L707" s="111"/>
    </row>
    <row r="708" spans="1:12" x14ac:dyDescent="0.25">
      <c r="A708" s="173"/>
      <c r="B708" s="156"/>
      <c r="C708" s="27" t="s">
        <v>58</v>
      </c>
      <c r="D708" s="12">
        <v>48.627648705351916</v>
      </c>
      <c r="E708" s="12">
        <v>48.627648705351916</v>
      </c>
      <c r="F708" s="12">
        <v>48.47604159487372</v>
      </c>
      <c r="G708" s="18">
        <f t="shared" si="15"/>
        <v>0.9968822858082893</v>
      </c>
      <c r="H708" s="12">
        <v>35.089766822526713</v>
      </c>
      <c r="I708" s="12"/>
      <c r="J708" s="71">
        <v>0.54986775836302348</v>
      </c>
      <c r="K708" s="11">
        <v>190.22284623464526</v>
      </c>
      <c r="L708" s="111"/>
    </row>
    <row r="709" spans="1:12" x14ac:dyDescent="0.25">
      <c r="A709" s="173"/>
      <c r="B709" s="156"/>
      <c r="C709" s="27" t="s">
        <v>59</v>
      </c>
      <c r="D709" s="12">
        <v>27.124736486566086</v>
      </c>
      <c r="E709" s="12">
        <v>27.124736486566086</v>
      </c>
      <c r="F709" s="12">
        <v>10.865152017851353</v>
      </c>
      <c r="G709" s="18">
        <f t="shared" si="15"/>
        <v>0.40056249111332287</v>
      </c>
      <c r="H709" s="12">
        <v>1.5788464859602622</v>
      </c>
      <c r="I709" s="12"/>
      <c r="J709" s="71"/>
      <c r="K709" s="11">
        <v>108.49894594626434</v>
      </c>
      <c r="L709" s="111"/>
    </row>
    <row r="710" spans="1:12" x14ac:dyDescent="0.25">
      <c r="A710" s="173"/>
      <c r="B710" s="156"/>
      <c r="C710" s="27" t="s">
        <v>60</v>
      </c>
      <c r="D710" s="12">
        <v>152.63861661352942</v>
      </c>
      <c r="E710" s="12">
        <v>149.9418116553374</v>
      </c>
      <c r="F710" s="12">
        <v>72.42757748999999</v>
      </c>
      <c r="G710" s="18">
        <f t="shared" ref="G710:G773" si="16">F710/D710</f>
        <v>0.47450362887775432</v>
      </c>
      <c r="H710" s="12">
        <v>11.691287545022247</v>
      </c>
      <c r="I710" s="12"/>
      <c r="J710" s="71"/>
      <c r="K710" s="11">
        <v>640.01259795265662</v>
      </c>
      <c r="L710" s="111"/>
    </row>
    <row r="711" spans="1:12" x14ac:dyDescent="0.25">
      <c r="A711" s="173"/>
      <c r="B711" s="156"/>
      <c r="C711" s="27" t="s">
        <v>61</v>
      </c>
      <c r="D711" s="12">
        <v>435.79001193373784</v>
      </c>
      <c r="E711" s="12">
        <v>435.79001193373784</v>
      </c>
      <c r="F711" s="12">
        <v>405.77426328506567</v>
      </c>
      <c r="G711" s="18">
        <f t="shared" si="16"/>
        <v>0.93112336715684962</v>
      </c>
      <c r="H711" s="12">
        <v>104.51663610046842</v>
      </c>
      <c r="I711" s="12">
        <v>1.765764946504043</v>
      </c>
      <c r="J711" s="71"/>
      <c r="K711" s="11">
        <v>1877.6328913599887</v>
      </c>
      <c r="L711" s="111"/>
    </row>
    <row r="712" spans="1:12" x14ac:dyDescent="0.25">
      <c r="A712" s="173"/>
      <c r="B712" s="156"/>
      <c r="C712" s="27" t="s">
        <v>62</v>
      </c>
      <c r="D712" s="12">
        <v>265.54614085595995</v>
      </c>
      <c r="E712" s="12">
        <v>265.54614085595995</v>
      </c>
      <c r="F712" s="12">
        <v>126.9347541467755</v>
      </c>
      <c r="G712" s="18">
        <f t="shared" si="16"/>
        <v>0.4780139290957674</v>
      </c>
      <c r="H712" s="12">
        <v>54.358179347705772</v>
      </c>
      <c r="I712" s="12">
        <v>1.019123601982411</v>
      </c>
      <c r="J712" s="71"/>
      <c r="K712" s="11">
        <v>971.53228225429064</v>
      </c>
      <c r="L712" s="111"/>
    </row>
    <row r="713" spans="1:12" x14ac:dyDescent="0.25">
      <c r="A713" s="173"/>
      <c r="B713" s="156"/>
      <c r="C713" s="27" t="s">
        <v>63</v>
      </c>
      <c r="D713" s="12">
        <v>582.54905220856824</v>
      </c>
      <c r="E713" s="12">
        <v>582.54905220856824</v>
      </c>
      <c r="F713" s="12">
        <v>326.31129656265233</v>
      </c>
      <c r="G713" s="18">
        <f t="shared" si="16"/>
        <v>0.56014389745470583</v>
      </c>
      <c r="H713" s="12">
        <v>179.0764851515294</v>
      </c>
      <c r="I713" s="12"/>
      <c r="J713" s="71"/>
      <c r="K713" s="11">
        <v>1656.0043097642742</v>
      </c>
      <c r="L713" s="111"/>
    </row>
    <row r="714" spans="1:12" x14ac:dyDescent="0.25">
      <c r="A714" s="173"/>
      <c r="B714" s="156"/>
      <c r="C714" s="27" t="s">
        <v>64</v>
      </c>
      <c r="D714" s="12">
        <v>69.215313702680291</v>
      </c>
      <c r="E714" s="12">
        <v>67.029662520792243</v>
      </c>
      <c r="F714" s="12">
        <v>43.47053947703877</v>
      </c>
      <c r="G714" s="18">
        <f t="shared" si="16"/>
        <v>0.62804800197496491</v>
      </c>
      <c r="H714" s="12">
        <v>11.257994423649064</v>
      </c>
      <c r="I714" s="12"/>
      <c r="J714" s="71"/>
      <c r="K714" s="11">
        <v>387.22786301500065</v>
      </c>
      <c r="L714" s="111"/>
    </row>
    <row r="715" spans="1:12" x14ac:dyDescent="0.25">
      <c r="A715" s="173"/>
      <c r="B715" s="156"/>
      <c r="C715" s="27" t="s">
        <v>65</v>
      </c>
      <c r="D715" s="12">
        <v>215.2686440664225</v>
      </c>
      <c r="E715" s="12">
        <v>203.75037504952596</v>
      </c>
      <c r="F715" s="12">
        <v>108.55537498538298</v>
      </c>
      <c r="G715" s="18">
        <f t="shared" si="16"/>
        <v>0.50427862105122723</v>
      </c>
      <c r="H715" s="12">
        <v>33.85891818620545</v>
      </c>
      <c r="I715" s="12"/>
      <c r="J715" s="71"/>
      <c r="K715" s="11">
        <v>641.54245153063596</v>
      </c>
      <c r="L715" s="111"/>
    </row>
    <row r="716" spans="1:12" x14ac:dyDescent="0.25">
      <c r="A716" s="173"/>
      <c r="B716" s="156"/>
      <c r="C716" s="27" t="s">
        <v>151</v>
      </c>
      <c r="D716" s="12">
        <v>1906.2712131647709</v>
      </c>
      <c r="E716" s="12">
        <v>1880.4689493042304</v>
      </c>
      <c r="F716" s="12">
        <v>1203.3893318320536</v>
      </c>
      <c r="G716" s="18">
        <f t="shared" si="16"/>
        <v>0.63127918185062426</v>
      </c>
      <c r="H716" s="12">
        <v>449.63042894009624</v>
      </c>
      <c r="I716" s="12">
        <v>2.9063791228156481</v>
      </c>
      <c r="J716" s="71">
        <v>0.54986775836302348</v>
      </c>
      <c r="K716" s="11">
        <v>7005.6485220778195</v>
      </c>
      <c r="L716" s="111"/>
    </row>
    <row r="717" spans="1:12" x14ac:dyDescent="0.25">
      <c r="A717" s="173"/>
      <c r="B717" s="156" t="s">
        <v>40</v>
      </c>
      <c r="C717" s="27" t="s">
        <v>66</v>
      </c>
      <c r="D717" s="12">
        <v>224.20738590960593</v>
      </c>
      <c r="E717" s="12">
        <v>224.20738590960593</v>
      </c>
      <c r="F717" s="12">
        <v>79.94996974204021</v>
      </c>
      <c r="G717" s="18">
        <f t="shared" si="16"/>
        <v>0.35658936666017671</v>
      </c>
      <c r="H717" s="12">
        <v>47.138537618710707</v>
      </c>
      <c r="I717" s="12"/>
      <c r="J717" s="71"/>
      <c r="K717" s="11">
        <v>510.1659691636433</v>
      </c>
      <c r="L717" s="111"/>
    </row>
    <row r="718" spans="1:12" x14ac:dyDescent="0.25">
      <c r="A718" s="173"/>
      <c r="B718" s="156"/>
      <c r="C718" s="27" t="s">
        <v>67</v>
      </c>
      <c r="D718" s="12">
        <v>1143.1439057585467</v>
      </c>
      <c r="E718" s="12">
        <v>1034.4592948736192</v>
      </c>
      <c r="F718" s="12">
        <v>656.28835194910675</v>
      </c>
      <c r="G718" s="18">
        <f t="shared" si="16"/>
        <v>0.57410825412537969</v>
      </c>
      <c r="H718" s="12">
        <v>305.58662740443827</v>
      </c>
      <c r="I718" s="12">
        <v>0.84341963956667443</v>
      </c>
      <c r="J718" s="71">
        <v>64.272665842323946</v>
      </c>
      <c r="K718" s="11">
        <v>3807.6045969614402</v>
      </c>
      <c r="L718" s="111"/>
    </row>
    <row r="719" spans="1:12" x14ac:dyDescent="0.25">
      <c r="A719" s="173"/>
      <c r="B719" s="156"/>
      <c r="C719" s="27" t="s">
        <v>68</v>
      </c>
      <c r="D719" s="12">
        <v>846.22046579568746</v>
      </c>
      <c r="E719" s="12">
        <v>760.67569711385977</v>
      </c>
      <c r="F719" s="12">
        <v>413.22872580323428</v>
      </c>
      <c r="G719" s="18">
        <f t="shared" si="16"/>
        <v>0.48832277462668311</v>
      </c>
      <c r="H719" s="12">
        <v>125.96281716233048</v>
      </c>
      <c r="I719" s="12">
        <v>7.2088084661245375</v>
      </c>
      <c r="J719" s="71">
        <v>6.7865351668536436</v>
      </c>
      <c r="K719" s="11">
        <v>3153.5867765816756</v>
      </c>
      <c r="L719" s="111"/>
    </row>
    <row r="720" spans="1:12" x14ac:dyDescent="0.25">
      <c r="A720" s="173"/>
      <c r="B720" s="156"/>
      <c r="C720" s="27" t="s">
        <v>69</v>
      </c>
      <c r="D720" s="12">
        <v>2789.4261086370134</v>
      </c>
      <c r="E720" s="12">
        <v>2693.5689885158927</v>
      </c>
      <c r="F720" s="12">
        <v>1279.5879028007985</v>
      </c>
      <c r="G720" s="18">
        <f t="shared" si="16"/>
        <v>0.45872801535726593</v>
      </c>
      <c r="H720" s="12">
        <v>655.50822075391113</v>
      </c>
      <c r="I720" s="12">
        <v>0.16477396453153842</v>
      </c>
      <c r="J720" s="71">
        <v>3.3351838603974047</v>
      </c>
      <c r="K720" s="11">
        <v>6375.0302095527459</v>
      </c>
      <c r="L720" s="111"/>
    </row>
    <row r="721" spans="1:12" x14ac:dyDescent="0.25">
      <c r="A721" s="173"/>
      <c r="B721" s="156"/>
      <c r="C721" s="27" t="s">
        <v>153</v>
      </c>
      <c r="D721" s="12">
        <v>48.505454399999998</v>
      </c>
      <c r="E721" s="12">
        <v>48.505454399999998</v>
      </c>
      <c r="F721" s="12">
        <v>45.275404699113118</v>
      </c>
      <c r="G721" s="18">
        <f t="shared" si="16"/>
        <v>0.93340852609584291</v>
      </c>
      <c r="H721" s="12">
        <v>8.9732912896650241</v>
      </c>
      <c r="I721" s="12"/>
      <c r="J721" s="71"/>
      <c r="K721" s="11">
        <v>214.25579138161308</v>
      </c>
      <c r="L721" s="111"/>
    </row>
    <row r="722" spans="1:12" x14ac:dyDescent="0.25">
      <c r="A722" s="173"/>
      <c r="B722" s="156"/>
      <c r="C722" s="27" t="s">
        <v>70</v>
      </c>
      <c r="D722" s="12">
        <v>77.455351116231498</v>
      </c>
      <c r="E722" s="12">
        <v>55.283017781432406</v>
      </c>
      <c r="F722" s="12">
        <v>13.303400000879456</v>
      </c>
      <c r="G722" s="18">
        <f t="shared" si="16"/>
        <v>0.1717557251908397</v>
      </c>
      <c r="H722" s="12">
        <v>0</v>
      </c>
      <c r="I722" s="12"/>
      <c r="J722" s="71"/>
      <c r="K722" s="11">
        <v>236.50488890452365</v>
      </c>
      <c r="L722" s="111"/>
    </row>
    <row r="723" spans="1:12" x14ac:dyDescent="0.25">
      <c r="A723" s="173"/>
      <c r="B723" s="156"/>
      <c r="C723" s="27" t="s">
        <v>71</v>
      </c>
      <c r="D723" s="12">
        <v>626.94412076378615</v>
      </c>
      <c r="E723" s="12">
        <v>584.09846201319988</v>
      </c>
      <c r="F723" s="12">
        <v>290.92608393959011</v>
      </c>
      <c r="G723" s="18">
        <f t="shared" si="16"/>
        <v>0.46403829991286</v>
      </c>
      <c r="H723" s="12">
        <v>57.009861658821151</v>
      </c>
      <c r="I723" s="12"/>
      <c r="J723" s="71"/>
      <c r="K723" s="11">
        <v>1777.4663075027399</v>
      </c>
      <c r="L723" s="111"/>
    </row>
    <row r="724" spans="1:12" x14ac:dyDescent="0.25">
      <c r="A724" s="173"/>
      <c r="B724" s="156"/>
      <c r="C724" s="27" t="s">
        <v>151</v>
      </c>
      <c r="D724" s="12">
        <v>5755.9027923808708</v>
      </c>
      <c r="E724" s="12">
        <v>5400.7983006076101</v>
      </c>
      <c r="F724" s="12">
        <v>2778.5598389347624</v>
      </c>
      <c r="G724" s="18">
        <f t="shared" si="16"/>
        <v>0.48273223839234425</v>
      </c>
      <c r="H724" s="12">
        <v>1200.1793558878767</v>
      </c>
      <c r="I724" s="12">
        <v>8.2170020702227511</v>
      </c>
      <c r="J724" s="71">
        <v>74.394384869574992</v>
      </c>
      <c r="K724" s="11">
        <v>16074.614540048382</v>
      </c>
      <c r="L724" s="111"/>
    </row>
    <row r="725" spans="1:12" x14ac:dyDescent="0.25">
      <c r="A725" s="173"/>
      <c r="B725" s="156" t="s">
        <v>41</v>
      </c>
      <c r="C725" s="27" t="s">
        <v>72</v>
      </c>
      <c r="D725" s="12">
        <v>217.85380307755568</v>
      </c>
      <c r="E725" s="12">
        <v>187.74394548878706</v>
      </c>
      <c r="F725" s="12">
        <v>86.995738393103252</v>
      </c>
      <c r="G725" s="18">
        <f t="shared" si="16"/>
        <v>0.39933082261654562</v>
      </c>
      <c r="H725" s="12">
        <v>42.416399621026741</v>
      </c>
      <c r="I725" s="12">
        <v>1.0910261571925557</v>
      </c>
      <c r="J725" s="71">
        <v>1.0910261571925557</v>
      </c>
      <c r="K725" s="11">
        <v>1014.1120679799833</v>
      </c>
      <c r="L725" s="111"/>
    </row>
    <row r="726" spans="1:12" x14ac:dyDescent="0.25">
      <c r="A726" s="173"/>
      <c r="B726" s="156"/>
      <c r="C726" s="27" t="s">
        <v>73</v>
      </c>
      <c r="D726" s="12">
        <v>2691.6920743595551</v>
      </c>
      <c r="E726" s="12">
        <v>2688.7276029751602</v>
      </c>
      <c r="F726" s="12">
        <v>1658.3262286815996</v>
      </c>
      <c r="G726" s="18">
        <f t="shared" si="16"/>
        <v>0.61609061618839578</v>
      </c>
      <c r="H726" s="12">
        <v>1068.6511729273932</v>
      </c>
      <c r="I726" s="12"/>
      <c r="J726" s="71"/>
      <c r="K726" s="11">
        <v>7426.2098633484211</v>
      </c>
      <c r="L726" s="111"/>
    </row>
    <row r="727" spans="1:12" x14ac:dyDescent="0.25">
      <c r="A727" s="173"/>
      <c r="B727" s="156"/>
      <c r="C727" s="27" t="s">
        <v>74</v>
      </c>
      <c r="D727" s="12">
        <v>1300.312641206744</v>
      </c>
      <c r="E727" s="12">
        <v>1201.7384463859178</v>
      </c>
      <c r="F727" s="12">
        <v>675.5239371674129</v>
      </c>
      <c r="G727" s="18">
        <f t="shared" si="16"/>
        <v>0.51950885945436831</v>
      </c>
      <c r="H727" s="12">
        <v>366.20196642088166</v>
      </c>
      <c r="I727" s="12">
        <v>3.2995789564107518</v>
      </c>
      <c r="J727" s="71">
        <v>3.2995789564107518</v>
      </c>
      <c r="K727" s="11">
        <v>6241.0928519403515</v>
      </c>
      <c r="L727" s="111"/>
    </row>
    <row r="728" spans="1:12" x14ac:dyDescent="0.25">
      <c r="A728" s="173"/>
      <c r="B728" s="156"/>
      <c r="C728" s="27" t="s">
        <v>75</v>
      </c>
      <c r="D728" s="12">
        <v>268.9144062484101</v>
      </c>
      <c r="E728" s="12">
        <v>268.9144062484101</v>
      </c>
      <c r="F728" s="12">
        <v>138.65389350717464</v>
      </c>
      <c r="G728" s="18">
        <f t="shared" si="16"/>
        <v>0.51560604521534226</v>
      </c>
      <c r="H728" s="12">
        <v>40.637786615637182</v>
      </c>
      <c r="I728" s="12"/>
      <c r="J728" s="71"/>
      <c r="K728" s="11">
        <v>1919.8679093708076</v>
      </c>
      <c r="L728" s="111"/>
    </row>
    <row r="729" spans="1:12" x14ac:dyDescent="0.25">
      <c r="A729" s="173"/>
      <c r="B729" s="156"/>
      <c r="C729" s="27" t="s">
        <v>76</v>
      </c>
      <c r="D729" s="12">
        <v>1151.5476999547914</v>
      </c>
      <c r="E729" s="12">
        <v>1151.5476999547914</v>
      </c>
      <c r="F729" s="12">
        <v>806.37784751216191</v>
      </c>
      <c r="G729" s="18">
        <f t="shared" si="16"/>
        <v>0.7002557059024298</v>
      </c>
      <c r="H729" s="12">
        <v>513.54627783416493</v>
      </c>
      <c r="I729" s="12"/>
      <c r="J729" s="71"/>
      <c r="K729" s="11">
        <v>3309.6304001321846</v>
      </c>
      <c r="L729" s="111"/>
    </row>
    <row r="730" spans="1:12" x14ac:dyDescent="0.25">
      <c r="A730" s="173"/>
      <c r="B730" s="156"/>
      <c r="C730" s="27" t="s">
        <v>77</v>
      </c>
      <c r="D730" s="12">
        <v>305.2617699673911</v>
      </c>
      <c r="E730" s="12">
        <v>303.41119720991134</v>
      </c>
      <c r="F730" s="12">
        <v>149.04337338392241</v>
      </c>
      <c r="G730" s="18">
        <f t="shared" si="16"/>
        <v>0.48824775339487692</v>
      </c>
      <c r="H730" s="12">
        <v>77.099212239620783</v>
      </c>
      <c r="I730" s="12"/>
      <c r="J730" s="71"/>
      <c r="K730" s="11">
        <v>1211.3435140737499</v>
      </c>
      <c r="L730" s="111"/>
    </row>
    <row r="731" spans="1:12" x14ac:dyDescent="0.25">
      <c r="A731" s="173"/>
      <c r="B731" s="156"/>
      <c r="C731" s="27" t="s">
        <v>78</v>
      </c>
      <c r="D731" s="12">
        <v>876.81578696931911</v>
      </c>
      <c r="E731" s="12">
        <v>864.30686000000003</v>
      </c>
      <c r="F731" s="12">
        <v>580.0491002</v>
      </c>
      <c r="G731" s="18">
        <f t="shared" si="16"/>
        <v>0.66154043850523947</v>
      </c>
      <c r="H731" s="12">
        <v>314.78816910813515</v>
      </c>
      <c r="I731" s="12">
        <v>3.3667993636069045</v>
      </c>
      <c r="J731" s="71">
        <v>3.3667993636069045</v>
      </c>
      <c r="K731" s="11">
        <v>3230.3605315468571</v>
      </c>
      <c r="L731" s="111"/>
    </row>
    <row r="732" spans="1:12" x14ac:dyDescent="0.25">
      <c r="A732" s="173"/>
      <c r="B732" s="156"/>
      <c r="C732" s="27" t="s">
        <v>151</v>
      </c>
      <c r="D732" s="12">
        <v>6812.3981817837666</v>
      </c>
      <c r="E732" s="12">
        <v>6666.3901582629778</v>
      </c>
      <c r="F732" s="12">
        <v>4094.9701188453746</v>
      </c>
      <c r="G732" s="18">
        <f t="shared" si="16"/>
        <v>0.60110551520538724</v>
      </c>
      <c r="H732" s="12">
        <v>2423.3409847668595</v>
      </c>
      <c r="I732" s="12">
        <v>7.757404477210212</v>
      </c>
      <c r="J732" s="71">
        <v>7.757404477210212</v>
      </c>
      <c r="K732" s="11">
        <v>24352.617138392354</v>
      </c>
      <c r="L732" s="111"/>
    </row>
    <row r="733" spans="1:12" x14ac:dyDescent="0.25">
      <c r="A733" s="173"/>
      <c r="B733" s="156" t="s">
        <v>42</v>
      </c>
      <c r="C733" s="27" t="s">
        <v>79</v>
      </c>
      <c r="D733" s="12">
        <v>371.07028752832389</v>
      </c>
      <c r="E733" s="12">
        <v>301.717176295027</v>
      </c>
      <c r="F733" s="12">
        <v>198.73916625096982</v>
      </c>
      <c r="G733" s="18">
        <f t="shared" si="16"/>
        <v>0.53558361563993451</v>
      </c>
      <c r="H733" s="12">
        <v>82.963561751267505</v>
      </c>
      <c r="I733" s="12">
        <v>3.7555821808957903</v>
      </c>
      <c r="J733" s="71"/>
      <c r="K733" s="11">
        <v>1640.3184758593168</v>
      </c>
      <c r="L733" s="111"/>
    </row>
    <row r="734" spans="1:12" x14ac:dyDescent="0.25">
      <c r="A734" s="173"/>
      <c r="B734" s="156"/>
      <c r="C734" s="27" t="s">
        <v>80</v>
      </c>
      <c r="D734" s="12">
        <v>704.78681595502314</v>
      </c>
      <c r="E734" s="12">
        <v>679.41042418193524</v>
      </c>
      <c r="F734" s="12">
        <v>451.85672927343415</v>
      </c>
      <c r="G734" s="18">
        <f t="shared" si="16"/>
        <v>0.64112539997097495</v>
      </c>
      <c r="H734" s="12">
        <v>180.79718392425423</v>
      </c>
      <c r="I734" s="12">
        <v>7.6571607956205483</v>
      </c>
      <c r="J734" s="71"/>
      <c r="K734" s="11">
        <v>2527.5970350000002</v>
      </c>
      <c r="L734" s="111"/>
    </row>
    <row r="735" spans="1:12" x14ac:dyDescent="0.25">
      <c r="A735" s="173"/>
      <c r="B735" s="156"/>
      <c r="C735" s="27" t="s">
        <v>42</v>
      </c>
      <c r="D735" s="12">
        <v>8.3389070891509682</v>
      </c>
      <c r="E735" s="12">
        <v>7.3345861623554143</v>
      </c>
      <c r="F735" s="12">
        <v>1.949721692552437</v>
      </c>
      <c r="G735" s="18">
        <f t="shared" si="16"/>
        <v>0.23381021897810222</v>
      </c>
      <c r="H735" s="12">
        <v>0.24931506158512673</v>
      </c>
      <c r="I735" s="12"/>
      <c r="J735" s="71"/>
      <c r="K735" s="11">
        <v>30.920910958311623</v>
      </c>
      <c r="L735" s="111"/>
    </row>
    <row r="736" spans="1:12" x14ac:dyDescent="0.25">
      <c r="A736" s="173"/>
      <c r="B736" s="156"/>
      <c r="C736" s="27" t="s">
        <v>151</v>
      </c>
      <c r="D736" s="12">
        <v>1084.1960105724982</v>
      </c>
      <c r="E736" s="12">
        <v>988.46218663931757</v>
      </c>
      <c r="F736" s="12">
        <v>652.54561721695632</v>
      </c>
      <c r="G736" s="18">
        <f t="shared" si="16"/>
        <v>0.60187052050891288</v>
      </c>
      <c r="H736" s="12">
        <v>264.01006073710681</v>
      </c>
      <c r="I736" s="12">
        <v>11.412742976516338</v>
      </c>
      <c r="J736" s="71"/>
      <c r="K736" s="11">
        <v>4198.8364218176284</v>
      </c>
      <c r="L736" s="111"/>
    </row>
    <row r="737" spans="1:12" x14ac:dyDescent="0.25">
      <c r="A737" s="173"/>
      <c r="B737" s="156" t="s">
        <v>43</v>
      </c>
      <c r="C737" s="27" t="s">
        <v>155</v>
      </c>
      <c r="D737" s="12">
        <v>2.2655356149678569</v>
      </c>
      <c r="E737" s="12">
        <v>0</v>
      </c>
      <c r="F737" s="12">
        <v>0</v>
      </c>
      <c r="G737" s="18">
        <f t="shared" si="16"/>
        <v>0</v>
      </c>
      <c r="H737" s="12"/>
      <c r="I737" s="12"/>
      <c r="J737" s="71"/>
      <c r="K737" s="11">
        <v>36.248569839485711</v>
      </c>
      <c r="L737" s="111"/>
    </row>
    <row r="738" spans="1:12" x14ac:dyDescent="0.25">
      <c r="A738" s="173"/>
      <c r="B738" s="156"/>
      <c r="C738" s="27" t="s">
        <v>156</v>
      </c>
      <c r="D738" s="12">
        <v>3456.2558138441018</v>
      </c>
      <c r="E738" s="12">
        <v>3384.9957356400319</v>
      </c>
      <c r="F738" s="12">
        <v>1572.9438329661475</v>
      </c>
      <c r="G738" s="18">
        <f t="shared" si="16"/>
        <v>0.45510052429154391</v>
      </c>
      <c r="H738" s="12">
        <v>626.85652785303307</v>
      </c>
      <c r="I738" s="12"/>
      <c r="J738" s="71"/>
      <c r="K738" s="11">
        <v>15144.041218867842</v>
      </c>
      <c r="L738" s="111"/>
    </row>
    <row r="739" spans="1:12" x14ac:dyDescent="0.25">
      <c r="A739" s="173"/>
      <c r="B739" s="156"/>
      <c r="C739" s="27" t="s">
        <v>81</v>
      </c>
      <c r="D739" s="12">
        <v>1067.9389095240738</v>
      </c>
      <c r="E739" s="12">
        <v>1059.3995554038011</v>
      </c>
      <c r="F739" s="12">
        <v>345.25621200460699</v>
      </c>
      <c r="G739" s="18">
        <f t="shared" si="16"/>
        <v>0.32329209931911757</v>
      </c>
      <c r="H739" s="12">
        <v>134.53986129318875</v>
      </c>
      <c r="I739" s="12"/>
      <c r="J739" s="71"/>
      <c r="K739" s="11">
        <v>3911.2153441529035</v>
      </c>
      <c r="L739" s="111"/>
    </row>
    <row r="740" spans="1:12" x14ac:dyDescent="0.25">
      <c r="A740" s="173"/>
      <c r="B740" s="156"/>
      <c r="C740" s="27" t="s">
        <v>157</v>
      </c>
      <c r="D740" s="12">
        <v>2258.9395207546886</v>
      </c>
      <c r="E740" s="12">
        <v>2214.5947964287716</v>
      </c>
      <c r="F740" s="12">
        <v>1572.0374838074019</v>
      </c>
      <c r="G740" s="18">
        <f t="shared" si="16"/>
        <v>0.6959183587536687</v>
      </c>
      <c r="H740" s="12">
        <v>630.0848967715458</v>
      </c>
      <c r="I740" s="12"/>
      <c r="J740" s="71"/>
      <c r="K740" s="11">
        <v>11806.700195192552</v>
      </c>
      <c r="L740" s="111"/>
    </row>
    <row r="741" spans="1:12" x14ac:dyDescent="0.25">
      <c r="A741" s="173"/>
      <c r="B741" s="156"/>
      <c r="C741" s="27" t="s">
        <v>82</v>
      </c>
      <c r="D741" s="12">
        <v>6303.1122521070783</v>
      </c>
      <c r="E741" s="12">
        <v>5785.6610383156449</v>
      </c>
      <c r="F741" s="12">
        <v>4369.1524694268055</v>
      </c>
      <c r="G741" s="18">
        <f t="shared" si="16"/>
        <v>0.69317383138246247</v>
      </c>
      <c r="H741" s="12">
        <v>2092.5549765559822</v>
      </c>
      <c r="I741" s="12">
        <v>13.46874575617368</v>
      </c>
      <c r="J741" s="71">
        <v>13.002299271942803</v>
      </c>
      <c r="K741" s="11">
        <v>22237.383851698378</v>
      </c>
      <c r="L741" s="111"/>
    </row>
    <row r="742" spans="1:12" x14ac:dyDescent="0.25">
      <c r="A742" s="173"/>
      <c r="B742" s="156"/>
      <c r="C742" s="27" t="s">
        <v>83</v>
      </c>
      <c r="D742" s="12">
        <v>2393.1488077520726</v>
      </c>
      <c r="E742" s="12">
        <v>2161.71941137563</v>
      </c>
      <c r="F742" s="12">
        <v>1387.4523103430952</v>
      </c>
      <c r="G742" s="18">
        <f t="shared" si="16"/>
        <v>0.57976014941016307</v>
      </c>
      <c r="H742" s="12">
        <v>683.64303475007614</v>
      </c>
      <c r="I742" s="12">
        <v>22.249619022304348</v>
      </c>
      <c r="J742" s="71">
        <v>19.409242125839963</v>
      </c>
      <c r="K742" s="11">
        <v>7590.7978073234808</v>
      </c>
      <c r="L742" s="111"/>
    </row>
    <row r="743" spans="1:12" x14ac:dyDescent="0.25">
      <c r="A743" s="173"/>
      <c r="B743" s="156"/>
      <c r="C743" s="27" t="s">
        <v>151</v>
      </c>
      <c r="D743" s="12">
        <v>15481.660839596982</v>
      </c>
      <c r="E743" s="12">
        <v>14606.370537163879</v>
      </c>
      <c r="F743" s="12">
        <v>9246.842308548059</v>
      </c>
      <c r="G743" s="18">
        <f t="shared" si="16"/>
        <v>0.59727715290711492</v>
      </c>
      <c r="H743" s="12">
        <v>4167.6792972238263</v>
      </c>
      <c r="I743" s="12">
        <v>35.718364778478026</v>
      </c>
      <c r="J743" s="71">
        <v>32.41154139778277</v>
      </c>
      <c r="K743" s="11">
        <v>60726.386987074642</v>
      </c>
      <c r="L743" s="111"/>
    </row>
    <row r="744" spans="1:12" x14ac:dyDescent="0.25">
      <c r="A744" s="173"/>
      <c r="B744" s="156" t="s">
        <v>44</v>
      </c>
      <c r="C744" s="27" t="s">
        <v>158</v>
      </c>
      <c r="D744" s="12">
        <v>115.29414522631566</v>
      </c>
      <c r="E744" s="12">
        <v>115.29414522631566</v>
      </c>
      <c r="F744" s="12">
        <v>42.247142385724281</v>
      </c>
      <c r="G744" s="18">
        <f t="shared" si="16"/>
        <v>0.36642920854997113</v>
      </c>
      <c r="H744" s="12">
        <v>15.579541321473471</v>
      </c>
      <c r="I744" s="12"/>
      <c r="J744" s="71"/>
      <c r="K744" s="11">
        <v>623.64075134779853</v>
      </c>
      <c r="L744" s="111"/>
    </row>
    <row r="745" spans="1:12" x14ac:dyDescent="0.25">
      <c r="A745" s="173"/>
      <c r="B745" s="156"/>
      <c r="C745" s="27" t="s">
        <v>159</v>
      </c>
      <c r="D745" s="12">
        <v>251.07233288021951</v>
      </c>
      <c r="E745" s="12">
        <v>234.72812277977576</v>
      </c>
      <c r="F745" s="12">
        <v>86.189370144495371</v>
      </c>
      <c r="G745" s="18">
        <f t="shared" si="16"/>
        <v>0.34328501733249206</v>
      </c>
      <c r="H745" s="12">
        <v>47.461282901483507</v>
      </c>
      <c r="I745" s="12"/>
      <c r="J745" s="71"/>
      <c r="K745" s="11">
        <v>784.31549205137594</v>
      </c>
      <c r="L745" s="111"/>
    </row>
    <row r="746" spans="1:12" x14ac:dyDescent="0.25">
      <c r="A746" s="173"/>
      <c r="B746" s="156"/>
      <c r="C746" s="27" t="s">
        <v>84</v>
      </c>
      <c r="D746" s="12">
        <v>4969.5783279805828</v>
      </c>
      <c r="E746" s="12">
        <v>4764.4413724167362</v>
      </c>
      <c r="F746" s="12">
        <v>2927.7608755773954</v>
      </c>
      <c r="G746" s="18">
        <f t="shared" si="16"/>
        <v>0.58913667968427175</v>
      </c>
      <c r="H746" s="12">
        <v>1422.7788322514018</v>
      </c>
      <c r="I746" s="12">
        <v>17.416837386610254</v>
      </c>
      <c r="J746" s="71">
        <v>7.5636529614952837</v>
      </c>
      <c r="K746" s="11">
        <v>13039.591953909652</v>
      </c>
      <c r="L746" s="111"/>
    </row>
    <row r="747" spans="1:12" x14ac:dyDescent="0.25">
      <c r="A747" s="173"/>
      <c r="B747" s="156"/>
      <c r="C747" s="27" t="s">
        <v>85</v>
      </c>
      <c r="D747" s="12">
        <v>3491.1544102272601</v>
      </c>
      <c r="E747" s="12">
        <v>3284.5476099118296</v>
      </c>
      <c r="F747" s="12">
        <v>2047.5752643860646</v>
      </c>
      <c r="G747" s="18">
        <f t="shared" si="16"/>
        <v>0.5865037817828217</v>
      </c>
      <c r="H747" s="12">
        <v>1193.5719235755496</v>
      </c>
      <c r="I747" s="12">
        <v>1.4553332199795241</v>
      </c>
      <c r="J747" s="71">
        <v>1.2194916010397119</v>
      </c>
      <c r="K747" s="11">
        <v>12039.88550179585</v>
      </c>
      <c r="L747" s="111"/>
    </row>
    <row r="748" spans="1:12" x14ac:dyDescent="0.25">
      <c r="A748" s="173"/>
      <c r="B748" s="156"/>
      <c r="C748" s="27" t="s">
        <v>86</v>
      </c>
      <c r="D748" s="12">
        <v>32625.290840686495</v>
      </c>
      <c r="E748" s="12">
        <v>30369.373499404137</v>
      </c>
      <c r="F748" s="12">
        <v>16507.940213440605</v>
      </c>
      <c r="G748" s="18">
        <f t="shared" si="16"/>
        <v>0.50598599393492016</v>
      </c>
      <c r="H748" s="12">
        <v>10323.608094861278</v>
      </c>
      <c r="I748" s="12">
        <v>2.7957760708356307</v>
      </c>
      <c r="J748" s="71">
        <v>5.5915521416712615</v>
      </c>
      <c r="K748" s="11">
        <v>29982.671257577946</v>
      </c>
      <c r="L748" s="111"/>
    </row>
    <row r="749" spans="1:12" x14ac:dyDescent="0.25">
      <c r="A749" s="173"/>
      <c r="B749" s="156"/>
      <c r="C749" s="27" t="s">
        <v>87</v>
      </c>
      <c r="D749" s="12">
        <v>7648.655264130366</v>
      </c>
      <c r="E749" s="12">
        <v>7453.1599856908324</v>
      </c>
      <c r="F749" s="12">
        <v>4089.9711970579633</v>
      </c>
      <c r="G749" s="18">
        <f t="shared" si="16"/>
        <v>0.53473075407628312</v>
      </c>
      <c r="H749" s="12">
        <v>2526.6802089635521</v>
      </c>
      <c r="I749" s="12">
        <v>26.429512229438629</v>
      </c>
      <c r="J749" s="71">
        <v>26.429512229438629</v>
      </c>
      <c r="K749" s="11">
        <v>13430.664836418549</v>
      </c>
      <c r="L749" s="111"/>
    </row>
    <row r="750" spans="1:12" x14ac:dyDescent="0.25">
      <c r="A750" s="173"/>
      <c r="B750" s="156"/>
      <c r="C750" s="27" t="s">
        <v>160</v>
      </c>
      <c r="D750" s="12">
        <v>5808.7378456754777</v>
      </c>
      <c r="E750" s="12">
        <v>5765.3779931241133</v>
      </c>
      <c r="F750" s="12">
        <v>3623.5867702990918</v>
      </c>
      <c r="G750" s="18">
        <f t="shared" si="16"/>
        <v>0.62381654441451517</v>
      </c>
      <c r="H750" s="12">
        <v>2679.5351806306967</v>
      </c>
      <c r="I750" s="12">
        <v>5.7695906324555581</v>
      </c>
      <c r="J750" s="71">
        <v>2.3148180234116498</v>
      </c>
      <c r="K750" s="11">
        <v>7569.2997499533576</v>
      </c>
      <c r="L750" s="111"/>
    </row>
    <row r="751" spans="1:12" x14ac:dyDescent="0.25">
      <c r="A751" s="173"/>
      <c r="B751" s="156"/>
      <c r="C751" s="27" t="s">
        <v>88</v>
      </c>
      <c r="D751" s="12">
        <v>5829.0631515931664</v>
      </c>
      <c r="E751" s="12">
        <v>5678.3258310000001</v>
      </c>
      <c r="F751" s="12">
        <v>2532.3601719928656</v>
      </c>
      <c r="G751" s="18">
        <f t="shared" si="16"/>
        <v>0.43443690797906959</v>
      </c>
      <c r="H751" s="12">
        <v>1353.4980611731455</v>
      </c>
      <c r="I751" s="12"/>
      <c r="J751" s="71">
        <v>0.64564971527148407</v>
      </c>
      <c r="K751" s="11">
        <v>16347.164424977833</v>
      </c>
      <c r="L751" s="111"/>
    </row>
    <row r="752" spans="1:12" x14ac:dyDescent="0.25">
      <c r="A752" s="173"/>
      <c r="B752" s="156"/>
      <c r="C752" s="27" t="s">
        <v>151</v>
      </c>
      <c r="D752" s="12">
        <v>60738.846318399876</v>
      </c>
      <c r="E752" s="12">
        <v>57665.248559553736</v>
      </c>
      <c r="F752" s="12">
        <v>31857.631005284205</v>
      </c>
      <c r="G752" s="18">
        <f t="shared" si="16"/>
        <v>0.52450174700854402</v>
      </c>
      <c r="H752" s="12">
        <v>19562.71312567858</v>
      </c>
      <c r="I752" s="12">
        <v>53.867049539319595</v>
      </c>
      <c r="J752" s="71">
        <v>43.764676672328022</v>
      </c>
      <c r="K752" s="11">
        <v>93817.233968032364</v>
      </c>
      <c r="L752" s="111"/>
    </row>
    <row r="753" spans="1:12" x14ac:dyDescent="0.25">
      <c r="A753" s="173"/>
      <c r="B753" s="156" t="s">
        <v>45</v>
      </c>
      <c r="C753" s="27" t="s">
        <v>161</v>
      </c>
      <c r="D753" s="12">
        <v>19.930839644613144</v>
      </c>
      <c r="E753" s="12">
        <v>18.491383901067579</v>
      </c>
      <c r="F753" s="12">
        <v>6.32503822569055</v>
      </c>
      <c r="G753" s="18">
        <f t="shared" si="16"/>
        <v>0.31734931084050266</v>
      </c>
      <c r="H753" s="12">
        <v>2.6664512263396514</v>
      </c>
      <c r="I753" s="12"/>
      <c r="J753" s="71"/>
      <c r="K753" s="11">
        <v>187.45222298399293</v>
      </c>
      <c r="L753" s="111"/>
    </row>
    <row r="754" spans="1:12" x14ac:dyDescent="0.25">
      <c r="A754" s="173"/>
      <c r="B754" s="156"/>
      <c r="C754" s="27" t="s">
        <v>162</v>
      </c>
      <c r="D754" s="12">
        <v>28.04996093419312</v>
      </c>
      <c r="E754" s="12">
        <v>28.04996093419312</v>
      </c>
      <c r="F754" s="12">
        <v>17.812995509680889</v>
      </c>
      <c r="G754" s="18">
        <f t="shared" si="16"/>
        <v>0.63504528763769896</v>
      </c>
      <c r="H754" s="12">
        <v>14.308982029945579</v>
      </c>
      <c r="I754" s="12"/>
      <c r="J754" s="71"/>
      <c r="K754" s="11">
        <v>112.19984373677248</v>
      </c>
      <c r="L754" s="111"/>
    </row>
    <row r="755" spans="1:12" x14ac:dyDescent="0.25">
      <c r="A755" s="173"/>
      <c r="B755" s="156"/>
      <c r="C755" s="27" t="s">
        <v>89</v>
      </c>
      <c r="D755" s="12">
        <v>31.103495834684246</v>
      </c>
      <c r="E755" s="12">
        <v>31.103495834684246</v>
      </c>
      <c r="F755" s="12">
        <v>12.391058669351303</v>
      </c>
      <c r="G755" s="18">
        <f t="shared" si="16"/>
        <v>0.39838154319405278</v>
      </c>
      <c r="H755" s="12">
        <v>5.9330257166124678</v>
      </c>
      <c r="I755" s="12"/>
      <c r="J755" s="71"/>
      <c r="K755" s="11">
        <v>138.95712007353936</v>
      </c>
      <c r="L755" s="111"/>
    </row>
    <row r="756" spans="1:12" x14ac:dyDescent="0.25">
      <c r="A756" s="173"/>
      <c r="B756" s="156"/>
      <c r="C756" s="27" t="s">
        <v>163</v>
      </c>
      <c r="D756" s="12">
        <v>812.46000888285801</v>
      </c>
      <c r="E756" s="12">
        <v>771.82324129999995</v>
      </c>
      <c r="F756" s="12">
        <v>504.56105679423081</v>
      </c>
      <c r="G756" s="18">
        <f t="shared" si="16"/>
        <v>0.6210287906822739</v>
      </c>
      <c r="H756" s="12">
        <v>204.10913179365971</v>
      </c>
      <c r="I756" s="12">
        <v>7.5913185362388385</v>
      </c>
      <c r="J756" s="71">
        <v>7.5913185362388385</v>
      </c>
      <c r="K756" s="11">
        <v>3894.6354522580305</v>
      </c>
      <c r="L756" s="111"/>
    </row>
    <row r="757" spans="1:12" x14ac:dyDescent="0.25">
      <c r="A757" s="173"/>
      <c r="B757" s="156"/>
      <c r="C757" s="27" t="s">
        <v>164</v>
      </c>
      <c r="D757" s="12">
        <v>211.60600274684992</v>
      </c>
      <c r="E757" s="12">
        <v>209.7600008323798</v>
      </c>
      <c r="F757" s="12">
        <v>171.60130728128004</v>
      </c>
      <c r="G757" s="18">
        <f t="shared" si="16"/>
        <v>0.81094725600280537</v>
      </c>
      <c r="H757" s="12">
        <v>69.459778916630896</v>
      </c>
      <c r="I757" s="12"/>
      <c r="J757" s="71"/>
      <c r="K757" s="11">
        <v>892.57050012310253</v>
      </c>
      <c r="L757" s="111"/>
    </row>
    <row r="758" spans="1:12" x14ac:dyDescent="0.25">
      <c r="A758" s="173"/>
      <c r="B758" s="156"/>
      <c r="C758" s="27" t="s">
        <v>90</v>
      </c>
      <c r="D758" s="12">
        <v>1438.2412901926298</v>
      </c>
      <c r="E758" s="12">
        <v>1425.7601433773473</v>
      </c>
      <c r="F758" s="12">
        <v>1177.8505905746304</v>
      </c>
      <c r="G758" s="18">
        <f t="shared" si="16"/>
        <v>0.81895200659749923</v>
      </c>
      <c r="H758" s="12">
        <v>701.91086188491693</v>
      </c>
      <c r="I758" s="12"/>
      <c r="J758" s="71"/>
      <c r="K758" s="11">
        <v>5183.0967655190107</v>
      </c>
      <c r="L758" s="111"/>
    </row>
    <row r="759" spans="1:12" x14ac:dyDescent="0.25">
      <c r="A759" s="173"/>
      <c r="B759" s="156"/>
      <c r="C759" s="27" t="s">
        <v>165</v>
      </c>
      <c r="D759" s="12">
        <v>3897.9600102682771</v>
      </c>
      <c r="E759" s="12">
        <v>3563.5747145960822</v>
      </c>
      <c r="F759" s="12">
        <v>2525.8901389287976</v>
      </c>
      <c r="G759" s="18">
        <f t="shared" si="16"/>
        <v>0.64800309194422778</v>
      </c>
      <c r="H759" s="12">
        <v>1447.0656102341452</v>
      </c>
      <c r="I759" s="12">
        <v>2.1183576277037033</v>
      </c>
      <c r="J759" s="71"/>
      <c r="K759" s="11">
        <v>9865.0353992051841</v>
      </c>
      <c r="L759" s="111"/>
    </row>
    <row r="760" spans="1:12" x14ac:dyDescent="0.25">
      <c r="A760" s="173"/>
      <c r="B760" s="156"/>
      <c r="C760" s="27" t="s">
        <v>166</v>
      </c>
      <c r="D760" s="12">
        <v>101.91894058664894</v>
      </c>
      <c r="E760" s="12">
        <v>101.91894058664894</v>
      </c>
      <c r="F760" s="12">
        <v>29.582729808529518</v>
      </c>
      <c r="G760" s="18">
        <f t="shared" si="16"/>
        <v>0.29025743044668934</v>
      </c>
      <c r="H760" s="12">
        <v>1.7250822996434994</v>
      </c>
      <c r="I760" s="12"/>
      <c r="J760" s="71"/>
      <c r="K760" s="11">
        <v>727.94605754637371</v>
      </c>
      <c r="L760" s="111"/>
    </row>
    <row r="761" spans="1:12" x14ac:dyDescent="0.25">
      <c r="A761" s="173"/>
      <c r="B761" s="156"/>
      <c r="C761" s="27" t="s">
        <v>151</v>
      </c>
      <c r="D761" s="12">
        <v>6541.2705490907547</v>
      </c>
      <c r="E761" s="12">
        <v>6150.4818813624024</v>
      </c>
      <c r="F761" s="12">
        <v>4446.0149157921905</v>
      </c>
      <c r="G761" s="18">
        <f t="shared" si="16"/>
        <v>0.67968674929829842</v>
      </c>
      <c r="H761" s="12">
        <v>2447.1789241018937</v>
      </c>
      <c r="I761" s="12">
        <v>9.7096761639425413</v>
      </c>
      <c r="J761" s="71">
        <v>7.5913185362388385</v>
      </c>
      <c r="K761" s="11">
        <v>21001.893361446004</v>
      </c>
      <c r="L761" s="111"/>
    </row>
    <row r="762" spans="1:12" x14ac:dyDescent="0.25">
      <c r="A762" s="173"/>
      <c r="B762" s="156" t="s">
        <v>46</v>
      </c>
      <c r="C762" s="27" t="s">
        <v>91</v>
      </c>
      <c r="D762" s="12">
        <v>994.40402448653492</v>
      </c>
      <c r="E762" s="12">
        <v>943.81282808968569</v>
      </c>
      <c r="F762" s="12">
        <v>647.7144163297196</v>
      </c>
      <c r="G762" s="18">
        <f t="shared" si="16"/>
        <v>0.65135940762525568</v>
      </c>
      <c r="H762" s="12">
        <v>271.81432389891552</v>
      </c>
      <c r="I762" s="12">
        <v>10.2274256581529</v>
      </c>
      <c r="J762" s="71"/>
      <c r="K762" s="11">
        <v>2633.8471613881547</v>
      </c>
      <c r="L762" s="111"/>
    </row>
    <row r="763" spans="1:12" x14ac:dyDescent="0.25">
      <c r="A763" s="173"/>
      <c r="B763" s="156"/>
      <c r="C763" s="27" t="s">
        <v>167</v>
      </c>
      <c r="D763" s="12">
        <v>10.013200043952263</v>
      </c>
      <c r="E763" s="12">
        <v>10.013200043952263</v>
      </c>
      <c r="F763" s="12">
        <v>0.7229530431733534</v>
      </c>
      <c r="G763" s="18">
        <f t="shared" si="16"/>
        <v>7.22E-2</v>
      </c>
      <c r="H763" s="12">
        <v>0</v>
      </c>
      <c r="I763" s="12"/>
      <c r="J763" s="71"/>
      <c r="K763" s="11">
        <v>40.052800175809054</v>
      </c>
      <c r="L763" s="111"/>
    </row>
    <row r="764" spans="1:12" x14ac:dyDescent="0.25">
      <c r="A764" s="173"/>
      <c r="B764" s="156"/>
      <c r="C764" s="27" t="s">
        <v>92</v>
      </c>
      <c r="D764" s="12">
        <v>10.409509139040587</v>
      </c>
      <c r="E764" s="12">
        <v>10.409509139040587</v>
      </c>
      <c r="F764" s="12">
        <v>14.052837337704794</v>
      </c>
      <c r="G764" s="18">
        <f t="shared" si="16"/>
        <v>1.35</v>
      </c>
      <c r="H764" s="12">
        <v>0</v>
      </c>
      <c r="I764" s="12"/>
      <c r="J764" s="71"/>
      <c r="K764" s="11">
        <v>86.745909492004898</v>
      </c>
      <c r="L764" s="111"/>
    </row>
    <row r="765" spans="1:12" x14ac:dyDescent="0.25">
      <c r="A765" s="173"/>
      <c r="B765" s="156"/>
      <c r="C765" s="27" t="s">
        <v>93</v>
      </c>
      <c r="D765" s="12">
        <v>1129.0167957734686</v>
      </c>
      <c r="E765" s="12">
        <v>1026.0465992969885</v>
      </c>
      <c r="F765" s="12">
        <v>635.64809126587863</v>
      </c>
      <c r="G765" s="18">
        <f t="shared" si="16"/>
        <v>0.56301030564422017</v>
      </c>
      <c r="H765" s="12">
        <v>81.684724463660388</v>
      </c>
      <c r="I765" s="12"/>
      <c r="J765" s="71"/>
      <c r="K765" s="11">
        <v>3454.32627179273</v>
      </c>
      <c r="L765" s="111"/>
    </row>
    <row r="766" spans="1:12" x14ac:dyDescent="0.25">
      <c r="A766" s="173"/>
      <c r="B766" s="156"/>
      <c r="C766" s="27" t="s">
        <v>94</v>
      </c>
      <c r="D766" s="12">
        <v>497.45225266304487</v>
      </c>
      <c r="E766" s="12">
        <v>343.36440108906214</v>
      </c>
      <c r="F766" s="12">
        <v>158.56073362070185</v>
      </c>
      <c r="G766" s="18">
        <f t="shared" si="16"/>
        <v>0.31874563392138228</v>
      </c>
      <c r="H766" s="12">
        <v>24.825274429236295</v>
      </c>
      <c r="I766" s="12"/>
      <c r="J766" s="71"/>
      <c r="K766" s="11">
        <v>1507.7010890750787</v>
      </c>
      <c r="L766" s="111"/>
    </row>
    <row r="767" spans="1:12" x14ac:dyDescent="0.25">
      <c r="A767" s="173"/>
      <c r="B767" s="156"/>
      <c r="C767" s="27" t="s">
        <v>96</v>
      </c>
      <c r="D767" s="12">
        <v>219.45404674689283</v>
      </c>
      <c r="E767" s="12">
        <v>219.45404674689283</v>
      </c>
      <c r="F767" s="12">
        <v>128.28510051860397</v>
      </c>
      <c r="G767" s="18">
        <f t="shared" si="16"/>
        <v>0.5845647524857972</v>
      </c>
      <c r="H767" s="12">
        <v>35.366735991371371</v>
      </c>
      <c r="I767" s="12">
        <v>0.20951199335649545</v>
      </c>
      <c r="J767" s="71">
        <v>2.6732199882829861</v>
      </c>
      <c r="K767" s="11">
        <v>580.38078445326448</v>
      </c>
      <c r="L767" s="111"/>
    </row>
    <row r="768" spans="1:12" x14ac:dyDescent="0.25">
      <c r="A768" s="173"/>
      <c r="B768" s="156"/>
      <c r="C768" s="27" t="s">
        <v>97</v>
      </c>
      <c r="D768" s="12">
        <v>18.003590796837734</v>
      </c>
      <c r="E768" s="12">
        <v>12.00239386455849</v>
      </c>
      <c r="F768" s="12">
        <v>15.562303884786539</v>
      </c>
      <c r="G768" s="18">
        <f t="shared" si="16"/>
        <v>0.86440000000000006</v>
      </c>
      <c r="H768" s="12">
        <v>0</v>
      </c>
      <c r="I768" s="12"/>
      <c r="J768" s="71"/>
      <c r="K768" s="11">
        <v>96.019150916467922</v>
      </c>
      <c r="L768" s="111"/>
    </row>
    <row r="769" spans="1:12" x14ac:dyDescent="0.25">
      <c r="A769" s="173"/>
      <c r="B769" s="156"/>
      <c r="C769" s="27" t="s">
        <v>168</v>
      </c>
      <c r="D769" s="12">
        <v>30.931153593906519</v>
      </c>
      <c r="E769" s="12">
        <v>30.931153593906519</v>
      </c>
      <c r="F769" s="12">
        <v>13.399375736880307</v>
      </c>
      <c r="G769" s="18">
        <f t="shared" si="16"/>
        <v>0.43320000000000008</v>
      </c>
      <c r="H769" s="12">
        <v>0.24744922875125216</v>
      </c>
      <c r="I769" s="12"/>
      <c r="J769" s="71"/>
      <c r="K769" s="11">
        <v>247.44922875125215</v>
      </c>
      <c r="L769" s="111"/>
    </row>
    <row r="770" spans="1:12" x14ac:dyDescent="0.25">
      <c r="A770" s="173"/>
      <c r="B770" s="156"/>
      <c r="C770" s="27" t="s">
        <v>169</v>
      </c>
      <c r="D770" s="12">
        <v>91.674481827182447</v>
      </c>
      <c r="E770" s="12">
        <v>74.169058232631656</v>
      </c>
      <c r="F770" s="12">
        <v>44.708221397985675</v>
      </c>
      <c r="G770" s="18">
        <f t="shared" si="16"/>
        <v>0.48768447344230548</v>
      </c>
      <c r="H770" s="12">
        <v>0</v>
      </c>
      <c r="I770" s="12"/>
      <c r="J770" s="71"/>
      <c r="K770" s="11">
        <v>387.21733958481138</v>
      </c>
      <c r="L770" s="111"/>
    </row>
    <row r="771" spans="1:12" x14ac:dyDescent="0.25">
      <c r="A771" s="173"/>
      <c r="B771" s="156"/>
      <c r="C771" s="27" t="s">
        <v>98</v>
      </c>
      <c r="D771" s="12">
        <v>31.232476524738569</v>
      </c>
      <c r="E771" s="12">
        <v>26.965730126745576</v>
      </c>
      <c r="F771" s="12">
        <v>13.492429858687062</v>
      </c>
      <c r="G771" s="18">
        <f t="shared" si="16"/>
        <v>0.432</v>
      </c>
      <c r="H771" s="12">
        <v>2.2475855155418913</v>
      </c>
      <c r="I771" s="12"/>
      <c r="J771" s="71"/>
      <c r="K771" s="11">
        <v>215.72584101396461</v>
      </c>
      <c r="L771" s="111"/>
    </row>
    <row r="772" spans="1:12" x14ac:dyDescent="0.25">
      <c r="A772" s="173"/>
      <c r="B772" s="156"/>
      <c r="C772" s="27" t="s">
        <v>151</v>
      </c>
      <c r="D772" s="12">
        <v>3032.591531595599</v>
      </c>
      <c r="E772" s="12">
        <v>2697.1689202234643</v>
      </c>
      <c r="F772" s="12">
        <v>1672.1464629941217</v>
      </c>
      <c r="G772" s="18">
        <f t="shared" si="16"/>
        <v>0.55139191861896464</v>
      </c>
      <c r="H772" s="12">
        <v>416.18609352747671</v>
      </c>
      <c r="I772" s="12">
        <v>10.436937651509394</v>
      </c>
      <c r="J772" s="71">
        <v>2.6732199882829861</v>
      </c>
      <c r="K772" s="11">
        <v>9249.4655766435408</v>
      </c>
      <c r="L772" s="111"/>
    </row>
    <row r="773" spans="1:12" x14ac:dyDescent="0.25">
      <c r="A773" s="173"/>
      <c r="B773" s="156" t="s">
        <v>47</v>
      </c>
      <c r="C773" s="27" t="s">
        <v>99</v>
      </c>
      <c r="D773" s="12">
        <v>492.54325204953233</v>
      </c>
      <c r="E773" s="12">
        <v>492.54325204953233</v>
      </c>
      <c r="F773" s="12">
        <v>252.70328133794689</v>
      </c>
      <c r="G773" s="18">
        <f t="shared" si="16"/>
        <v>0.51305805182878428</v>
      </c>
      <c r="H773" s="12">
        <v>46.734042494106347</v>
      </c>
      <c r="I773" s="12">
        <v>2.5159668274036737</v>
      </c>
      <c r="J773" s="71"/>
      <c r="K773" s="11">
        <v>1269.2241414887783</v>
      </c>
      <c r="L773" s="111"/>
    </row>
    <row r="774" spans="1:12" x14ac:dyDescent="0.25">
      <c r="A774" s="173"/>
      <c r="B774" s="156"/>
      <c r="C774" s="27" t="s">
        <v>171</v>
      </c>
      <c r="D774" s="12">
        <v>24.208426969318982</v>
      </c>
      <c r="E774" s="12">
        <v>18.156320226989237</v>
      </c>
      <c r="F774" s="12">
        <v>15.687060676118701</v>
      </c>
      <c r="G774" s="18">
        <f t="shared" ref="G774:G837" si="17">F774/D774</f>
        <v>0.64800000000000002</v>
      </c>
      <c r="H774" s="12">
        <v>0</v>
      </c>
      <c r="I774" s="12"/>
      <c r="J774" s="71"/>
      <c r="K774" s="11">
        <v>96.833707877275927</v>
      </c>
      <c r="L774" s="111"/>
    </row>
    <row r="775" spans="1:12" x14ac:dyDescent="0.25">
      <c r="A775" s="173"/>
      <c r="B775" s="156"/>
      <c r="C775" s="27" t="s">
        <v>101</v>
      </c>
      <c r="D775" s="12">
        <v>25.285090878133175</v>
      </c>
      <c r="E775" s="12">
        <v>25.285090878133175</v>
      </c>
      <c r="F775" s="12">
        <v>21.846318518707069</v>
      </c>
      <c r="G775" s="18">
        <f t="shared" si="17"/>
        <v>0.86400000000000021</v>
      </c>
      <c r="H775" s="12">
        <v>3.6511671228024305</v>
      </c>
      <c r="I775" s="12"/>
      <c r="J775" s="71"/>
      <c r="K775" s="11">
        <v>202.28072702506537</v>
      </c>
      <c r="L775" s="111"/>
    </row>
    <row r="776" spans="1:12" x14ac:dyDescent="0.25">
      <c r="A776" s="173"/>
      <c r="B776" s="156"/>
      <c r="C776" s="27" t="s">
        <v>102</v>
      </c>
      <c r="D776" s="12">
        <v>473.15296386401718</v>
      </c>
      <c r="E776" s="12">
        <v>216.83958540078089</v>
      </c>
      <c r="F776" s="12">
        <v>21.394092978174591</v>
      </c>
      <c r="G776" s="18">
        <f t="shared" si="17"/>
        <v>4.5216018100064558E-2</v>
      </c>
      <c r="H776" s="12">
        <v>3.133681750308058E-2</v>
      </c>
      <c r="I776" s="12">
        <v>0.53272589755236988</v>
      </c>
      <c r="J776" s="71"/>
      <c r="K776" s="11">
        <v>341.65024755644686</v>
      </c>
      <c r="L776" s="111"/>
    </row>
    <row r="777" spans="1:12" x14ac:dyDescent="0.25">
      <c r="A777" s="173"/>
      <c r="B777" s="156"/>
      <c r="C777" s="27" t="s">
        <v>151</v>
      </c>
      <c r="D777" s="12">
        <v>1015.1897337610017</v>
      </c>
      <c r="E777" s="12">
        <v>752.82424855543559</v>
      </c>
      <c r="F777" s="12">
        <v>311.63075351094727</v>
      </c>
      <c r="G777" s="18">
        <f t="shared" si="17"/>
        <v>0.30696799144770714</v>
      </c>
      <c r="H777" s="12">
        <v>50.416546434411856</v>
      </c>
      <c r="I777" s="12">
        <v>3.0486927249560436</v>
      </c>
      <c r="J777" s="71"/>
      <c r="K777" s="11">
        <v>1909.9888239475663</v>
      </c>
      <c r="L777" s="111"/>
    </row>
    <row r="778" spans="1:12" x14ac:dyDescent="0.25">
      <c r="A778" s="173"/>
      <c r="B778" s="156" t="s">
        <v>151</v>
      </c>
      <c r="C778" s="27" t="s">
        <v>51</v>
      </c>
      <c r="D778" s="12">
        <v>734.82161593390481</v>
      </c>
      <c r="E778" s="12">
        <v>672.45879771292505</v>
      </c>
      <c r="F778" s="12">
        <v>258.39317931393151</v>
      </c>
      <c r="G778" s="18">
        <f t="shared" si="17"/>
        <v>0.35164068899297768</v>
      </c>
      <c r="H778" s="12">
        <v>520.9123676052659</v>
      </c>
      <c r="I778" s="12">
        <v>19.585635690872046</v>
      </c>
      <c r="J778" s="71">
        <v>20.498235318076382</v>
      </c>
      <c r="K778" s="11">
        <v>2860.2756026728475</v>
      </c>
      <c r="L778" s="111"/>
    </row>
    <row r="779" spans="1:12" x14ac:dyDescent="0.25">
      <c r="A779" s="173"/>
      <c r="B779" s="156"/>
      <c r="C779" s="27" t="s">
        <v>52</v>
      </c>
      <c r="D779" s="12">
        <v>147.88581388546064</v>
      </c>
      <c r="E779" s="12">
        <v>147.88581388546064</v>
      </c>
      <c r="F779" s="12">
        <v>40.632886169188545</v>
      </c>
      <c r="G779" s="18">
        <f t="shared" si="17"/>
        <v>0.2747585120007468</v>
      </c>
      <c r="H779" s="12">
        <v>20.043950193064532</v>
      </c>
      <c r="I779" s="12"/>
      <c r="J779" s="71"/>
      <c r="K779" s="11">
        <v>459.95968596193893</v>
      </c>
      <c r="L779" s="111"/>
    </row>
    <row r="780" spans="1:12" x14ac:dyDescent="0.25">
      <c r="A780" s="173"/>
      <c r="B780" s="156"/>
      <c r="C780" s="27" t="s">
        <v>53</v>
      </c>
      <c r="D780" s="12">
        <v>1719.1346961749844</v>
      </c>
      <c r="E780" s="12">
        <v>1577.9980241146704</v>
      </c>
      <c r="F780" s="12">
        <v>1663.4505774886627</v>
      </c>
      <c r="G780" s="18">
        <f t="shared" si="17"/>
        <v>0.96760921711939329</v>
      </c>
      <c r="H780" s="12">
        <v>1160.1394134509494</v>
      </c>
      <c r="I780" s="12">
        <v>-1.0015492274308793</v>
      </c>
      <c r="J780" s="71">
        <v>-1.0015492274308793</v>
      </c>
      <c r="K780" s="11">
        <v>3237.723388454463</v>
      </c>
      <c r="L780" s="111"/>
    </row>
    <row r="781" spans="1:12" x14ac:dyDescent="0.25">
      <c r="A781" s="173"/>
      <c r="B781" s="156"/>
      <c r="C781" s="27" t="s">
        <v>54</v>
      </c>
      <c r="D781" s="12">
        <v>1228.7385124872349</v>
      </c>
      <c r="E781" s="12">
        <v>1170.3715477789278</v>
      </c>
      <c r="F781" s="12">
        <v>607.73185580364452</v>
      </c>
      <c r="G781" s="18">
        <f t="shared" si="17"/>
        <v>0.49459819939513627</v>
      </c>
      <c r="H781" s="12">
        <v>297.45053717498314</v>
      </c>
      <c r="I781" s="12">
        <v>9.6346950789705001</v>
      </c>
      <c r="J781" s="71"/>
      <c r="K781" s="11">
        <v>4972.9462347077424</v>
      </c>
      <c r="L781" s="111"/>
    </row>
    <row r="782" spans="1:12" x14ac:dyDescent="0.25">
      <c r="A782" s="173"/>
      <c r="B782" s="156"/>
      <c r="C782" s="27" t="s">
        <v>55</v>
      </c>
      <c r="D782" s="12">
        <v>454.0321637623328</v>
      </c>
      <c r="E782" s="12">
        <v>403.92254921703341</v>
      </c>
      <c r="F782" s="12">
        <v>225.51555602732734</v>
      </c>
      <c r="G782" s="18">
        <f t="shared" si="17"/>
        <v>0.49669511110973952</v>
      </c>
      <c r="H782" s="12">
        <v>47.34333896650255</v>
      </c>
      <c r="I782" s="12">
        <v>6.7695622686815398</v>
      </c>
      <c r="J782" s="71">
        <v>2.0901917557992462</v>
      </c>
      <c r="K782" s="11">
        <v>1229.1152483532369</v>
      </c>
      <c r="L782" s="111"/>
    </row>
    <row r="783" spans="1:12" x14ac:dyDescent="0.25">
      <c r="A783" s="173"/>
      <c r="B783" s="156"/>
      <c r="C783" s="27" t="s">
        <v>56</v>
      </c>
      <c r="D783" s="12">
        <v>3517.8135270000002</v>
      </c>
      <c r="E783" s="12">
        <v>3352.2258600147388</v>
      </c>
      <c r="F783" s="12">
        <v>2435.1367105655713</v>
      </c>
      <c r="G783" s="18">
        <f t="shared" si="17"/>
        <v>0.69223018556138805</v>
      </c>
      <c r="H783" s="12">
        <v>1665.1144954566153</v>
      </c>
      <c r="I783" s="12">
        <v>3.2001698064736903</v>
      </c>
      <c r="J783" s="71"/>
      <c r="K783" s="11">
        <v>10528.221377858714</v>
      </c>
      <c r="L783" s="111"/>
    </row>
    <row r="784" spans="1:12" x14ac:dyDescent="0.25">
      <c r="A784" s="173"/>
      <c r="B784" s="156"/>
      <c r="C784" s="27" t="s">
        <v>152</v>
      </c>
      <c r="D784" s="12">
        <v>50.399280337308355</v>
      </c>
      <c r="E784" s="12">
        <v>44.283241216470131</v>
      </c>
      <c r="F784" s="12">
        <v>25.481433785282448</v>
      </c>
      <c r="G784" s="18">
        <f t="shared" si="17"/>
        <v>0.50559122302426351</v>
      </c>
      <c r="H784" s="12">
        <v>9.0387960828272149</v>
      </c>
      <c r="I784" s="12"/>
      <c r="J784" s="71"/>
      <c r="K784" s="11">
        <v>236.30701597989611</v>
      </c>
      <c r="L784" s="111"/>
    </row>
    <row r="785" spans="1:12" x14ac:dyDescent="0.25">
      <c r="A785" s="173"/>
      <c r="B785" s="156"/>
      <c r="C785" s="27" t="s">
        <v>57</v>
      </c>
      <c r="D785" s="12">
        <v>59.111768254646321</v>
      </c>
      <c r="E785" s="12">
        <v>55.826268671920751</v>
      </c>
      <c r="F785" s="12">
        <v>35.09289848713081</v>
      </c>
      <c r="G785" s="18">
        <f t="shared" si="17"/>
        <v>0.5936702542200204</v>
      </c>
      <c r="H785" s="12">
        <v>9.1635187942016554</v>
      </c>
      <c r="I785" s="12">
        <v>0.12149057432919402</v>
      </c>
      <c r="J785" s="71"/>
      <c r="K785" s="11">
        <v>296.66731804016752</v>
      </c>
      <c r="L785" s="111"/>
    </row>
    <row r="786" spans="1:12" x14ac:dyDescent="0.25">
      <c r="A786" s="173"/>
      <c r="B786" s="156"/>
      <c r="C786" s="27" t="s">
        <v>58</v>
      </c>
      <c r="D786" s="12">
        <v>48.627648705351916</v>
      </c>
      <c r="E786" s="12">
        <v>48.627648705351916</v>
      </c>
      <c r="F786" s="12">
        <v>48.47604159487372</v>
      </c>
      <c r="G786" s="18">
        <f t="shared" si="17"/>
        <v>0.9968822858082893</v>
      </c>
      <c r="H786" s="12">
        <v>35.089766822526713</v>
      </c>
      <c r="I786" s="12"/>
      <c r="J786" s="71">
        <v>0.54986775836302348</v>
      </c>
      <c r="K786" s="11">
        <v>190.22284623464526</v>
      </c>
      <c r="L786" s="111"/>
    </row>
    <row r="787" spans="1:12" x14ac:dyDescent="0.25">
      <c r="A787" s="173"/>
      <c r="B787" s="156"/>
      <c r="C787" s="27" t="s">
        <v>59</v>
      </c>
      <c r="D787" s="12">
        <v>27.124736486566086</v>
      </c>
      <c r="E787" s="12">
        <v>27.124736486566086</v>
      </c>
      <c r="F787" s="12">
        <v>10.865152017851353</v>
      </c>
      <c r="G787" s="18">
        <f t="shared" si="17"/>
        <v>0.40056249111332287</v>
      </c>
      <c r="H787" s="12">
        <v>1.5788464859602622</v>
      </c>
      <c r="I787" s="12"/>
      <c r="J787" s="71"/>
      <c r="K787" s="11">
        <v>108.49894594626434</v>
      </c>
      <c r="L787" s="111"/>
    </row>
    <row r="788" spans="1:12" x14ac:dyDescent="0.25">
      <c r="A788" s="173"/>
      <c r="B788" s="156"/>
      <c r="C788" s="27" t="s">
        <v>60</v>
      </c>
      <c r="D788" s="12">
        <v>152.63861661352942</v>
      </c>
      <c r="E788" s="12">
        <v>149.9418116553374</v>
      </c>
      <c r="F788" s="12">
        <v>72.42757748999999</v>
      </c>
      <c r="G788" s="18">
        <f t="shared" si="17"/>
        <v>0.47450362887775432</v>
      </c>
      <c r="H788" s="12">
        <v>11.691287545022247</v>
      </c>
      <c r="I788" s="12"/>
      <c r="J788" s="71"/>
      <c r="K788" s="11">
        <v>640.01259795265662</v>
      </c>
      <c r="L788" s="111"/>
    </row>
    <row r="789" spans="1:12" x14ac:dyDescent="0.25">
      <c r="A789" s="173"/>
      <c r="B789" s="156"/>
      <c r="C789" s="27" t="s">
        <v>61</v>
      </c>
      <c r="D789" s="12">
        <v>435.79001193373784</v>
      </c>
      <c r="E789" s="12">
        <v>435.79001193373784</v>
      </c>
      <c r="F789" s="12">
        <v>405.77426328506567</v>
      </c>
      <c r="G789" s="18">
        <f t="shared" si="17"/>
        <v>0.93112336715684962</v>
      </c>
      <c r="H789" s="12">
        <v>104.51663610046842</v>
      </c>
      <c r="I789" s="12">
        <v>1.765764946504043</v>
      </c>
      <c r="J789" s="71"/>
      <c r="K789" s="11">
        <v>1877.6328913599887</v>
      </c>
      <c r="L789" s="111"/>
    </row>
    <row r="790" spans="1:12" x14ac:dyDescent="0.25">
      <c r="A790" s="173"/>
      <c r="B790" s="156"/>
      <c r="C790" s="27" t="s">
        <v>62</v>
      </c>
      <c r="D790" s="12">
        <v>265.54614085595995</v>
      </c>
      <c r="E790" s="12">
        <v>265.54614085595995</v>
      </c>
      <c r="F790" s="12">
        <v>126.9347541467755</v>
      </c>
      <c r="G790" s="18">
        <f t="shared" si="17"/>
        <v>0.4780139290957674</v>
      </c>
      <c r="H790" s="12">
        <v>54.358179347705772</v>
      </c>
      <c r="I790" s="12">
        <v>1.019123601982411</v>
      </c>
      <c r="J790" s="71"/>
      <c r="K790" s="11">
        <v>971.53228225429064</v>
      </c>
      <c r="L790" s="111"/>
    </row>
    <row r="791" spans="1:12" x14ac:dyDescent="0.25">
      <c r="A791" s="173"/>
      <c r="B791" s="156"/>
      <c r="C791" s="27" t="s">
        <v>63</v>
      </c>
      <c r="D791" s="12">
        <v>582.54905220856824</v>
      </c>
      <c r="E791" s="12">
        <v>582.54905220856824</v>
      </c>
      <c r="F791" s="12">
        <v>326.31129656265233</v>
      </c>
      <c r="G791" s="18">
        <f t="shared" si="17"/>
        <v>0.56014389745470583</v>
      </c>
      <c r="H791" s="12">
        <v>179.0764851515294</v>
      </c>
      <c r="I791" s="12"/>
      <c r="J791" s="71"/>
      <c r="K791" s="11">
        <v>1656.0043097642742</v>
      </c>
      <c r="L791" s="111"/>
    </row>
    <row r="792" spans="1:12" x14ac:dyDescent="0.25">
      <c r="A792" s="173"/>
      <c r="B792" s="156"/>
      <c r="C792" s="27" t="s">
        <v>64</v>
      </c>
      <c r="D792" s="12">
        <v>69.215313702680291</v>
      </c>
      <c r="E792" s="12">
        <v>67.029662520792243</v>
      </c>
      <c r="F792" s="12">
        <v>43.47053947703877</v>
      </c>
      <c r="G792" s="18">
        <f t="shared" si="17"/>
        <v>0.62804800197496491</v>
      </c>
      <c r="H792" s="12">
        <v>11.257994423649064</v>
      </c>
      <c r="I792" s="12"/>
      <c r="J792" s="71"/>
      <c r="K792" s="11">
        <v>387.22786301500065</v>
      </c>
      <c r="L792" s="111"/>
    </row>
    <row r="793" spans="1:12" x14ac:dyDescent="0.25">
      <c r="A793" s="173"/>
      <c r="B793" s="156"/>
      <c r="C793" s="27" t="s">
        <v>65</v>
      </c>
      <c r="D793" s="12">
        <v>215.2686440664225</v>
      </c>
      <c r="E793" s="12">
        <v>203.75037504952596</v>
      </c>
      <c r="F793" s="12">
        <v>108.55537498538298</v>
      </c>
      <c r="G793" s="18">
        <f t="shared" si="17"/>
        <v>0.50427862105122723</v>
      </c>
      <c r="H793" s="12">
        <v>33.85891818620545</v>
      </c>
      <c r="I793" s="12"/>
      <c r="J793" s="71"/>
      <c r="K793" s="11">
        <v>641.54245153063596</v>
      </c>
      <c r="L793" s="111"/>
    </row>
    <row r="794" spans="1:12" x14ac:dyDescent="0.25">
      <c r="A794" s="173"/>
      <c r="B794" s="156"/>
      <c r="C794" s="27" t="s">
        <v>66</v>
      </c>
      <c r="D794" s="12">
        <v>224.20738590960593</v>
      </c>
      <c r="E794" s="12">
        <v>224.20738590960593</v>
      </c>
      <c r="F794" s="12">
        <v>79.94996974204021</v>
      </c>
      <c r="G794" s="18">
        <f t="shared" si="17"/>
        <v>0.35658936666017671</v>
      </c>
      <c r="H794" s="12">
        <v>47.138537618710707</v>
      </c>
      <c r="I794" s="12"/>
      <c r="J794" s="71"/>
      <c r="K794" s="11">
        <v>510.1659691636433</v>
      </c>
      <c r="L794" s="111"/>
    </row>
    <row r="795" spans="1:12" x14ac:dyDescent="0.25">
      <c r="A795" s="173"/>
      <c r="B795" s="156"/>
      <c r="C795" s="27" t="s">
        <v>67</v>
      </c>
      <c r="D795" s="12">
        <v>1143.1439057585467</v>
      </c>
      <c r="E795" s="12">
        <v>1034.4592948736192</v>
      </c>
      <c r="F795" s="12">
        <v>656.28835194910675</v>
      </c>
      <c r="G795" s="18">
        <f t="shared" si="17"/>
        <v>0.57410825412537969</v>
      </c>
      <c r="H795" s="12">
        <v>305.58662740443827</v>
      </c>
      <c r="I795" s="12">
        <v>0.84341963956667443</v>
      </c>
      <c r="J795" s="71">
        <v>64.272665842323946</v>
      </c>
      <c r="K795" s="11">
        <v>3807.6045969614402</v>
      </c>
      <c r="L795" s="111"/>
    </row>
    <row r="796" spans="1:12" x14ac:dyDescent="0.25">
      <c r="A796" s="173"/>
      <c r="B796" s="156"/>
      <c r="C796" s="27" t="s">
        <v>68</v>
      </c>
      <c r="D796" s="12">
        <v>846.22046579568746</v>
      </c>
      <c r="E796" s="12">
        <v>760.67569711385977</v>
      </c>
      <c r="F796" s="12">
        <v>413.22872580323428</v>
      </c>
      <c r="G796" s="18">
        <f t="shared" si="17"/>
        <v>0.48832277462668311</v>
      </c>
      <c r="H796" s="12">
        <v>125.96281716233048</v>
      </c>
      <c r="I796" s="12">
        <v>7.2088084661245375</v>
      </c>
      <c r="J796" s="71">
        <v>6.7865351668536436</v>
      </c>
      <c r="K796" s="11">
        <v>3153.5867765816756</v>
      </c>
      <c r="L796" s="111"/>
    </row>
    <row r="797" spans="1:12" x14ac:dyDescent="0.25">
      <c r="A797" s="173"/>
      <c r="B797" s="156"/>
      <c r="C797" s="27" t="s">
        <v>69</v>
      </c>
      <c r="D797" s="12">
        <v>2789.4261086370134</v>
      </c>
      <c r="E797" s="12">
        <v>2693.5689885158927</v>
      </c>
      <c r="F797" s="12">
        <v>1279.5879028007985</v>
      </c>
      <c r="G797" s="18">
        <f t="shared" si="17"/>
        <v>0.45872801535726593</v>
      </c>
      <c r="H797" s="12">
        <v>655.50822075391113</v>
      </c>
      <c r="I797" s="12">
        <v>0.16477396453153842</v>
      </c>
      <c r="J797" s="71">
        <v>3.3351838603974047</v>
      </c>
      <c r="K797" s="11">
        <v>6375.0302095527459</v>
      </c>
      <c r="L797" s="111"/>
    </row>
    <row r="798" spans="1:12" x14ac:dyDescent="0.25">
      <c r="A798" s="173"/>
      <c r="B798" s="156"/>
      <c r="C798" s="27" t="s">
        <v>153</v>
      </c>
      <c r="D798" s="12">
        <v>48.505454399999998</v>
      </c>
      <c r="E798" s="12">
        <v>48.505454399999998</v>
      </c>
      <c r="F798" s="12">
        <v>45.275404699113118</v>
      </c>
      <c r="G798" s="18">
        <f t="shared" si="17"/>
        <v>0.93340852609584291</v>
      </c>
      <c r="H798" s="12">
        <v>8.9732912896650241</v>
      </c>
      <c r="I798" s="12"/>
      <c r="J798" s="71"/>
      <c r="K798" s="11">
        <v>214.25579138161308</v>
      </c>
      <c r="L798" s="111"/>
    </row>
    <row r="799" spans="1:12" x14ac:dyDescent="0.25">
      <c r="A799" s="173"/>
      <c r="B799" s="156"/>
      <c r="C799" s="27" t="s">
        <v>70</v>
      </c>
      <c r="D799" s="12">
        <v>77.455351116231498</v>
      </c>
      <c r="E799" s="12">
        <v>55.283017781432406</v>
      </c>
      <c r="F799" s="12">
        <v>13.303400000879456</v>
      </c>
      <c r="G799" s="18">
        <f t="shared" si="17"/>
        <v>0.1717557251908397</v>
      </c>
      <c r="H799" s="12">
        <v>0</v>
      </c>
      <c r="I799" s="12"/>
      <c r="J799" s="71"/>
      <c r="K799" s="11">
        <v>236.50488890452365</v>
      </c>
      <c r="L799" s="111"/>
    </row>
    <row r="800" spans="1:12" x14ac:dyDescent="0.25">
      <c r="A800" s="173"/>
      <c r="B800" s="156"/>
      <c r="C800" s="27" t="s">
        <v>71</v>
      </c>
      <c r="D800" s="12">
        <v>626.94412076378615</v>
      </c>
      <c r="E800" s="12">
        <v>584.09846201319988</v>
      </c>
      <c r="F800" s="12">
        <v>290.92608393959011</v>
      </c>
      <c r="G800" s="18">
        <f t="shared" si="17"/>
        <v>0.46403829991286</v>
      </c>
      <c r="H800" s="12">
        <v>57.009861658821151</v>
      </c>
      <c r="I800" s="12"/>
      <c r="J800" s="71"/>
      <c r="K800" s="11">
        <v>1777.4663075027399</v>
      </c>
      <c r="L800" s="111"/>
    </row>
    <row r="801" spans="1:12" x14ac:dyDescent="0.25">
      <c r="A801" s="173"/>
      <c r="B801" s="156"/>
      <c r="C801" s="27" t="s">
        <v>72</v>
      </c>
      <c r="D801" s="12">
        <v>217.85380307755568</v>
      </c>
      <c r="E801" s="12">
        <v>187.74394548878706</v>
      </c>
      <c r="F801" s="12">
        <v>86.995738393103252</v>
      </c>
      <c r="G801" s="18">
        <f t="shared" si="17"/>
        <v>0.39933082261654562</v>
      </c>
      <c r="H801" s="12">
        <v>42.416399621026741</v>
      </c>
      <c r="I801" s="12">
        <v>1.0910261571925557</v>
      </c>
      <c r="J801" s="71">
        <v>1.0910261571925557</v>
      </c>
      <c r="K801" s="11">
        <v>1014.1120679799833</v>
      </c>
      <c r="L801" s="111"/>
    </row>
    <row r="802" spans="1:12" x14ac:dyDescent="0.25">
      <c r="A802" s="173"/>
      <c r="B802" s="156"/>
      <c r="C802" s="27" t="s">
        <v>73</v>
      </c>
      <c r="D802" s="12">
        <v>2691.6920743595551</v>
      </c>
      <c r="E802" s="12">
        <v>2688.7276029751602</v>
      </c>
      <c r="F802" s="12">
        <v>1658.3262286815996</v>
      </c>
      <c r="G802" s="18">
        <f t="shared" si="17"/>
        <v>0.61609061618839578</v>
      </c>
      <c r="H802" s="12">
        <v>1068.6511729273932</v>
      </c>
      <c r="I802" s="12"/>
      <c r="J802" s="71"/>
      <c r="K802" s="11">
        <v>7426.2098633484211</v>
      </c>
      <c r="L802" s="111"/>
    </row>
    <row r="803" spans="1:12" x14ac:dyDescent="0.25">
      <c r="A803" s="173"/>
      <c r="B803" s="156"/>
      <c r="C803" s="27" t="s">
        <v>74</v>
      </c>
      <c r="D803" s="12">
        <v>1300.312641206744</v>
      </c>
      <c r="E803" s="12">
        <v>1201.7384463859178</v>
      </c>
      <c r="F803" s="12">
        <v>675.5239371674129</v>
      </c>
      <c r="G803" s="18">
        <f t="shared" si="17"/>
        <v>0.51950885945436831</v>
      </c>
      <c r="H803" s="12">
        <v>366.20196642088166</v>
      </c>
      <c r="I803" s="12">
        <v>3.2995789564107518</v>
      </c>
      <c r="J803" s="71">
        <v>3.2995789564107518</v>
      </c>
      <c r="K803" s="11">
        <v>6241.0928519403515</v>
      </c>
      <c r="L803" s="111"/>
    </row>
    <row r="804" spans="1:12" x14ac:dyDescent="0.25">
      <c r="A804" s="173"/>
      <c r="B804" s="156"/>
      <c r="C804" s="27" t="s">
        <v>75</v>
      </c>
      <c r="D804" s="12">
        <v>268.9144062484101</v>
      </c>
      <c r="E804" s="12">
        <v>268.9144062484101</v>
      </c>
      <c r="F804" s="12">
        <v>138.65389350717464</v>
      </c>
      <c r="G804" s="18">
        <f t="shared" si="17"/>
        <v>0.51560604521534226</v>
      </c>
      <c r="H804" s="12">
        <v>40.637786615637182</v>
      </c>
      <c r="I804" s="12"/>
      <c r="J804" s="71"/>
      <c r="K804" s="11">
        <v>1919.8679093708076</v>
      </c>
      <c r="L804" s="111"/>
    </row>
    <row r="805" spans="1:12" x14ac:dyDescent="0.25">
      <c r="A805" s="173"/>
      <c r="B805" s="156"/>
      <c r="C805" s="27" t="s">
        <v>76</v>
      </c>
      <c r="D805" s="12">
        <v>1151.5476999547914</v>
      </c>
      <c r="E805" s="12">
        <v>1151.5476999547914</v>
      </c>
      <c r="F805" s="12">
        <v>806.37784751216191</v>
      </c>
      <c r="G805" s="18">
        <f t="shared" si="17"/>
        <v>0.7002557059024298</v>
      </c>
      <c r="H805" s="12">
        <v>513.54627783416493</v>
      </c>
      <c r="I805" s="12"/>
      <c r="J805" s="71"/>
      <c r="K805" s="11">
        <v>3309.6304001321846</v>
      </c>
      <c r="L805" s="111"/>
    </row>
    <row r="806" spans="1:12" x14ac:dyDescent="0.25">
      <c r="A806" s="173"/>
      <c r="B806" s="156"/>
      <c r="C806" s="27" t="s">
        <v>77</v>
      </c>
      <c r="D806" s="12">
        <v>305.2617699673911</v>
      </c>
      <c r="E806" s="12">
        <v>303.41119720991134</v>
      </c>
      <c r="F806" s="12">
        <v>149.04337338392241</v>
      </c>
      <c r="G806" s="18">
        <f t="shared" si="17"/>
        <v>0.48824775339487692</v>
      </c>
      <c r="H806" s="12">
        <v>77.099212239620783</v>
      </c>
      <c r="I806" s="12"/>
      <c r="J806" s="71"/>
      <c r="K806" s="11">
        <v>1211.3435140737499</v>
      </c>
      <c r="L806" s="111"/>
    </row>
    <row r="807" spans="1:12" x14ac:dyDescent="0.25">
      <c r="A807" s="173"/>
      <c r="B807" s="156"/>
      <c r="C807" s="27" t="s">
        <v>78</v>
      </c>
      <c r="D807" s="12">
        <v>876.81578696931911</v>
      </c>
      <c r="E807" s="12">
        <v>864.30686000000003</v>
      </c>
      <c r="F807" s="12">
        <v>580.0491002</v>
      </c>
      <c r="G807" s="18">
        <f t="shared" si="17"/>
        <v>0.66154043850523947</v>
      </c>
      <c r="H807" s="12">
        <v>314.78816910813515</v>
      </c>
      <c r="I807" s="12">
        <v>3.3667993636069045</v>
      </c>
      <c r="J807" s="71">
        <v>3.3667993636069045</v>
      </c>
      <c r="K807" s="11">
        <v>3230.3605315468571</v>
      </c>
      <c r="L807" s="111"/>
    </row>
    <row r="808" spans="1:12" x14ac:dyDescent="0.25">
      <c r="A808" s="173"/>
      <c r="B808" s="156"/>
      <c r="C808" s="27" t="s">
        <v>79</v>
      </c>
      <c r="D808" s="12">
        <v>371.07028752832389</v>
      </c>
      <c r="E808" s="12">
        <v>301.717176295027</v>
      </c>
      <c r="F808" s="12">
        <v>198.73916625096982</v>
      </c>
      <c r="G808" s="18">
        <f t="shared" si="17"/>
        <v>0.53558361563993451</v>
      </c>
      <c r="H808" s="12">
        <v>82.963561751267505</v>
      </c>
      <c r="I808" s="12">
        <v>3.7555821808957903</v>
      </c>
      <c r="J808" s="71"/>
      <c r="K808" s="11">
        <v>1640.3184758593168</v>
      </c>
      <c r="L808" s="111"/>
    </row>
    <row r="809" spans="1:12" x14ac:dyDescent="0.25">
      <c r="A809" s="173"/>
      <c r="B809" s="156"/>
      <c r="C809" s="27" t="s">
        <v>80</v>
      </c>
      <c r="D809" s="12">
        <v>704.78681595502314</v>
      </c>
      <c r="E809" s="12">
        <v>679.41042418193524</v>
      </c>
      <c r="F809" s="12">
        <v>451.85672927343415</v>
      </c>
      <c r="G809" s="18">
        <f t="shared" si="17"/>
        <v>0.64112539997097495</v>
      </c>
      <c r="H809" s="12">
        <v>180.79718392425423</v>
      </c>
      <c r="I809" s="12">
        <v>7.6571607956205483</v>
      </c>
      <c r="J809" s="71"/>
      <c r="K809" s="11">
        <v>2527.5970350000002</v>
      </c>
      <c r="L809" s="111"/>
    </row>
    <row r="810" spans="1:12" x14ac:dyDescent="0.25">
      <c r="A810" s="173"/>
      <c r="B810" s="156"/>
      <c r="C810" s="27" t="s">
        <v>42</v>
      </c>
      <c r="D810" s="12">
        <v>8.3389070891509682</v>
      </c>
      <c r="E810" s="12">
        <v>7.3345861623554143</v>
      </c>
      <c r="F810" s="12">
        <v>1.949721692552437</v>
      </c>
      <c r="G810" s="18">
        <f t="shared" si="17"/>
        <v>0.23381021897810222</v>
      </c>
      <c r="H810" s="12">
        <v>0.24931506158512673</v>
      </c>
      <c r="I810" s="12"/>
      <c r="J810" s="71"/>
      <c r="K810" s="11">
        <v>30.920910958311623</v>
      </c>
      <c r="L810" s="111"/>
    </row>
    <row r="811" spans="1:12" x14ac:dyDescent="0.25">
      <c r="A811" s="173"/>
      <c r="B811" s="156"/>
      <c r="C811" s="27" t="s">
        <v>155</v>
      </c>
      <c r="D811" s="12">
        <v>2.2655356149678569</v>
      </c>
      <c r="E811" s="12">
        <v>0</v>
      </c>
      <c r="F811" s="12">
        <v>0</v>
      </c>
      <c r="G811" s="18">
        <f t="shared" si="17"/>
        <v>0</v>
      </c>
      <c r="H811" s="12"/>
      <c r="I811" s="12"/>
      <c r="J811" s="71"/>
      <c r="K811" s="11">
        <v>36.248569839485711</v>
      </c>
      <c r="L811" s="111"/>
    </row>
    <row r="812" spans="1:12" x14ac:dyDescent="0.25">
      <c r="A812" s="173"/>
      <c r="B812" s="156"/>
      <c r="C812" s="27" t="s">
        <v>156</v>
      </c>
      <c r="D812" s="12">
        <v>3456.2558138441018</v>
      </c>
      <c r="E812" s="12">
        <v>3384.9957356400319</v>
      </c>
      <c r="F812" s="12">
        <v>1572.9438329661475</v>
      </c>
      <c r="G812" s="18">
        <f t="shared" si="17"/>
        <v>0.45510052429154391</v>
      </c>
      <c r="H812" s="12">
        <v>626.85652785303307</v>
      </c>
      <c r="I812" s="12"/>
      <c r="J812" s="71"/>
      <c r="K812" s="11">
        <v>15144.041218867842</v>
      </c>
      <c r="L812" s="111"/>
    </row>
    <row r="813" spans="1:12" x14ac:dyDescent="0.25">
      <c r="A813" s="173"/>
      <c r="B813" s="156"/>
      <c r="C813" s="27" t="s">
        <v>81</v>
      </c>
      <c r="D813" s="12">
        <v>1067.9389095240738</v>
      </c>
      <c r="E813" s="12">
        <v>1059.3995554038011</v>
      </c>
      <c r="F813" s="12">
        <v>345.25621200460699</v>
      </c>
      <c r="G813" s="18">
        <f t="shared" si="17"/>
        <v>0.32329209931911757</v>
      </c>
      <c r="H813" s="12">
        <v>134.53986129318875</v>
      </c>
      <c r="I813" s="12"/>
      <c r="J813" s="71"/>
      <c r="K813" s="11">
        <v>3911.2153441529035</v>
      </c>
      <c r="L813" s="111"/>
    </row>
    <row r="814" spans="1:12" x14ac:dyDescent="0.25">
      <c r="A814" s="173"/>
      <c r="B814" s="156"/>
      <c r="C814" s="27" t="s">
        <v>157</v>
      </c>
      <c r="D814" s="12">
        <v>2258.9395207546886</v>
      </c>
      <c r="E814" s="12">
        <v>2214.5947964287716</v>
      </c>
      <c r="F814" s="12">
        <v>1572.0374838074019</v>
      </c>
      <c r="G814" s="18">
        <f t="shared" si="17"/>
        <v>0.6959183587536687</v>
      </c>
      <c r="H814" s="12">
        <v>630.0848967715458</v>
      </c>
      <c r="I814" s="12"/>
      <c r="J814" s="71"/>
      <c r="K814" s="11">
        <v>11806.700195192552</v>
      </c>
      <c r="L814" s="111"/>
    </row>
    <row r="815" spans="1:12" x14ac:dyDescent="0.25">
      <c r="A815" s="173"/>
      <c r="B815" s="156"/>
      <c r="C815" s="27" t="s">
        <v>82</v>
      </c>
      <c r="D815" s="12">
        <v>6303.1122521070783</v>
      </c>
      <c r="E815" s="12">
        <v>5785.6610383156449</v>
      </c>
      <c r="F815" s="12">
        <v>4369.1524694268055</v>
      </c>
      <c r="G815" s="18">
        <f t="shared" si="17"/>
        <v>0.69317383138246247</v>
      </c>
      <c r="H815" s="12">
        <v>2092.5549765559822</v>
      </c>
      <c r="I815" s="12">
        <v>13.46874575617368</v>
      </c>
      <c r="J815" s="71">
        <v>13.002299271942803</v>
      </c>
      <c r="K815" s="11">
        <v>22237.383851698378</v>
      </c>
      <c r="L815" s="111"/>
    </row>
    <row r="816" spans="1:12" x14ac:dyDescent="0.25">
      <c r="A816" s="173"/>
      <c r="B816" s="156"/>
      <c r="C816" s="27" t="s">
        <v>83</v>
      </c>
      <c r="D816" s="12">
        <v>2393.1488077520726</v>
      </c>
      <c r="E816" s="12">
        <v>2161.71941137563</v>
      </c>
      <c r="F816" s="12">
        <v>1387.4523103430952</v>
      </c>
      <c r="G816" s="18">
        <f t="shared" si="17"/>
        <v>0.57976014941016307</v>
      </c>
      <c r="H816" s="12">
        <v>683.64303475007614</v>
      </c>
      <c r="I816" s="12">
        <v>22.249619022304348</v>
      </c>
      <c r="J816" s="71">
        <v>19.409242125839963</v>
      </c>
      <c r="K816" s="11">
        <v>7590.7978073234808</v>
      </c>
      <c r="L816" s="111"/>
    </row>
    <row r="817" spans="1:12" x14ac:dyDescent="0.25">
      <c r="A817" s="173"/>
      <c r="B817" s="156"/>
      <c r="C817" s="27" t="s">
        <v>158</v>
      </c>
      <c r="D817" s="12">
        <v>115.29414522631566</v>
      </c>
      <c r="E817" s="12">
        <v>115.29414522631566</v>
      </c>
      <c r="F817" s="12">
        <v>42.247142385724281</v>
      </c>
      <c r="G817" s="18">
        <f t="shared" si="17"/>
        <v>0.36642920854997113</v>
      </c>
      <c r="H817" s="12">
        <v>15.579541321473471</v>
      </c>
      <c r="I817" s="12"/>
      <c r="J817" s="71"/>
      <c r="K817" s="11">
        <v>623.64075134779853</v>
      </c>
      <c r="L817" s="111"/>
    </row>
    <row r="818" spans="1:12" x14ac:dyDescent="0.25">
      <c r="A818" s="173"/>
      <c r="B818" s="156"/>
      <c r="C818" s="27" t="s">
        <v>159</v>
      </c>
      <c r="D818" s="12">
        <v>251.07233288021951</v>
      </c>
      <c r="E818" s="12">
        <v>234.72812277977576</v>
      </c>
      <c r="F818" s="12">
        <v>86.189370144495371</v>
      </c>
      <c r="G818" s="18">
        <f t="shared" si="17"/>
        <v>0.34328501733249206</v>
      </c>
      <c r="H818" s="12">
        <v>47.461282901483507</v>
      </c>
      <c r="I818" s="12"/>
      <c r="J818" s="71"/>
      <c r="K818" s="11">
        <v>784.31549205137594</v>
      </c>
      <c r="L818" s="111"/>
    </row>
    <row r="819" spans="1:12" x14ac:dyDescent="0.25">
      <c r="A819" s="173"/>
      <c r="B819" s="156"/>
      <c r="C819" s="27" t="s">
        <v>84</v>
      </c>
      <c r="D819" s="12">
        <v>4969.5783279805828</v>
      </c>
      <c r="E819" s="12">
        <v>4764.4413724167362</v>
      </c>
      <c r="F819" s="12">
        <v>2927.7608755773954</v>
      </c>
      <c r="G819" s="18">
        <f t="shared" si="17"/>
        <v>0.58913667968427175</v>
      </c>
      <c r="H819" s="12">
        <v>1422.7788322514018</v>
      </c>
      <c r="I819" s="12">
        <v>17.416837386610254</v>
      </c>
      <c r="J819" s="71">
        <v>7.5636529614952837</v>
      </c>
      <c r="K819" s="11">
        <v>13039.591953909652</v>
      </c>
      <c r="L819" s="111"/>
    </row>
    <row r="820" spans="1:12" x14ac:dyDescent="0.25">
      <c r="A820" s="173"/>
      <c r="B820" s="156"/>
      <c r="C820" s="27" t="s">
        <v>85</v>
      </c>
      <c r="D820" s="12">
        <v>3491.1544102272601</v>
      </c>
      <c r="E820" s="12">
        <v>3284.5476099118296</v>
      </c>
      <c r="F820" s="12">
        <v>2047.5752643860646</v>
      </c>
      <c r="G820" s="18">
        <f t="shared" si="17"/>
        <v>0.5865037817828217</v>
      </c>
      <c r="H820" s="12">
        <v>1193.5719235755496</v>
      </c>
      <c r="I820" s="12">
        <v>1.4553332199795241</v>
      </c>
      <c r="J820" s="71">
        <v>1.2194916010397119</v>
      </c>
      <c r="K820" s="11">
        <v>12039.88550179585</v>
      </c>
      <c r="L820" s="111"/>
    </row>
    <row r="821" spans="1:12" x14ac:dyDescent="0.25">
      <c r="A821" s="173"/>
      <c r="B821" s="156"/>
      <c r="C821" s="27" t="s">
        <v>86</v>
      </c>
      <c r="D821" s="12">
        <v>32625.290840686495</v>
      </c>
      <c r="E821" s="12">
        <v>30369.373499404137</v>
      </c>
      <c r="F821" s="12">
        <v>16507.940213440605</v>
      </c>
      <c r="G821" s="18">
        <f t="shared" si="17"/>
        <v>0.50598599393492016</v>
      </c>
      <c r="H821" s="12">
        <v>10323.608094861278</v>
      </c>
      <c r="I821" s="12">
        <v>2.7957760708356307</v>
      </c>
      <c r="J821" s="71">
        <v>5.5915521416712615</v>
      </c>
      <c r="K821" s="11">
        <v>29982.671257577946</v>
      </c>
      <c r="L821" s="111"/>
    </row>
    <row r="822" spans="1:12" x14ac:dyDescent="0.25">
      <c r="A822" s="173"/>
      <c r="B822" s="156"/>
      <c r="C822" s="27" t="s">
        <v>87</v>
      </c>
      <c r="D822" s="12">
        <v>7648.655264130366</v>
      </c>
      <c r="E822" s="12">
        <v>7453.1599856908324</v>
      </c>
      <c r="F822" s="12">
        <v>4089.9711970579633</v>
      </c>
      <c r="G822" s="18">
        <f t="shared" si="17"/>
        <v>0.53473075407628312</v>
      </c>
      <c r="H822" s="12">
        <v>2526.6802089635521</v>
      </c>
      <c r="I822" s="12">
        <v>26.429512229438629</v>
      </c>
      <c r="J822" s="71">
        <v>26.429512229438629</v>
      </c>
      <c r="K822" s="11">
        <v>13430.664836418549</v>
      </c>
      <c r="L822" s="111"/>
    </row>
    <row r="823" spans="1:12" x14ac:dyDescent="0.25">
      <c r="A823" s="173"/>
      <c r="B823" s="156"/>
      <c r="C823" s="27" t="s">
        <v>160</v>
      </c>
      <c r="D823" s="12">
        <v>5808.7378456754777</v>
      </c>
      <c r="E823" s="12">
        <v>5765.3779931241133</v>
      </c>
      <c r="F823" s="12">
        <v>3623.5867702990918</v>
      </c>
      <c r="G823" s="18">
        <f t="shared" si="17"/>
        <v>0.62381654441451517</v>
      </c>
      <c r="H823" s="12">
        <v>2679.5351806306967</v>
      </c>
      <c r="I823" s="12">
        <v>5.7695906324555581</v>
      </c>
      <c r="J823" s="71">
        <v>2.3148180234116498</v>
      </c>
      <c r="K823" s="11">
        <v>7569.2997499533576</v>
      </c>
      <c r="L823" s="111"/>
    </row>
    <row r="824" spans="1:12" x14ac:dyDescent="0.25">
      <c r="A824" s="173"/>
      <c r="B824" s="156"/>
      <c r="C824" s="27" t="s">
        <v>88</v>
      </c>
      <c r="D824" s="12">
        <v>5829.0631515931664</v>
      </c>
      <c r="E824" s="12">
        <v>5678.3258310000001</v>
      </c>
      <c r="F824" s="12">
        <v>2532.3601719928656</v>
      </c>
      <c r="G824" s="18">
        <f t="shared" si="17"/>
        <v>0.43443690797906959</v>
      </c>
      <c r="H824" s="12">
        <v>1353.4980611731455</v>
      </c>
      <c r="I824" s="12"/>
      <c r="J824" s="71">
        <v>0.64564971527148407</v>
      </c>
      <c r="K824" s="11">
        <v>16347.164424977833</v>
      </c>
      <c r="L824" s="111"/>
    </row>
    <row r="825" spans="1:12" x14ac:dyDescent="0.25">
      <c r="A825" s="173"/>
      <c r="B825" s="156"/>
      <c r="C825" s="27" t="s">
        <v>161</v>
      </c>
      <c r="D825" s="12">
        <v>19.930839644613144</v>
      </c>
      <c r="E825" s="12">
        <v>18.491383901067579</v>
      </c>
      <c r="F825" s="12">
        <v>6.32503822569055</v>
      </c>
      <c r="G825" s="18">
        <f t="shared" si="17"/>
        <v>0.31734931084050266</v>
      </c>
      <c r="H825" s="12">
        <v>2.6664512263396514</v>
      </c>
      <c r="I825" s="12"/>
      <c r="J825" s="71"/>
      <c r="K825" s="11">
        <v>187.45222298399293</v>
      </c>
      <c r="L825" s="111"/>
    </row>
    <row r="826" spans="1:12" x14ac:dyDescent="0.25">
      <c r="A826" s="173"/>
      <c r="B826" s="156"/>
      <c r="C826" s="27" t="s">
        <v>162</v>
      </c>
      <c r="D826" s="12">
        <v>28.04996093419312</v>
      </c>
      <c r="E826" s="12">
        <v>28.04996093419312</v>
      </c>
      <c r="F826" s="12">
        <v>17.812995509680889</v>
      </c>
      <c r="G826" s="18">
        <f t="shared" si="17"/>
        <v>0.63504528763769896</v>
      </c>
      <c r="H826" s="12">
        <v>14.308982029945579</v>
      </c>
      <c r="I826" s="12"/>
      <c r="J826" s="71"/>
      <c r="K826" s="11">
        <v>112.19984373677248</v>
      </c>
      <c r="L826" s="111"/>
    </row>
    <row r="827" spans="1:12" x14ac:dyDescent="0.25">
      <c r="A827" s="173"/>
      <c r="B827" s="156"/>
      <c r="C827" s="27" t="s">
        <v>89</v>
      </c>
      <c r="D827" s="12">
        <v>31.103495834684246</v>
      </c>
      <c r="E827" s="12">
        <v>31.103495834684246</v>
      </c>
      <c r="F827" s="12">
        <v>12.391058669351303</v>
      </c>
      <c r="G827" s="18">
        <f t="shared" si="17"/>
        <v>0.39838154319405278</v>
      </c>
      <c r="H827" s="12">
        <v>5.9330257166124678</v>
      </c>
      <c r="I827" s="12"/>
      <c r="J827" s="71"/>
      <c r="K827" s="11">
        <v>138.95712007353936</v>
      </c>
      <c r="L827" s="111"/>
    </row>
    <row r="828" spans="1:12" x14ac:dyDescent="0.25">
      <c r="A828" s="173"/>
      <c r="B828" s="156"/>
      <c r="C828" s="27" t="s">
        <v>163</v>
      </c>
      <c r="D828" s="12">
        <v>812.46000888285801</v>
      </c>
      <c r="E828" s="12">
        <v>771.82324129999995</v>
      </c>
      <c r="F828" s="12">
        <v>504.56105679423081</v>
      </c>
      <c r="G828" s="18">
        <f t="shared" si="17"/>
        <v>0.6210287906822739</v>
      </c>
      <c r="H828" s="12">
        <v>204.10913179365971</v>
      </c>
      <c r="I828" s="12">
        <v>7.5913185362388385</v>
      </c>
      <c r="J828" s="71">
        <v>7.5913185362388385</v>
      </c>
      <c r="K828" s="11">
        <v>3894.6354522580305</v>
      </c>
      <c r="L828" s="111"/>
    </row>
    <row r="829" spans="1:12" x14ac:dyDescent="0.25">
      <c r="A829" s="173"/>
      <c r="B829" s="156"/>
      <c r="C829" s="27" t="s">
        <v>164</v>
      </c>
      <c r="D829" s="12">
        <v>211.60600274684992</v>
      </c>
      <c r="E829" s="12">
        <v>209.7600008323798</v>
      </c>
      <c r="F829" s="12">
        <v>171.60130728128004</v>
      </c>
      <c r="G829" s="18">
        <f t="shared" si="17"/>
        <v>0.81094725600280537</v>
      </c>
      <c r="H829" s="12">
        <v>69.459778916630896</v>
      </c>
      <c r="I829" s="12"/>
      <c r="J829" s="71"/>
      <c r="K829" s="11">
        <v>892.57050012310253</v>
      </c>
      <c r="L829" s="111"/>
    </row>
    <row r="830" spans="1:12" x14ac:dyDescent="0.25">
      <c r="A830" s="173"/>
      <c r="B830" s="156"/>
      <c r="C830" s="27" t="s">
        <v>90</v>
      </c>
      <c r="D830" s="12">
        <v>1438.2412901926298</v>
      </c>
      <c r="E830" s="12">
        <v>1425.7601433773473</v>
      </c>
      <c r="F830" s="12">
        <v>1177.8505905746304</v>
      </c>
      <c r="G830" s="18">
        <f t="shared" si="17"/>
        <v>0.81895200659749923</v>
      </c>
      <c r="H830" s="12">
        <v>701.91086188491693</v>
      </c>
      <c r="I830" s="12"/>
      <c r="J830" s="71"/>
      <c r="K830" s="11">
        <v>5183.0967655190107</v>
      </c>
      <c r="L830" s="111"/>
    </row>
    <row r="831" spans="1:12" x14ac:dyDescent="0.25">
      <c r="A831" s="173"/>
      <c r="B831" s="156"/>
      <c r="C831" s="27" t="s">
        <v>165</v>
      </c>
      <c r="D831" s="12">
        <v>3897.9600102682771</v>
      </c>
      <c r="E831" s="12">
        <v>3563.5747145960822</v>
      </c>
      <c r="F831" s="12">
        <v>2525.8901389287976</v>
      </c>
      <c r="G831" s="18">
        <f t="shared" si="17"/>
        <v>0.64800309194422778</v>
      </c>
      <c r="H831" s="12">
        <v>1447.0656102341452</v>
      </c>
      <c r="I831" s="12">
        <v>2.1183576277037033</v>
      </c>
      <c r="J831" s="71"/>
      <c r="K831" s="11">
        <v>9865.0353992051841</v>
      </c>
      <c r="L831" s="111"/>
    </row>
    <row r="832" spans="1:12" x14ac:dyDescent="0.25">
      <c r="A832" s="173"/>
      <c r="B832" s="156"/>
      <c r="C832" s="27" t="s">
        <v>166</v>
      </c>
      <c r="D832" s="12">
        <v>101.91894058664894</v>
      </c>
      <c r="E832" s="12">
        <v>101.91894058664894</v>
      </c>
      <c r="F832" s="12">
        <v>29.582729808529518</v>
      </c>
      <c r="G832" s="18">
        <f t="shared" si="17"/>
        <v>0.29025743044668934</v>
      </c>
      <c r="H832" s="12">
        <v>1.7250822996434994</v>
      </c>
      <c r="I832" s="12"/>
      <c r="J832" s="71"/>
      <c r="K832" s="11">
        <v>727.94605754637371</v>
      </c>
      <c r="L832" s="111"/>
    </row>
    <row r="833" spans="1:12" x14ac:dyDescent="0.25">
      <c r="A833" s="173"/>
      <c r="B833" s="156"/>
      <c r="C833" s="27" t="s">
        <v>91</v>
      </c>
      <c r="D833" s="12">
        <v>994.40402448653492</v>
      </c>
      <c r="E833" s="12">
        <v>943.81282808968569</v>
      </c>
      <c r="F833" s="12">
        <v>647.7144163297196</v>
      </c>
      <c r="G833" s="18">
        <f t="shared" si="17"/>
        <v>0.65135940762525568</v>
      </c>
      <c r="H833" s="12">
        <v>271.81432389891552</v>
      </c>
      <c r="I833" s="12">
        <v>10.2274256581529</v>
      </c>
      <c r="J833" s="71"/>
      <c r="K833" s="11">
        <v>2633.8471613881547</v>
      </c>
      <c r="L833" s="111"/>
    </row>
    <row r="834" spans="1:12" x14ac:dyDescent="0.25">
      <c r="A834" s="173"/>
      <c r="B834" s="156"/>
      <c r="C834" s="27" t="s">
        <v>167</v>
      </c>
      <c r="D834" s="12">
        <v>10.013200043952263</v>
      </c>
      <c r="E834" s="12">
        <v>10.013200043952263</v>
      </c>
      <c r="F834" s="12">
        <v>0.7229530431733534</v>
      </c>
      <c r="G834" s="18">
        <f t="shared" si="17"/>
        <v>7.22E-2</v>
      </c>
      <c r="H834" s="12">
        <v>0</v>
      </c>
      <c r="I834" s="12"/>
      <c r="J834" s="71"/>
      <c r="K834" s="11">
        <v>40.052800175809054</v>
      </c>
      <c r="L834" s="111"/>
    </row>
    <row r="835" spans="1:12" x14ac:dyDescent="0.25">
      <c r="A835" s="173"/>
      <c r="B835" s="156"/>
      <c r="C835" s="27" t="s">
        <v>92</v>
      </c>
      <c r="D835" s="12">
        <v>10.409509139040587</v>
      </c>
      <c r="E835" s="12">
        <v>10.409509139040587</v>
      </c>
      <c r="F835" s="12">
        <v>14.052837337704794</v>
      </c>
      <c r="G835" s="18">
        <f t="shared" si="17"/>
        <v>1.35</v>
      </c>
      <c r="H835" s="12">
        <v>0</v>
      </c>
      <c r="I835" s="12"/>
      <c r="J835" s="71"/>
      <c r="K835" s="11">
        <v>86.745909492004898</v>
      </c>
      <c r="L835" s="111"/>
    </row>
    <row r="836" spans="1:12" x14ac:dyDescent="0.25">
      <c r="A836" s="173"/>
      <c r="B836" s="156"/>
      <c r="C836" s="27" t="s">
        <v>93</v>
      </c>
      <c r="D836" s="12">
        <v>1129.0167957734686</v>
      </c>
      <c r="E836" s="12">
        <v>1026.0465992969885</v>
      </c>
      <c r="F836" s="12">
        <v>635.64809126587863</v>
      </c>
      <c r="G836" s="18">
        <f t="shared" si="17"/>
        <v>0.56301030564422017</v>
      </c>
      <c r="H836" s="12">
        <v>81.684724463660388</v>
      </c>
      <c r="I836" s="12"/>
      <c r="J836" s="71"/>
      <c r="K836" s="11">
        <v>3454.32627179273</v>
      </c>
      <c r="L836" s="111"/>
    </row>
    <row r="837" spans="1:12" x14ac:dyDescent="0.25">
      <c r="A837" s="173"/>
      <c r="B837" s="156"/>
      <c r="C837" s="27" t="s">
        <v>94</v>
      </c>
      <c r="D837" s="12">
        <v>497.45225266304487</v>
      </c>
      <c r="E837" s="12">
        <v>343.36440108906214</v>
      </c>
      <c r="F837" s="12">
        <v>158.56073362070185</v>
      </c>
      <c r="G837" s="18">
        <f t="shared" si="17"/>
        <v>0.31874563392138228</v>
      </c>
      <c r="H837" s="12">
        <v>24.825274429236295</v>
      </c>
      <c r="I837" s="12"/>
      <c r="J837" s="71"/>
      <c r="K837" s="11">
        <v>1507.7010890750787</v>
      </c>
      <c r="L837" s="111"/>
    </row>
    <row r="838" spans="1:12" x14ac:dyDescent="0.25">
      <c r="A838" s="173"/>
      <c r="B838" s="156"/>
      <c r="C838" s="27" t="s">
        <v>96</v>
      </c>
      <c r="D838" s="12">
        <v>219.45404674689283</v>
      </c>
      <c r="E838" s="12">
        <v>219.45404674689283</v>
      </c>
      <c r="F838" s="12">
        <v>128.28510051860397</v>
      </c>
      <c r="G838" s="18">
        <f t="shared" ref="G838:G901" si="18">F838/D838</f>
        <v>0.5845647524857972</v>
      </c>
      <c r="H838" s="12">
        <v>35.366735991371371</v>
      </c>
      <c r="I838" s="12">
        <v>0.20951199335649545</v>
      </c>
      <c r="J838" s="71">
        <v>2.6732199882829861</v>
      </c>
      <c r="K838" s="11">
        <v>580.38078445326448</v>
      </c>
      <c r="L838" s="111"/>
    </row>
    <row r="839" spans="1:12" x14ac:dyDescent="0.25">
      <c r="A839" s="173"/>
      <c r="B839" s="156"/>
      <c r="C839" s="27" t="s">
        <v>97</v>
      </c>
      <c r="D839" s="12">
        <v>18.003590796837734</v>
      </c>
      <c r="E839" s="12">
        <v>12.00239386455849</v>
      </c>
      <c r="F839" s="12">
        <v>15.562303884786539</v>
      </c>
      <c r="G839" s="18">
        <f t="shared" si="18"/>
        <v>0.86440000000000006</v>
      </c>
      <c r="H839" s="12">
        <v>0</v>
      </c>
      <c r="I839" s="12"/>
      <c r="J839" s="71"/>
      <c r="K839" s="11">
        <v>96.019150916467922</v>
      </c>
      <c r="L839" s="111"/>
    </row>
    <row r="840" spans="1:12" x14ac:dyDescent="0.25">
      <c r="A840" s="173"/>
      <c r="B840" s="156"/>
      <c r="C840" s="27" t="s">
        <v>168</v>
      </c>
      <c r="D840" s="12">
        <v>30.931153593906519</v>
      </c>
      <c r="E840" s="12">
        <v>30.931153593906519</v>
      </c>
      <c r="F840" s="12">
        <v>13.399375736880307</v>
      </c>
      <c r="G840" s="18">
        <f t="shared" si="18"/>
        <v>0.43320000000000008</v>
      </c>
      <c r="H840" s="12">
        <v>0.24744922875125216</v>
      </c>
      <c r="I840" s="12"/>
      <c r="J840" s="71"/>
      <c r="K840" s="11">
        <v>247.44922875125215</v>
      </c>
      <c r="L840" s="111"/>
    </row>
    <row r="841" spans="1:12" x14ac:dyDescent="0.25">
      <c r="A841" s="173"/>
      <c r="B841" s="156"/>
      <c r="C841" s="27" t="s">
        <v>169</v>
      </c>
      <c r="D841" s="12">
        <v>91.674481827182447</v>
      </c>
      <c r="E841" s="12">
        <v>74.169058232631656</v>
      </c>
      <c r="F841" s="12">
        <v>44.708221397985675</v>
      </c>
      <c r="G841" s="18">
        <f t="shared" si="18"/>
        <v>0.48768447344230548</v>
      </c>
      <c r="H841" s="12">
        <v>0</v>
      </c>
      <c r="I841" s="12"/>
      <c r="J841" s="71"/>
      <c r="K841" s="11">
        <v>387.21733958481138</v>
      </c>
      <c r="L841" s="111"/>
    </row>
    <row r="842" spans="1:12" x14ac:dyDescent="0.25">
      <c r="A842" s="173"/>
      <c r="B842" s="156"/>
      <c r="C842" s="27" t="s">
        <v>98</v>
      </c>
      <c r="D842" s="12">
        <v>31.232476524738569</v>
      </c>
      <c r="E842" s="12">
        <v>26.965730126745576</v>
      </c>
      <c r="F842" s="12">
        <v>13.492429858687062</v>
      </c>
      <c r="G842" s="18">
        <f t="shared" si="18"/>
        <v>0.432</v>
      </c>
      <c r="H842" s="12">
        <v>2.2475855155418913</v>
      </c>
      <c r="I842" s="12"/>
      <c r="J842" s="71"/>
      <c r="K842" s="11">
        <v>215.72584101396461</v>
      </c>
      <c r="L842" s="111"/>
    </row>
    <row r="843" spans="1:12" x14ac:dyDescent="0.25">
      <c r="A843" s="173"/>
      <c r="B843" s="156"/>
      <c r="C843" s="27" t="s">
        <v>99</v>
      </c>
      <c r="D843" s="12">
        <v>492.54325204953233</v>
      </c>
      <c r="E843" s="12">
        <v>492.54325204953233</v>
      </c>
      <c r="F843" s="12">
        <v>252.70328133794689</v>
      </c>
      <c r="G843" s="18">
        <f t="shared" si="18"/>
        <v>0.51305805182878428</v>
      </c>
      <c r="H843" s="12">
        <v>46.734042494106347</v>
      </c>
      <c r="I843" s="12">
        <v>2.5159668274036737</v>
      </c>
      <c r="J843" s="71"/>
      <c r="K843" s="11">
        <v>1269.2241414887783</v>
      </c>
      <c r="L843" s="111"/>
    </row>
    <row r="844" spans="1:12" x14ac:dyDescent="0.25">
      <c r="A844" s="173"/>
      <c r="B844" s="156"/>
      <c r="C844" s="27" t="s">
        <v>171</v>
      </c>
      <c r="D844" s="12">
        <v>24.208426969318982</v>
      </c>
      <c r="E844" s="12">
        <v>18.156320226989237</v>
      </c>
      <c r="F844" s="12">
        <v>15.687060676118701</v>
      </c>
      <c r="G844" s="18">
        <f t="shared" si="18"/>
        <v>0.64800000000000002</v>
      </c>
      <c r="H844" s="12">
        <v>0</v>
      </c>
      <c r="I844" s="12"/>
      <c r="J844" s="71"/>
      <c r="K844" s="11">
        <v>96.833707877275927</v>
      </c>
      <c r="L844" s="111"/>
    </row>
    <row r="845" spans="1:12" x14ac:dyDescent="0.25">
      <c r="A845" s="173"/>
      <c r="B845" s="156"/>
      <c r="C845" s="27" t="s">
        <v>101</v>
      </c>
      <c r="D845" s="12">
        <v>25.285090878133175</v>
      </c>
      <c r="E845" s="12">
        <v>25.285090878133175</v>
      </c>
      <c r="F845" s="12">
        <v>21.846318518707069</v>
      </c>
      <c r="G845" s="18">
        <f t="shared" si="18"/>
        <v>0.86400000000000021</v>
      </c>
      <c r="H845" s="12">
        <v>3.6511671228024305</v>
      </c>
      <c r="I845" s="12"/>
      <c r="J845" s="71"/>
      <c r="K845" s="11">
        <v>202.28072702506537</v>
      </c>
      <c r="L845" s="111"/>
    </row>
    <row r="846" spans="1:12" x14ac:dyDescent="0.25">
      <c r="A846" s="173"/>
      <c r="B846" s="156"/>
      <c r="C846" s="27" t="s">
        <v>102</v>
      </c>
      <c r="D846" s="12">
        <v>473.15296386401718</v>
      </c>
      <c r="E846" s="12">
        <v>216.83958540078089</v>
      </c>
      <c r="F846" s="12">
        <v>21.394092978174591</v>
      </c>
      <c r="G846" s="18">
        <f t="shared" si="18"/>
        <v>4.5216018100064558E-2</v>
      </c>
      <c r="H846" s="12">
        <v>3.133681750308058E-2</v>
      </c>
      <c r="I846" s="12">
        <v>0.53272589755236988</v>
      </c>
      <c r="J846" s="71"/>
      <c r="K846" s="11">
        <v>341.65024755644686</v>
      </c>
      <c r="L846" s="111"/>
    </row>
    <row r="847" spans="1:12" x14ac:dyDescent="0.25">
      <c r="A847" s="173"/>
      <c r="B847" s="156"/>
      <c r="C847" s="27" t="s">
        <v>151</v>
      </c>
      <c r="D847" s="12">
        <v>110170.75349959004</v>
      </c>
      <c r="E847" s="12">
        <v>104133.07633439681</v>
      </c>
      <c r="F847" s="12">
        <v>61494.591118326964</v>
      </c>
      <c r="G847" s="18">
        <f t="shared" si="18"/>
        <v>0.55817527941801537</v>
      </c>
      <c r="H847" s="12">
        <v>34692.338920145499</v>
      </c>
      <c r="I847" s="12">
        <v>181.26276312253745</v>
      </c>
      <c r="J847" s="71">
        <v>190.7292915462256</v>
      </c>
      <c r="K847" s="11">
        <v>261624.92687748931</v>
      </c>
      <c r="L847" s="111"/>
    </row>
    <row r="848" spans="1:12" x14ac:dyDescent="0.25">
      <c r="A848" s="173" t="s">
        <v>129</v>
      </c>
      <c r="B848" s="156" t="s">
        <v>144</v>
      </c>
      <c r="C848" s="27" t="s">
        <v>51</v>
      </c>
      <c r="D848" s="12">
        <v>92.605372705774101</v>
      </c>
      <c r="E848" s="12">
        <v>92.605372705774101</v>
      </c>
      <c r="F848" s="12">
        <v>38.159058122273365</v>
      </c>
      <c r="G848" s="18">
        <f t="shared" si="18"/>
        <v>0.41206095291590011</v>
      </c>
      <c r="H848" s="12">
        <v>21.060402105879241</v>
      </c>
      <c r="I848" s="12"/>
      <c r="J848" s="71"/>
      <c r="K848" s="11">
        <v>284.59510240270839</v>
      </c>
      <c r="L848" s="111"/>
    </row>
    <row r="849" spans="1:12" x14ac:dyDescent="0.25">
      <c r="A849" s="173"/>
      <c r="B849" s="156"/>
      <c r="C849" s="27" t="s">
        <v>53</v>
      </c>
      <c r="D849" s="12">
        <v>271.1518407065696</v>
      </c>
      <c r="E849" s="12">
        <v>259.86726534471586</v>
      </c>
      <c r="F849" s="12">
        <v>231.95560129543028</v>
      </c>
      <c r="G849" s="18">
        <f t="shared" si="18"/>
        <v>0.85544542382968358</v>
      </c>
      <c r="H849" s="12">
        <v>187.5280715950332</v>
      </c>
      <c r="I849" s="12"/>
      <c r="J849" s="71"/>
      <c r="K849" s="11">
        <v>1178.8250585004728</v>
      </c>
      <c r="L849" s="111"/>
    </row>
    <row r="850" spans="1:12" x14ac:dyDescent="0.25">
      <c r="A850" s="173"/>
      <c r="B850" s="156"/>
      <c r="C850" s="27" t="s">
        <v>54</v>
      </c>
      <c r="D850" s="12">
        <v>113.66532934363744</v>
      </c>
      <c r="E850" s="12">
        <v>113.66532934363744</v>
      </c>
      <c r="F850" s="12">
        <v>21.865853107529961</v>
      </c>
      <c r="G850" s="18">
        <f t="shared" si="18"/>
        <v>0.19237047245448316</v>
      </c>
      <c r="H850" s="12">
        <v>7.2113597427309211</v>
      </c>
      <c r="I850" s="12"/>
      <c r="J850" s="71"/>
      <c r="K850" s="11">
        <v>267.47117946736745</v>
      </c>
      <c r="L850" s="111"/>
    </row>
    <row r="851" spans="1:12" x14ac:dyDescent="0.25">
      <c r="A851" s="173"/>
      <c r="B851" s="156"/>
      <c r="C851" s="27" t="s">
        <v>56</v>
      </c>
      <c r="D851" s="12">
        <v>16.596745313296651</v>
      </c>
      <c r="E851" s="12">
        <v>16.596745313296651</v>
      </c>
      <c r="F851" s="12"/>
      <c r="G851" s="18">
        <f t="shared" si="18"/>
        <v>0</v>
      </c>
      <c r="H851" s="12">
        <v>0</v>
      </c>
      <c r="I851" s="12"/>
      <c r="J851" s="71"/>
      <c r="K851" s="11">
        <v>265.54792501274642</v>
      </c>
      <c r="L851" s="111"/>
    </row>
    <row r="852" spans="1:12" x14ac:dyDescent="0.25">
      <c r="A852" s="173"/>
      <c r="B852" s="156"/>
      <c r="C852" s="27" t="s">
        <v>151</v>
      </c>
      <c r="D852" s="12">
        <v>494.01928806927788</v>
      </c>
      <c r="E852" s="12">
        <v>482.73471270742402</v>
      </c>
      <c r="F852" s="12">
        <v>291.98051252523362</v>
      </c>
      <c r="G852" s="18">
        <f t="shared" si="18"/>
        <v>0.59103059248222767</v>
      </c>
      <c r="H852" s="12">
        <v>215.79983344364337</v>
      </c>
      <c r="I852" s="12"/>
      <c r="J852" s="71"/>
      <c r="K852" s="11">
        <v>1996.4392653832952</v>
      </c>
      <c r="L852" s="111"/>
    </row>
    <row r="853" spans="1:12" x14ac:dyDescent="0.25">
      <c r="A853" s="173"/>
      <c r="B853" s="156" t="s">
        <v>39</v>
      </c>
      <c r="C853" s="27" t="s">
        <v>60</v>
      </c>
      <c r="D853" s="12">
        <v>27.325804274403993</v>
      </c>
      <c r="E853" s="12">
        <v>27.325804274403993</v>
      </c>
      <c r="F853" s="12">
        <v>27.598996486305637</v>
      </c>
      <c r="G853" s="18">
        <f t="shared" si="18"/>
        <v>1.0099975908909493</v>
      </c>
      <c r="H853" s="12">
        <v>11.458006564270313</v>
      </c>
      <c r="I853" s="12"/>
      <c r="J853" s="71"/>
      <c r="K853" s="11">
        <v>229.40727738255353</v>
      </c>
      <c r="L853" s="111"/>
    </row>
    <row r="854" spans="1:12" x14ac:dyDescent="0.25">
      <c r="A854" s="173"/>
      <c r="B854" s="156"/>
      <c r="C854" s="27" t="s">
        <v>61</v>
      </c>
      <c r="D854" s="12">
        <v>3.1531516901857906</v>
      </c>
      <c r="E854" s="12">
        <v>3.1531516901857906</v>
      </c>
      <c r="F854" s="12">
        <v>1.1643958561518086</v>
      </c>
      <c r="G854" s="18">
        <f t="shared" si="18"/>
        <v>0.36927999999999994</v>
      </c>
      <c r="H854" s="12">
        <v>0</v>
      </c>
      <c r="I854" s="12"/>
      <c r="J854" s="71"/>
      <c r="K854" s="11">
        <v>25.225213521486324</v>
      </c>
      <c r="L854" s="111"/>
    </row>
    <row r="855" spans="1:12" x14ac:dyDescent="0.25">
      <c r="A855" s="173"/>
      <c r="B855" s="156"/>
      <c r="C855" s="27" t="s">
        <v>63</v>
      </c>
      <c r="D855" s="12">
        <v>10.194457926269772</v>
      </c>
      <c r="E855" s="12">
        <v>10.194457926269772</v>
      </c>
      <c r="F855" s="12">
        <v>8.6930175088738171</v>
      </c>
      <c r="G855" s="18">
        <f t="shared" si="18"/>
        <v>0.85271993584603045</v>
      </c>
      <c r="H855" s="12">
        <v>5.6755939978061383</v>
      </c>
      <c r="I855" s="12"/>
      <c r="J855" s="71"/>
      <c r="K855" s="11">
        <v>81.555663409999994</v>
      </c>
      <c r="L855" s="111"/>
    </row>
    <row r="856" spans="1:12" x14ac:dyDescent="0.25">
      <c r="A856" s="173"/>
      <c r="B856" s="156"/>
      <c r="C856" s="27" t="s">
        <v>64</v>
      </c>
      <c r="D856" s="12">
        <v>8.8722532208661047</v>
      </c>
      <c r="E856" s="12">
        <v>8.8722532208661047</v>
      </c>
      <c r="F856" s="12">
        <v>7.5647815261057989</v>
      </c>
      <c r="G856" s="18">
        <f t="shared" si="18"/>
        <v>0.8526336363252861</v>
      </c>
      <c r="H856" s="12">
        <v>1.4023729616796254</v>
      </c>
      <c r="I856" s="12"/>
      <c r="J856" s="71"/>
      <c r="K856" s="11">
        <v>92.893611995842392</v>
      </c>
      <c r="L856" s="111"/>
    </row>
    <row r="857" spans="1:12" x14ac:dyDescent="0.25">
      <c r="A857" s="173"/>
      <c r="B857" s="156"/>
      <c r="C857" s="27" t="s">
        <v>151</v>
      </c>
      <c r="D857" s="12">
        <v>49.545667111725663</v>
      </c>
      <c r="E857" s="12">
        <v>49.545667111725663</v>
      </c>
      <c r="F857" s="12">
        <v>45.021191377437063</v>
      </c>
      <c r="G857" s="18">
        <f t="shared" si="18"/>
        <v>0.90868069807020879</v>
      </c>
      <c r="H857" s="12">
        <v>18.535973523756077</v>
      </c>
      <c r="I857" s="12"/>
      <c r="J857" s="71"/>
      <c r="K857" s="11">
        <v>429.08176630988225</v>
      </c>
      <c r="L857" s="111"/>
    </row>
    <row r="858" spans="1:12" x14ac:dyDescent="0.25">
      <c r="A858" s="173"/>
      <c r="B858" s="156" t="s">
        <v>40</v>
      </c>
      <c r="C858" s="27" t="s">
        <v>66</v>
      </c>
      <c r="D858" s="12">
        <v>136.11455764898497</v>
      </c>
      <c r="E858" s="12">
        <v>136.11455764898497</v>
      </c>
      <c r="F858" s="12">
        <v>57.003891657839489</v>
      </c>
      <c r="G858" s="18">
        <f t="shared" si="18"/>
        <v>0.41879349749526645</v>
      </c>
      <c r="H858" s="12">
        <v>17.860732509481963</v>
      </c>
      <c r="I858" s="12"/>
      <c r="J858" s="71"/>
      <c r="K858" s="11">
        <v>475.03243048199579</v>
      </c>
      <c r="L858" s="111"/>
    </row>
    <row r="859" spans="1:12" x14ac:dyDescent="0.25">
      <c r="A859" s="173"/>
      <c r="B859" s="156"/>
      <c r="C859" s="27" t="s">
        <v>67</v>
      </c>
      <c r="D859" s="12">
        <v>20.35846325986039</v>
      </c>
      <c r="E859" s="12">
        <v>20.35846325986039</v>
      </c>
      <c r="F859" s="12">
        <v>1.9837229922608186</v>
      </c>
      <c r="G859" s="18">
        <f t="shared" si="18"/>
        <v>9.7439721600795434E-2</v>
      </c>
      <c r="H859" s="12">
        <v>12.458320179967261</v>
      </c>
      <c r="I859" s="12"/>
      <c r="J859" s="71"/>
      <c r="K859" s="11">
        <v>168.00919220168154</v>
      </c>
      <c r="L859" s="111"/>
    </row>
    <row r="860" spans="1:12" x14ac:dyDescent="0.25">
      <c r="A860" s="173"/>
      <c r="B860" s="156"/>
      <c r="C860" s="27" t="s">
        <v>68</v>
      </c>
      <c r="D860" s="12">
        <v>181.83121562829501</v>
      </c>
      <c r="E860" s="12">
        <v>181.83121562829501</v>
      </c>
      <c r="F860" s="12">
        <v>70.124005427436359</v>
      </c>
      <c r="G860" s="18">
        <f t="shared" si="18"/>
        <v>0.38565438384785383</v>
      </c>
      <c r="H860" s="12">
        <v>12.525513023122027</v>
      </c>
      <c r="I860" s="12"/>
      <c r="J860" s="71"/>
      <c r="K860" s="11">
        <v>639.04010498709067</v>
      </c>
      <c r="L860" s="111"/>
    </row>
    <row r="861" spans="1:12" x14ac:dyDescent="0.25">
      <c r="A861" s="173"/>
      <c r="B861" s="156"/>
      <c r="C861" s="27" t="s">
        <v>70</v>
      </c>
      <c r="D861" s="12">
        <v>112.3783609</v>
      </c>
      <c r="E861" s="12">
        <v>110.2437139090593</v>
      </c>
      <c r="F861" s="12">
        <v>62.136412399566623</v>
      </c>
      <c r="G861" s="18">
        <f t="shared" si="18"/>
        <v>0.55292150465567624</v>
      </c>
      <c r="H861" s="12">
        <v>12.48694983560809</v>
      </c>
      <c r="I861" s="12"/>
      <c r="J861" s="71"/>
      <c r="K861" s="11">
        <v>717.80567822780665</v>
      </c>
      <c r="L861" s="111"/>
    </row>
    <row r="862" spans="1:12" x14ac:dyDescent="0.25">
      <c r="A862" s="173"/>
      <c r="B862" s="156"/>
      <c r="C862" s="27" t="s">
        <v>71</v>
      </c>
      <c r="D862" s="12">
        <v>92.214426732844487</v>
      </c>
      <c r="E862" s="12">
        <v>68.615389470174108</v>
      </c>
      <c r="F862" s="12">
        <v>104.75950050912485</v>
      </c>
      <c r="G862" s="18">
        <f t="shared" si="18"/>
        <v>1.1360424200502253</v>
      </c>
      <c r="H862" s="12">
        <v>43.321419704109246</v>
      </c>
      <c r="I862" s="12"/>
      <c r="J862" s="71"/>
      <c r="K862" s="11">
        <v>621.33570791664238</v>
      </c>
      <c r="L862" s="111"/>
    </row>
    <row r="863" spans="1:12" x14ac:dyDescent="0.25">
      <c r="A863" s="173"/>
      <c r="B863" s="156"/>
      <c r="C863" s="27" t="s">
        <v>151</v>
      </c>
      <c r="D863" s="12">
        <v>542.89702416998489</v>
      </c>
      <c r="E863" s="12">
        <v>517.16333991637384</v>
      </c>
      <c r="F863" s="12">
        <v>296.00753298622811</v>
      </c>
      <c r="G863" s="18">
        <f t="shared" si="18"/>
        <v>0.54523697829949069</v>
      </c>
      <c r="H863" s="12">
        <v>98.652935252288586</v>
      </c>
      <c r="I863" s="12"/>
      <c r="J863" s="71"/>
      <c r="K863" s="11">
        <v>2621.2231138152174</v>
      </c>
      <c r="L863" s="111"/>
    </row>
    <row r="864" spans="1:12" x14ac:dyDescent="0.25">
      <c r="A864" s="173"/>
      <c r="B864" s="156" t="s">
        <v>41</v>
      </c>
      <c r="C864" s="27" t="s">
        <v>72</v>
      </c>
      <c r="D864" s="12">
        <v>32.201881811047954</v>
      </c>
      <c r="E864" s="12">
        <v>27.908297569574898</v>
      </c>
      <c r="F864" s="12">
        <v>46.370709807909051</v>
      </c>
      <c r="G864" s="18">
        <f t="shared" si="18"/>
        <v>1.44</v>
      </c>
      <c r="H864" s="12">
        <v>15.855347886911719</v>
      </c>
      <c r="I864" s="12"/>
      <c r="J864" s="71"/>
      <c r="K864" s="11">
        <v>343.48673931784487</v>
      </c>
      <c r="L864" s="111"/>
    </row>
    <row r="865" spans="1:12" x14ac:dyDescent="0.25">
      <c r="A865" s="173"/>
      <c r="B865" s="156"/>
      <c r="C865" s="27" t="s">
        <v>73</v>
      </c>
      <c r="D865" s="12">
        <v>261.19632779257182</v>
      </c>
      <c r="E865" s="12">
        <v>261.19632779257182</v>
      </c>
      <c r="F865" s="12">
        <v>362.78991899049299</v>
      </c>
      <c r="G865" s="18">
        <f t="shared" si="18"/>
        <v>1.3889548986255327</v>
      </c>
      <c r="H865" s="12">
        <v>122.85888389134313</v>
      </c>
      <c r="I865" s="12"/>
      <c r="J865" s="71"/>
      <c r="K865" s="11">
        <v>1890.1552296208793</v>
      </c>
      <c r="L865" s="111"/>
    </row>
    <row r="866" spans="1:12" x14ac:dyDescent="0.25">
      <c r="A866" s="173"/>
      <c r="B866" s="156"/>
      <c r="C866" s="27" t="s">
        <v>74</v>
      </c>
      <c r="D866" s="12">
        <v>74.791424070935491</v>
      </c>
      <c r="E866" s="12">
        <v>70.090156161298523</v>
      </c>
      <c r="F866" s="12">
        <v>63.795445385005145</v>
      </c>
      <c r="G866" s="18">
        <f t="shared" si="18"/>
        <v>0.85297808107649786</v>
      </c>
      <c r="H866" s="12">
        <v>9.7195541049021728</v>
      </c>
      <c r="I866" s="12"/>
      <c r="J866" s="71"/>
      <c r="K866" s="11">
        <v>939.74705960767562</v>
      </c>
      <c r="L866" s="111"/>
    </row>
    <row r="867" spans="1:12" x14ac:dyDescent="0.25">
      <c r="A867" s="173"/>
      <c r="B867" s="156"/>
      <c r="C867" s="27" t="s">
        <v>75</v>
      </c>
      <c r="D867" s="12">
        <v>20.090875088854915</v>
      </c>
      <c r="E867" s="12">
        <v>20.090875088854915</v>
      </c>
      <c r="F867" s="12">
        <v>31.506240419851409</v>
      </c>
      <c r="G867" s="18">
        <f t="shared" si="18"/>
        <v>1.5681865663148233</v>
      </c>
      <c r="H867" s="12">
        <v>8.5837701198868324</v>
      </c>
      <c r="I867" s="12"/>
      <c r="J867" s="71"/>
      <c r="K867" s="11">
        <v>321.45400142167864</v>
      </c>
      <c r="L867" s="111"/>
    </row>
    <row r="868" spans="1:12" x14ac:dyDescent="0.25">
      <c r="A868" s="173"/>
      <c r="B868" s="156"/>
      <c r="C868" s="27" t="s">
        <v>76</v>
      </c>
      <c r="D868" s="12">
        <v>1197.8009854776037</v>
      </c>
      <c r="E868" s="12">
        <v>1147.1311780554793</v>
      </c>
      <c r="F868" s="12">
        <v>2357.0541783431836</v>
      </c>
      <c r="G868" s="18">
        <f t="shared" si="18"/>
        <v>1.9678178653387453</v>
      </c>
      <c r="H868" s="12">
        <v>1135.9093909795442</v>
      </c>
      <c r="I868" s="12"/>
      <c r="J868" s="71"/>
      <c r="K868" s="11">
        <v>4527.9114104966038</v>
      </c>
      <c r="L868" s="111"/>
    </row>
    <row r="869" spans="1:12" x14ac:dyDescent="0.25">
      <c r="A869" s="173"/>
      <c r="B869" s="156"/>
      <c r="C869" s="27" t="s">
        <v>77</v>
      </c>
      <c r="D869" s="12">
        <v>96.441242309417746</v>
      </c>
      <c r="E869" s="12">
        <v>96.441242309417746</v>
      </c>
      <c r="F869" s="12">
        <v>92.713261175784623</v>
      </c>
      <c r="G869" s="18">
        <f t="shared" si="18"/>
        <v>0.96134453430543299</v>
      </c>
      <c r="H869" s="12">
        <v>10.246285905135645</v>
      </c>
      <c r="I869" s="12"/>
      <c r="J869" s="71"/>
      <c r="K869" s="11">
        <v>477.61030502840015</v>
      </c>
      <c r="L869" s="111"/>
    </row>
    <row r="870" spans="1:12" x14ac:dyDescent="0.25">
      <c r="A870" s="173"/>
      <c r="B870" s="156"/>
      <c r="C870" s="27" t="s">
        <v>78</v>
      </c>
      <c r="D870" s="12">
        <v>522.73907399876737</v>
      </c>
      <c r="E870" s="12">
        <v>522.73907399876737</v>
      </c>
      <c r="F870" s="12">
        <v>776.41464441545213</v>
      </c>
      <c r="G870" s="18">
        <f t="shared" si="18"/>
        <v>1.4852814396983129</v>
      </c>
      <c r="H870" s="12">
        <v>124.75457441386699</v>
      </c>
      <c r="I870" s="12"/>
      <c r="J870" s="71"/>
      <c r="K870" s="11">
        <v>3603.3755982216126</v>
      </c>
      <c r="L870" s="111"/>
    </row>
    <row r="871" spans="1:12" x14ac:dyDescent="0.25">
      <c r="A871" s="173"/>
      <c r="B871" s="156"/>
      <c r="C871" s="27" t="s">
        <v>151</v>
      </c>
      <c r="D871" s="12">
        <v>2205.2618105491993</v>
      </c>
      <c r="E871" s="12">
        <v>2145.5971509759647</v>
      </c>
      <c r="F871" s="12">
        <v>3730.6443985376791</v>
      </c>
      <c r="G871" s="18">
        <f t="shared" si="18"/>
        <v>1.6917013574948718</v>
      </c>
      <c r="H871" s="12">
        <v>1427.9278073015905</v>
      </c>
      <c r="I871" s="12"/>
      <c r="J871" s="71"/>
      <c r="K871" s="11">
        <v>12103.740343714695</v>
      </c>
      <c r="L871" s="111"/>
    </row>
    <row r="872" spans="1:12" x14ac:dyDescent="0.25">
      <c r="A872" s="173"/>
      <c r="B872" s="156" t="s">
        <v>42</v>
      </c>
      <c r="C872" s="27" t="s">
        <v>79</v>
      </c>
      <c r="D872" s="12">
        <v>141.26557496457875</v>
      </c>
      <c r="E872" s="12">
        <v>141.26557496457875</v>
      </c>
      <c r="F872" s="12">
        <v>84.722138602194406</v>
      </c>
      <c r="G872" s="18">
        <f t="shared" si="18"/>
        <v>0.59973662106594494</v>
      </c>
      <c r="H872" s="12">
        <v>14.872864326742857</v>
      </c>
      <c r="I872" s="12"/>
      <c r="J872" s="71"/>
      <c r="K872" s="11">
        <v>538.64552708848885</v>
      </c>
      <c r="L872" s="111"/>
    </row>
    <row r="873" spans="1:12" x14ac:dyDescent="0.25">
      <c r="A873" s="173"/>
      <c r="B873" s="156"/>
      <c r="C873" s="27" t="s">
        <v>42</v>
      </c>
      <c r="D873" s="12">
        <v>0.4869434796584507</v>
      </c>
      <c r="E873" s="12">
        <v>0.4869434796584507</v>
      </c>
      <c r="F873" s="12">
        <v>0.11686643511802816</v>
      </c>
      <c r="G873" s="18">
        <f t="shared" si="18"/>
        <v>0.24</v>
      </c>
      <c r="H873" s="12">
        <v>0</v>
      </c>
      <c r="I873" s="12"/>
      <c r="J873" s="71"/>
      <c r="K873" s="11">
        <v>1.9477739186338026</v>
      </c>
      <c r="L873" s="111"/>
    </row>
    <row r="874" spans="1:12" x14ac:dyDescent="0.25">
      <c r="A874" s="173"/>
      <c r="B874" s="156"/>
      <c r="C874" s="27" t="s">
        <v>151</v>
      </c>
      <c r="D874" s="12">
        <v>141.75251844423721</v>
      </c>
      <c r="E874" s="12">
        <v>141.75251844423721</v>
      </c>
      <c r="F874" s="12">
        <v>84.839005037312432</v>
      </c>
      <c r="G874" s="18">
        <f t="shared" si="18"/>
        <v>0.59850086593478413</v>
      </c>
      <c r="H874" s="12">
        <v>14.872864326742857</v>
      </c>
      <c r="I874" s="12"/>
      <c r="J874" s="71"/>
      <c r="K874" s="11">
        <v>540.5933010071227</v>
      </c>
      <c r="L874" s="111"/>
    </row>
    <row r="875" spans="1:12" x14ac:dyDescent="0.25">
      <c r="A875" s="173"/>
      <c r="B875" s="156" t="s">
        <v>43</v>
      </c>
      <c r="C875" s="27" t="s">
        <v>155</v>
      </c>
      <c r="D875" s="12">
        <v>36.507488195482019</v>
      </c>
      <c r="E875" s="12">
        <v>36.507488195482019</v>
      </c>
      <c r="F875" s="12">
        <v>8.9876568272183999</v>
      </c>
      <c r="G875" s="18">
        <f t="shared" si="18"/>
        <v>0.24618666666666666</v>
      </c>
      <c r="H875" s="12">
        <v>2.2469142068046</v>
      </c>
      <c r="I875" s="12"/>
      <c r="J875" s="71"/>
      <c r="K875" s="11">
        <v>194.70660370923741</v>
      </c>
      <c r="L875" s="111"/>
    </row>
    <row r="876" spans="1:12" x14ac:dyDescent="0.25">
      <c r="A876" s="173"/>
      <c r="B876" s="156"/>
      <c r="C876" s="27" t="s">
        <v>156</v>
      </c>
      <c r="D876" s="12">
        <v>496.36363194886519</v>
      </c>
      <c r="E876" s="12">
        <v>494.99897904640852</v>
      </c>
      <c r="F876" s="12">
        <v>441.50701426364913</v>
      </c>
      <c r="G876" s="18">
        <f t="shared" si="18"/>
        <v>0.8894830036805208</v>
      </c>
      <c r="H876" s="12">
        <v>86.683722131697223</v>
      </c>
      <c r="I876" s="12"/>
      <c r="J876" s="71"/>
      <c r="K876" s="11">
        <v>4117.0229084971479</v>
      </c>
      <c r="L876" s="111"/>
    </row>
    <row r="877" spans="1:12" x14ac:dyDescent="0.25">
      <c r="A877" s="173"/>
      <c r="B877" s="156"/>
      <c r="C877" s="27" t="s">
        <v>81</v>
      </c>
      <c r="D877" s="12">
        <v>101.14744460905415</v>
      </c>
      <c r="E877" s="12">
        <v>101.14744460905415</v>
      </c>
      <c r="F877" s="12">
        <v>70.876773718536299</v>
      </c>
      <c r="G877" s="18">
        <f t="shared" si="18"/>
        <v>0.70072727978924942</v>
      </c>
      <c r="H877" s="12">
        <v>23.490628215761937</v>
      </c>
      <c r="I877" s="12"/>
      <c r="J877" s="71"/>
      <c r="K877" s="11">
        <v>925.54858631542538</v>
      </c>
      <c r="L877" s="111"/>
    </row>
    <row r="878" spans="1:12" x14ac:dyDescent="0.25">
      <c r="A878" s="173"/>
      <c r="B878" s="156"/>
      <c r="C878" s="27" t="s">
        <v>157</v>
      </c>
      <c r="D878" s="12">
        <v>77.949830331526329</v>
      </c>
      <c r="E878" s="12">
        <v>77.949830331526329</v>
      </c>
      <c r="F878" s="12">
        <v>64.049520629350212</v>
      </c>
      <c r="G878" s="18">
        <f t="shared" si="18"/>
        <v>0.82167620323152624</v>
      </c>
      <c r="H878" s="12">
        <v>17.477459972079458</v>
      </c>
      <c r="I878" s="12"/>
      <c r="J878" s="71"/>
      <c r="K878" s="11">
        <v>980.50664098001698</v>
      </c>
      <c r="L878" s="111"/>
    </row>
    <row r="879" spans="1:12" x14ac:dyDescent="0.25">
      <c r="A879" s="173"/>
      <c r="B879" s="156"/>
      <c r="C879" s="27" t="s">
        <v>82</v>
      </c>
      <c r="D879" s="12">
        <v>96.563717365006269</v>
      </c>
      <c r="E879" s="12">
        <v>96.563717365006269</v>
      </c>
      <c r="F879" s="12">
        <v>104.82898006322804</v>
      </c>
      <c r="G879" s="18">
        <f t="shared" si="18"/>
        <v>1.0855938744257274</v>
      </c>
      <c r="H879" s="12">
        <v>31.737018787068866</v>
      </c>
      <c r="I879" s="12"/>
      <c r="J879" s="71"/>
      <c r="K879" s="11">
        <v>413.34594606227495</v>
      </c>
      <c r="L879" s="111"/>
    </row>
    <row r="880" spans="1:12" x14ac:dyDescent="0.25">
      <c r="A880" s="173"/>
      <c r="B880" s="156"/>
      <c r="C880" s="27" t="s">
        <v>83</v>
      </c>
      <c r="D880" s="12">
        <v>50.357273864918831</v>
      </c>
      <c r="E880" s="12">
        <v>50.357273864918831</v>
      </c>
      <c r="F880" s="12">
        <v>9.9749399253794149</v>
      </c>
      <c r="G880" s="18">
        <f t="shared" si="18"/>
        <v>0.19808339808339809</v>
      </c>
      <c r="H880" s="12">
        <v>3.0676070481815354</v>
      </c>
      <c r="I880" s="12"/>
      <c r="J880" s="71"/>
      <c r="K880" s="11">
        <v>220.27412666458494</v>
      </c>
      <c r="L880" s="111"/>
    </row>
    <row r="881" spans="1:12" x14ac:dyDescent="0.25">
      <c r="A881" s="173"/>
      <c r="B881" s="156"/>
      <c r="C881" s="27" t="s">
        <v>151</v>
      </c>
      <c r="D881" s="12">
        <v>858.8893863148528</v>
      </c>
      <c r="E881" s="12">
        <v>857.52473341239613</v>
      </c>
      <c r="F881" s="12">
        <v>700.22488542736141</v>
      </c>
      <c r="G881" s="18">
        <f t="shared" si="18"/>
        <v>0.81526782911096785</v>
      </c>
      <c r="H881" s="12">
        <v>164.70335036159361</v>
      </c>
      <c r="I881" s="12"/>
      <c r="J881" s="71"/>
      <c r="K881" s="11">
        <v>6851.4048122286877</v>
      </c>
      <c r="L881" s="111"/>
    </row>
    <row r="882" spans="1:12" x14ac:dyDescent="0.25">
      <c r="A882" s="173"/>
      <c r="B882" s="156" t="s">
        <v>44</v>
      </c>
      <c r="C882" s="27" t="s">
        <v>158</v>
      </c>
      <c r="D882" s="12">
        <v>65.768541247678129</v>
      </c>
      <c r="E882" s="12">
        <v>65.768541247678129</v>
      </c>
      <c r="F882" s="12">
        <v>53.432619484268685</v>
      </c>
      <c r="G882" s="18">
        <f t="shared" si="18"/>
        <v>0.81243431085154338</v>
      </c>
      <c r="H882" s="12">
        <v>13.690518209430556</v>
      </c>
      <c r="I882" s="12"/>
      <c r="J882" s="71"/>
      <c r="K882" s="11">
        <v>710.9605908964603</v>
      </c>
      <c r="L882" s="111"/>
    </row>
    <row r="883" spans="1:12" x14ac:dyDescent="0.25">
      <c r="A883" s="173"/>
      <c r="B883" s="156"/>
      <c r="C883" s="27" t="s">
        <v>159</v>
      </c>
      <c r="D883" s="12">
        <v>10.893929896563538</v>
      </c>
      <c r="E883" s="12">
        <v>10.893929896563538</v>
      </c>
      <c r="F883" s="12">
        <v>13.072715875876245</v>
      </c>
      <c r="G883" s="18">
        <f t="shared" si="18"/>
        <v>1.2</v>
      </c>
      <c r="H883" s="12">
        <v>0</v>
      </c>
      <c r="I883" s="12"/>
      <c r="J883" s="71"/>
      <c r="K883" s="11">
        <v>43.575719586254152</v>
      </c>
      <c r="L883" s="111"/>
    </row>
    <row r="884" spans="1:12" x14ac:dyDescent="0.25">
      <c r="A884" s="173"/>
      <c r="B884" s="156"/>
      <c r="C884" s="27" t="s">
        <v>84</v>
      </c>
      <c r="D884" s="12">
        <v>154.76127484070804</v>
      </c>
      <c r="E884" s="12">
        <v>154.76127484070804</v>
      </c>
      <c r="F884" s="12">
        <v>131.62603381010041</v>
      </c>
      <c r="G884" s="18">
        <f t="shared" si="18"/>
        <v>0.85051014180116979</v>
      </c>
      <c r="H884" s="12">
        <v>18.641123420196379</v>
      </c>
      <c r="I884" s="12"/>
      <c r="J884" s="71"/>
      <c r="K884" s="11">
        <v>1479.3158083953169</v>
      </c>
      <c r="L884" s="111"/>
    </row>
    <row r="885" spans="1:12" x14ac:dyDescent="0.25">
      <c r="A885" s="173"/>
      <c r="B885" s="156"/>
      <c r="C885" s="27" t="s">
        <v>85</v>
      </c>
      <c r="D885" s="12">
        <v>8.9012463870761867</v>
      </c>
      <c r="E885" s="12">
        <v>8.9012463870761867</v>
      </c>
      <c r="F885" s="12">
        <v>9.8611567974584826</v>
      </c>
      <c r="G885" s="18">
        <f t="shared" si="18"/>
        <v>1.1078399999999999</v>
      </c>
      <c r="H885" s="12">
        <v>0</v>
      </c>
      <c r="I885" s="12"/>
      <c r="J885" s="71"/>
      <c r="K885" s="11">
        <v>142.41994219321899</v>
      </c>
      <c r="L885" s="111"/>
    </row>
    <row r="886" spans="1:12" x14ac:dyDescent="0.25">
      <c r="A886" s="173"/>
      <c r="B886" s="156"/>
      <c r="C886" s="27" t="s">
        <v>86</v>
      </c>
      <c r="D886" s="12">
        <v>96.811098796933052</v>
      </c>
      <c r="E886" s="12">
        <v>96.811098796933052</v>
      </c>
      <c r="F886" s="12">
        <v>52.446700602017515</v>
      </c>
      <c r="G886" s="18">
        <f t="shared" si="18"/>
        <v>0.5417426437027385</v>
      </c>
      <c r="H886" s="12">
        <v>14.354871881746066</v>
      </c>
      <c r="I886" s="12"/>
      <c r="J886" s="71"/>
      <c r="K886" s="11">
        <v>678.87678623700356</v>
      </c>
      <c r="L886" s="111"/>
    </row>
    <row r="887" spans="1:12" x14ac:dyDescent="0.25">
      <c r="A887" s="173"/>
      <c r="B887" s="156"/>
      <c r="C887" s="27" t="s">
        <v>87</v>
      </c>
      <c r="D887" s="12">
        <v>264.24241429288105</v>
      </c>
      <c r="E887" s="12">
        <v>264.24241429288105</v>
      </c>
      <c r="F887" s="12">
        <v>179.07013675575843</v>
      </c>
      <c r="G887" s="18">
        <f t="shared" si="18"/>
        <v>0.67767370819311634</v>
      </c>
      <c r="H887" s="12">
        <v>42.92467815490663</v>
      </c>
      <c r="I887" s="12"/>
      <c r="J887" s="71"/>
      <c r="K887" s="11">
        <v>1946.1021093497143</v>
      </c>
      <c r="L887" s="111"/>
    </row>
    <row r="888" spans="1:12" x14ac:dyDescent="0.25">
      <c r="A888" s="173"/>
      <c r="B888" s="156"/>
      <c r="C888" s="27" t="s">
        <v>160</v>
      </c>
      <c r="D888" s="12">
        <v>130.17112354302364</v>
      </c>
      <c r="E888" s="12">
        <v>130.17112354302364</v>
      </c>
      <c r="F888" s="12">
        <v>80.966879301398194</v>
      </c>
      <c r="G888" s="18">
        <f t="shared" si="18"/>
        <v>0.62200338368161467</v>
      </c>
      <c r="H888" s="12">
        <v>15.77935058895414</v>
      </c>
      <c r="I888" s="12"/>
      <c r="J888" s="71"/>
      <c r="K888" s="11">
        <v>875.23862683377729</v>
      </c>
      <c r="L888" s="111"/>
    </row>
    <row r="889" spans="1:12" x14ac:dyDescent="0.25">
      <c r="A889" s="173"/>
      <c r="B889" s="156"/>
      <c r="C889" s="27" t="s">
        <v>88</v>
      </c>
      <c r="D889" s="12">
        <v>255.69853668625399</v>
      </c>
      <c r="E889" s="12">
        <v>255.69853668625399</v>
      </c>
      <c r="F889" s="12">
        <v>313.6530888445904</v>
      </c>
      <c r="G889" s="18">
        <f t="shared" si="18"/>
        <v>1.2266518725895077</v>
      </c>
      <c r="H889" s="12">
        <v>143.38253844464683</v>
      </c>
      <c r="I889" s="12">
        <v>1.6635309771277704</v>
      </c>
      <c r="J889" s="71">
        <v>1.6635309771277704</v>
      </c>
      <c r="K889" s="11">
        <v>1546.9895057818055</v>
      </c>
      <c r="L889" s="111"/>
    </row>
    <row r="890" spans="1:12" x14ac:dyDescent="0.25">
      <c r="A890" s="173"/>
      <c r="B890" s="156"/>
      <c r="C890" s="27" t="s">
        <v>151</v>
      </c>
      <c r="D890" s="12">
        <v>987.24816569111772</v>
      </c>
      <c r="E890" s="12">
        <v>987.24816569111772</v>
      </c>
      <c r="F890" s="12">
        <v>834.12933147146839</v>
      </c>
      <c r="G890" s="18">
        <f t="shared" si="18"/>
        <v>0.84490339963056871</v>
      </c>
      <c r="H890" s="12">
        <v>248.77308069988061</v>
      </c>
      <c r="I890" s="12">
        <v>1.6635309771277704</v>
      </c>
      <c r="J890" s="71">
        <v>1.6635309771277704</v>
      </c>
      <c r="K890" s="11">
        <v>7423.4790892735509</v>
      </c>
      <c r="L890" s="111"/>
    </row>
    <row r="891" spans="1:12" x14ac:dyDescent="0.25">
      <c r="A891" s="173"/>
      <c r="B891" s="156" t="s">
        <v>45</v>
      </c>
      <c r="C891" s="27" t="s">
        <v>89</v>
      </c>
      <c r="D891" s="12">
        <v>1.8178920918502983</v>
      </c>
      <c r="E891" s="12">
        <v>1.8178920918502983</v>
      </c>
      <c r="F891" s="12">
        <v>1.0471058449057717</v>
      </c>
      <c r="G891" s="18">
        <f t="shared" si="18"/>
        <v>0.57599999999999996</v>
      </c>
      <c r="H891" s="12">
        <v>0</v>
      </c>
      <c r="I891" s="12"/>
      <c r="J891" s="71"/>
      <c r="K891" s="11">
        <v>29.086273469604773</v>
      </c>
      <c r="L891" s="111"/>
    </row>
    <row r="892" spans="1:12" x14ac:dyDescent="0.25">
      <c r="A892" s="173"/>
      <c r="B892" s="156"/>
      <c r="C892" s="27" t="s">
        <v>163</v>
      </c>
      <c r="D892" s="12">
        <v>107.98831160203204</v>
      </c>
      <c r="E892" s="12">
        <v>107.98831160203204</v>
      </c>
      <c r="F892" s="12">
        <v>101.8275544112286</v>
      </c>
      <c r="G892" s="18">
        <f t="shared" si="18"/>
        <v>0.94294977762493781</v>
      </c>
      <c r="H892" s="12">
        <v>28.678647905107262</v>
      </c>
      <c r="I892" s="12"/>
      <c r="J892" s="71"/>
      <c r="K892" s="11">
        <v>964.98364385347645</v>
      </c>
      <c r="L892" s="111"/>
    </row>
    <row r="893" spans="1:12" x14ac:dyDescent="0.25">
      <c r="A893" s="173"/>
      <c r="B893" s="156"/>
      <c r="C893" s="27" t="s">
        <v>164</v>
      </c>
      <c r="D893" s="12">
        <v>8.0033393812642135</v>
      </c>
      <c r="E893" s="12">
        <v>8.0033393812642135</v>
      </c>
      <c r="F893" s="12">
        <v>2.9554731667132486</v>
      </c>
      <c r="G893" s="18">
        <f t="shared" si="18"/>
        <v>0.36928</v>
      </c>
      <c r="H893" s="12">
        <v>0.57624043545102333</v>
      </c>
      <c r="I893" s="12"/>
      <c r="J893" s="71"/>
      <c r="K893" s="11">
        <v>128.05343009999999</v>
      </c>
      <c r="L893" s="111"/>
    </row>
    <row r="894" spans="1:12" x14ac:dyDescent="0.25">
      <c r="A894" s="173"/>
      <c r="B894" s="156"/>
      <c r="C894" s="27" t="s">
        <v>90</v>
      </c>
      <c r="D894" s="12">
        <v>23.373403918736141</v>
      </c>
      <c r="E894" s="12">
        <v>23.373403918736141</v>
      </c>
      <c r="F894" s="12">
        <v>44.661181026261971</v>
      </c>
      <c r="G894" s="18">
        <f t="shared" si="18"/>
        <v>1.9107692307692303</v>
      </c>
      <c r="H894" s="12">
        <v>3.6894019108651199</v>
      </c>
      <c r="I894" s="12"/>
      <c r="J894" s="71"/>
      <c r="K894" s="11">
        <v>284.07675532002384</v>
      </c>
      <c r="L894" s="111"/>
    </row>
    <row r="895" spans="1:12" x14ac:dyDescent="0.25">
      <c r="A895" s="173"/>
      <c r="B895" s="156"/>
      <c r="C895" s="27" t="s">
        <v>151</v>
      </c>
      <c r="D895" s="12">
        <v>141.18294699388269</v>
      </c>
      <c r="E895" s="12">
        <v>141.18294699388269</v>
      </c>
      <c r="F895" s="12">
        <v>150.49131444910958</v>
      </c>
      <c r="G895" s="18">
        <f t="shared" si="18"/>
        <v>1.0659312449089917</v>
      </c>
      <c r="H895" s="12">
        <v>32.944290251423404</v>
      </c>
      <c r="I895" s="12"/>
      <c r="J895" s="71"/>
      <c r="K895" s="11">
        <v>1406.2001027431052</v>
      </c>
      <c r="L895" s="111"/>
    </row>
    <row r="896" spans="1:12" x14ac:dyDescent="0.25">
      <c r="A896" s="173"/>
      <c r="B896" s="156" t="s">
        <v>46</v>
      </c>
      <c r="C896" s="27" t="s">
        <v>167</v>
      </c>
      <c r="D896" s="12">
        <v>18.550638702913098</v>
      </c>
      <c r="E896" s="12">
        <v>17.018006043124487</v>
      </c>
      <c r="F896" s="12">
        <v>4.1578878180197298</v>
      </c>
      <c r="G896" s="18">
        <f t="shared" si="18"/>
        <v>0.22413717848791892</v>
      </c>
      <c r="H896" s="12">
        <v>0</v>
      </c>
      <c r="I896" s="12"/>
      <c r="J896" s="71"/>
      <c r="K896" s="11">
        <v>148.40510962330478</v>
      </c>
      <c r="L896" s="111"/>
    </row>
    <row r="897" spans="1:12" x14ac:dyDescent="0.25">
      <c r="A897" s="173"/>
      <c r="B897" s="156"/>
      <c r="C897" s="27" t="s">
        <v>93</v>
      </c>
      <c r="D897" s="12">
        <v>319.01962347358938</v>
      </c>
      <c r="E897" s="12">
        <v>281.75022563138452</v>
      </c>
      <c r="F897" s="12">
        <v>403.22099074495731</v>
      </c>
      <c r="G897" s="18">
        <f t="shared" si="18"/>
        <v>1.2639378930817988</v>
      </c>
      <c r="H897" s="12">
        <v>13.267472169609405</v>
      </c>
      <c r="I897" s="12"/>
      <c r="J897" s="71"/>
      <c r="K897" s="11">
        <v>1669.3870051573253</v>
      </c>
      <c r="L897" s="111"/>
    </row>
    <row r="898" spans="1:12" x14ac:dyDescent="0.25">
      <c r="A898" s="173"/>
      <c r="B898" s="156"/>
      <c r="C898" s="27" t="s">
        <v>94</v>
      </c>
      <c r="D898" s="12">
        <v>378.16314791439618</v>
      </c>
      <c r="E898" s="12">
        <v>356.41848033058159</v>
      </c>
      <c r="F898" s="12">
        <v>195.82660377905844</v>
      </c>
      <c r="G898" s="18">
        <f t="shared" si="18"/>
        <v>0.51783629594544001</v>
      </c>
      <c r="H898" s="12">
        <v>30.963035440506392</v>
      </c>
      <c r="I898" s="12"/>
      <c r="J898" s="71"/>
      <c r="K898" s="11">
        <v>766.52534239561373</v>
      </c>
      <c r="L898" s="111"/>
    </row>
    <row r="899" spans="1:12" x14ac:dyDescent="0.25">
      <c r="A899" s="173"/>
      <c r="B899" s="156"/>
      <c r="C899" s="27" t="s">
        <v>95</v>
      </c>
      <c r="D899" s="12">
        <v>2.2128846401152602</v>
      </c>
      <c r="E899" s="12">
        <v>1.1064423200576301</v>
      </c>
      <c r="F899" s="12">
        <v>0.31865538817659744</v>
      </c>
      <c r="G899" s="18">
        <f t="shared" si="18"/>
        <v>0.14399999999999999</v>
      </c>
      <c r="H899" s="12">
        <v>0</v>
      </c>
      <c r="I899" s="12"/>
      <c r="J899" s="71"/>
      <c r="K899" s="11">
        <v>17.703077120922082</v>
      </c>
      <c r="L899" s="111"/>
    </row>
    <row r="900" spans="1:12" x14ac:dyDescent="0.25">
      <c r="A900" s="173"/>
      <c r="B900" s="156"/>
      <c r="C900" s="27" t="s">
        <v>96</v>
      </c>
      <c r="D900" s="12">
        <v>33.844245080664656</v>
      </c>
      <c r="E900" s="12">
        <v>33.844245080664656</v>
      </c>
      <c r="F900" s="12">
        <v>32.490475277438065</v>
      </c>
      <c r="G900" s="18">
        <f t="shared" si="18"/>
        <v>0.95999999999999985</v>
      </c>
      <c r="H900" s="12">
        <v>0</v>
      </c>
      <c r="I900" s="12"/>
      <c r="J900" s="71"/>
      <c r="K900" s="11">
        <v>270.75396064531725</v>
      </c>
      <c r="L900" s="111"/>
    </row>
    <row r="901" spans="1:12" x14ac:dyDescent="0.25">
      <c r="A901" s="173"/>
      <c r="B901" s="156"/>
      <c r="C901" s="27" t="s">
        <v>97</v>
      </c>
      <c r="D901" s="12">
        <v>94.776045837638648</v>
      </c>
      <c r="E901" s="12">
        <v>88.774848905359391</v>
      </c>
      <c r="F901" s="12">
        <v>40.914446056584957</v>
      </c>
      <c r="G901" s="18">
        <f t="shared" si="18"/>
        <v>0.43169606512890096</v>
      </c>
      <c r="H901" s="12">
        <v>2.7159702687800924</v>
      </c>
      <c r="I901" s="12"/>
      <c r="J901" s="71"/>
      <c r="K901" s="11">
        <v>243.30566991154996</v>
      </c>
      <c r="L901" s="111"/>
    </row>
    <row r="902" spans="1:12" x14ac:dyDescent="0.25">
      <c r="A902" s="173"/>
      <c r="B902" s="156"/>
      <c r="C902" s="27" t="s">
        <v>168</v>
      </c>
      <c r="D902" s="12">
        <v>3.0017995543630183</v>
      </c>
      <c r="E902" s="12">
        <v>1.5008997771815091</v>
      </c>
      <c r="F902" s="12">
        <v>2.2513496657722638</v>
      </c>
      <c r="G902" s="18">
        <f t="shared" ref="G902:G965" si="19">F902/D902</f>
        <v>0.75</v>
      </c>
      <c r="H902" s="12">
        <v>0</v>
      </c>
      <c r="I902" s="12"/>
      <c r="J902" s="71"/>
      <c r="K902" s="11">
        <v>37.52249442953773</v>
      </c>
      <c r="L902" s="111"/>
    </row>
    <row r="903" spans="1:12" x14ac:dyDescent="0.25">
      <c r="A903" s="173"/>
      <c r="B903" s="156"/>
      <c r="C903" s="27" t="s">
        <v>98</v>
      </c>
      <c r="D903" s="12">
        <v>14.254811829658411</v>
      </c>
      <c r="E903" s="12">
        <v>14.254811829658411</v>
      </c>
      <c r="F903" s="12">
        <v>10.035387528079522</v>
      </c>
      <c r="G903" s="18">
        <f t="shared" si="19"/>
        <v>0.70399999999999996</v>
      </c>
      <c r="H903" s="12">
        <v>0</v>
      </c>
      <c r="I903" s="12"/>
      <c r="J903" s="71"/>
      <c r="K903" s="11">
        <v>152.05132618302306</v>
      </c>
      <c r="L903" s="111"/>
    </row>
    <row r="904" spans="1:12" x14ac:dyDescent="0.25">
      <c r="A904" s="173"/>
      <c r="B904" s="156"/>
      <c r="C904" s="27" t="s">
        <v>151</v>
      </c>
      <c r="D904" s="12">
        <v>863.82319703333872</v>
      </c>
      <c r="E904" s="12">
        <v>794.66795991801212</v>
      </c>
      <c r="F904" s="12">
        <v>689.21579625808681</v>
      </c>
      <c r="G904" s="18">
        <f t="shared" si="19"/>
        <v>0.79786673780593897</v>
      </c>
      <c r="H904" s="12">
        <v>46.946477878895891</v>
      </c>
      <c r="I904" s="12"/>
      <c r="J904" s="71"/>
      <c r="K904" s="11">
        <v>3305.6539854665934</v>
      </c>
      <c r="L904" s="111"/>
    </row>
    <row r="905" spans="1:12" x14ac:dyDescent="0.25">
      <c r="A905" s="173"/>
      <c r="B905" s="156" t="s">
        <v>47</v>
      </c>
      <c r="C905" s="27" t="s">
        <v>170</v>
      </c>
      <c r="D905" s="12">
        <v>34.638865145633467</v>
      </c>
      <c r="E905" s="12">
        <v>34.638865145633467</v>
      </c>
      <c r="F905" s="12">
        <v>11.511187665196914</v>
      </c>
      <c r="G905" s="18">
        <f t="shared" si="19"/>
        <v>0.33232</v>
      </c>
      <c r="H905" s="12">
        <v>0</v>
      </c>
      <c r="I905" s="12"/>
      <c r="J905" s="71"/>
      <c r="K905" s="11">
        <v>277.11092116506774</v>
      </c>
      <c r="L905" s="111"/>
    </row>
    <row r="906" spans="1:12" x14ac:dyDescent="0.25">
      <c r="A906" s="173"/>
      <c r="B906" s="156"/>
      <c r="C906" s="27" t="s">
        <v>99</v>
      </c>
      <c r="D906" s="12">
        <v>124.96903801329714</v>
      </c>
      <c r="E906" s="12">
        <v>99.788961264744543</v>
      </c>
      <c r="F906" s="12">
        <v>62.626871646707777</v>
      </c>
      <c r="G906" s="18">
        <f t="shared" si="19"/>
        <v>0.50113910327167643</v>
      </c>
      <c r="H906" s="12">
        <v>12.65371832970558</v>
      </c>
      <c r="I906" s="12"/>
      <c r="J906" s="71"/>
      <c r="K906" s="11">
        <v>444.78909532076932</v>
      </c>
      <c r="L906" s="111"/>
    </row>
    <row r="907" spans="1:12" x14ac:dyDescent="0.25">
      <c r="A907" s="173"/>
      <c r="B907" s="156"/>
      <c r="C907" s="27" t="s">
        <v>171</v>
      </c>
      <c r="D907" s="12">
        <v>56.601484026351955</v>
      </c>
      <c r="E907" s="12">
        <v>32.393057057032976</v>
      </c>
      <c r="F907" s="12">
        <v>17.135681823354137</v>
      </c>
      <c r="G907" s="18">
        <f t="shared" si="19"/>
        <v>0.30274262447564587</v>
      </c>
      <c r="H907" s="12">
        <v>0.29386517355254704</v>
      </c>
      <c r="I907" s="12"/>
      <c r="J907" s="71"/>
      <c r="K907" s="11">
        <v>215.05532942140405</v>
      </c>
      <c r="L907" s="111"/>
    </row>
    <row r="908" spans="1:12" x14ac:dyDescent="0.25">
      <c r="A908" s="173"/>
      <c r="B908" s="156"/>
      <c r="C908" s="27" t="s">
        <v>100</v>
      </c>
      <c r="D908" s="12">
        <v>29.656288398138884</v>
      </c>
      <c r="E908" s="12">
        <v>25.205308736431711</v>
      </c>
      <c r="F908" s="12">
        <v>12.889198504933635</v>
      </c>
      <c r="G908" s="18">
        <f t="shared" si="19"/>
        <v>0.434619407927747</v>
      </c>
      <c r="H908" s="12">
        <v>0</v>
      </c>
      <c r="I908" s="12"/>
      <c r="J908" s="71"/>
      <c r="K908" s="11">
        <v>191.35892032797574</v>
      </c>
      <c r="L908" s="111"/>
    </row>
    <row r="909" spans="1:12" x14ac:dyDescent="0.25">
      <c r="A909" s="173"/>
      <c r="B909" s="156"/>
      <c r="C909" s="27" t="s">
        <v>101</v>
      </c>
      <c r="D909" s="12">
        <v>141.90768801419037</v>
      </c>
      <c r="E909" s="12">
        <v>130.06203933872919</v>
      </c>
      <c r="F909" s="12">
        <v>145.17165262372598</v>
      </c>
      <c r="G909" s="18">
        <f t="shared" si="19"/>
        <v>1.0230006186078462</v>
      </c>
      <c r="H909" s="12">
        <v>51.797382419862245</v>
      </c>
      <c r="I909" s="12"/>
      <c r="J909" s="71"/>
      <c r="K909" s="11">
        <v>1073.6872419729091</v>
      </c>
      <c r="L909" s="111"/>
    </row>
    <row r="910" spans="1:12" x14ac:dyDescent="0.25">
      <c r="A910" s="173"/>
      <c r="B910" s="156"/>
      <c r="C910" s="27" t="s">
        <v>172</v>
      </c>
      <c r="D910" s="12">
        <v>90.581968285397323</v>
      </c>
      <c r="E910" s="12">
        <v>52.746623153479291</v>
      </c>
      <c r="F910" s="12">
        <v>65.82523343958313</v>
      </c>
      <c r="G910" s="18">
        <f t="shared" si="19"/>
        <v>0.72669246082384797</v>
      </c>
      <c r="H910" s="12">
        <v>5.8906067534627509</v>
      </c>
      <c r="I910" s="12"/>
      <c r="J910" s="71"/>
      <c r="K910" s="11">
        <v>546.42320514359949</v>
      </c>
      <c r="L910" s="111"/>
    </row>
    <row r="911" spans="1:12" x14ac:dyDescent="0.25">
      <c r="A911" s="173"/>
      <c r="B911" s="156"/>
      <c r="C911" s="27" t="s">
        <v>102</v>
      </c>
      <c r="D911" s="12">
        <v>1.9585510939425363</v>
      </c>
      <c r="E911" s="12">
        <v>0.97927554697126817</v>
      </c>
      <c r="F911" s="12">
        <v>1.8802090501848348</v>
      </c>
      <c r="G911" s="18">
        <f t="shared" si="19"/>
        <v>0.96</v>
      </c>
      <c r="H911" s="12">
        <v>1.566840875154029E-2</v>
      </c>
      <c r="I911" s="12"/>
      <c r="J911" s="71"/>
      <c r="K911" s="11">
        <v>15.668408751540291</v>
      </c>
      <c r="L911" s="111"/>
    </row>
    <row r="912" spans="1:12" x14ac:dyDescent="0.25">
      <c r="A912" s="173"/>
      <c r="B912" s="156"/>
      <c r="C912" s="27" t="s">
        <v>151</v>
      </c>
      <c r="D912" s="12">
        <v>480.31388297695162</v>
      </c>
      <c r="E912" s="12">
        <v>375.81413024302242</v>
      </c>
      <c r="F912" s="12">
        <v>317.04003475368643</v>
      </c>
      <c r="G912" s="18">
        <f t="shared" si="19"/>
        <v>0.66006843855666764</v>
      </c>
      <c r="H912" s="12">
        <v>70.651241085334675</v>
      </c>
      <c r="I912" s="12"/>
      <c r="J912" s="71"/>
      <c r="K912" s="11">
        <v>2764.0931221032656</v>
      </c>
      <c r="L912" s="111"/>
    </row>
    <row r="913" spans="1:12" x14ac:dyDescent="0.25">
      <c r="A913" s="173"/>
      <c r="B913" s="156" t="s">
        <v>151</v>
      </c>
      <c r="C913" s="27" t="s">
        <v>51</v>
      </c>
      <c r="D913" s="12">
        <v>92.605372705774101</v>
      </c>
      <c r="E913" s="12">
        <v>92.605372705774101</v>
      </c>
      <c r="F913" s="12">
        <v>38.159058122273365</v>
      </c>
      <c r="G913" s="18">
        <f t="shared" si="19"/>
        <v>0.41206095291590011</v>
      </c>
      <c r="H913" s="12">
        <v>21.060402105879241</v>
      </c>
      <c r="I913" s="12"/>
      <c r="J913" s="71"/>
      <c r="K913" s="11">
        <v>284.59510240270839</v>
      </c>
      <c r="L913" s="111"/>
    </row>
    <row r="914" spans="1:12" x14ac:dyDescent="0.25">
      <c r="A914" s="173"/>
      <c r="B914" s="156"/>
      <c r="C914" s="27" t="s">
        <v>53</v>
      </c>
      <c r="D914" s="12">
        <v>271.1518407065696</v>
      </c>
      <c r="E914" s="12">
        <v>259.86726534471586</v>
      </c>
      <c r="F914" s="12">
        <v>231.95560129543028</v>
      </c>
      <c r="G914" s="18">
        <f t="shared" si="19"/>
        <v>0.85544542382968358</v>
      </c>
      <c r="H914" s="12">
        <v>187.5280715950332</v>
      </c>
      <c r="I914" s="12"/>
      <c r="J914" s="71"/>
      <c r="K914" s="11">
        <v>1178.8250585004728</v>
      </c>
      <c r="L914" s="111"/>
    </row>
    <row r="915" spans="1:12" x14ac:dyDescent="0.25">
      <c r="A915" s="173"/>
      <c r="B915" s="156"/>
      <c r="C915" s="27" t="s">
        <v>54</v>
      </c>
      <c r="D915" s="12">
        <v>113.66532934363744</v>
      </c>
      <c r="E915" s="12">
        <v>113.66532934363744</v>
      </c>
      <c r="F915" s="12">
        <v>21.865853107529961</v>
      </c>
      <c r="G915" s="18">
        <f t="shared" si="19"/>
        <v>0.19237047245448316</v>
      </c>
      <c r="H915" s="12">
        <v>7.2113597427309211</v>
      </c>
      <c r="I915" s="12"/>
      <c r="J915" s="71"/>
      <c r="K915" s="11">
        <v>267.47117946736745</v>
      </c>
      <c r="L915" s="111"/>
    </row>
    <row r="916" spans="1:12" x14ac:dyDescent="0.25">
      <c r="A916" s="173"/>
      <c r="B916" s="156"/>
      <c r="C916" s="27" t="s">
        <v>56</v>
      </c>
      <c r="D916" s="12">
        <v>16.596745313296651</v>
      </c>
      <c r="E916" s="12">
        <v>16.596745313296651</v>
      </c>
      <c r="F916" s="12"/>
      <c r="G916" s="18">
        <f t="shared" si="19"/>
        <v>0</v>
      </c>
      <c r="H916" s="12">
        <v>0</v>
      </c>
      <c r="I916" s="12"/>
      <c r="J916" s="71"/>
      <c r="K916" s="11">
        <v>265.54792501274642</v>
      </c>
      <c r="L916" s="111"/>
    </row>
    <row r="917" spans="1:12" x14ac:dyDescent="0.25">
      <c r="A917" s="173"/>
      <c r="B917" s="156"/>
      <c r="C917" s="27" t="s">
        <v>60</v>
      </c>
      <c r="D917" s="12">
        <v>27.325804274403993</v>
      </c>
      <c r="E917" s="12">
        <v>27.325804274403993</v>
      </c>
      <c r="F917" s="12">
        <v>27.598996486305637</v>
      </c>
      <c r="G917" s="18">
        <f t="shared" si="19"/>
        <v>1.0099975908909493</v>
      </c>
      <c r="H917" s="12">
        <v>11.458006564270313</v>
      </c>
      <c r="I917" s="12"/>
      <c r="J917" s="71"/>
      <c r="K917" s="11">
        <v>229.40727738255353</v>
      </c>
      <c r="L917" s="111"/>
    </row>
    <row r="918" spans="1:12" x14ac:dyDescent="0.25">
      <c r="A918" s="173"/>
      <c r="B918" s="156"/>
      <c r="C918" s="27" t="s">
        <v>61</v>
      </c>
      <c r="D918" s="12">
        <v>3.1531516901857906</v>
      </c>
      <c r="E918" s="12">
        <v>3.1531516901857906</v>
      </c>
      <c r="F918" s="12">
        <v>1.1643958561518086</v>
      </c>
      <c r="G918" s="18">
        <f t="shared" si="19"/>
        <v>0.36927999999999994</v>
      </c>
      <c r="H918" s="12">
        <v>0</v>
      </c>
      <c r="I918" s="12"/>
      <c r="J918" s="71"/>
      <c r="K918" s="11">
        <v>25.225213521486324</v>
      </c>
      <c r="L918" s="111"/>
    </row>
    <row r="919" spans="1:12" x14ac:dyDescent="0.25">
      <c r="A919" s="173"/>
      <c r="B919" s="156"/>
      <c r="C919" s="27" t="s">
        <v>63</v>
      </c>
      <c r="D919" s="12">
        <v>10.194457926269772</v>
      </c>
      <c r="E919" s="12">
        <v>10.194457926269772</v>
      </c>
      <c r="F919" s="12">
        <v>8.6930175088738171</v>
      </c>
      <c r="G919" s="18">
        <f t="shared" si="19"/>
        <v>0.85271993584603045</v>
      </c>
      <c r="H919" s="12">
        <v>5.6755939978061383</v>
      </c>
      <c r="I919" s="12"/>
      <c r="J919" s="71"/>
      <c r="K919" s="11">
        <v>81.555663409999994</v>
      </c>
      <c r="L919" s="111"/>
    </row>
    <row r="920" spans="1:12" x14ac:dyDescent="0.25">
      <c r="A920" s="173"/>
      <c r="B920" s="156"/>
      <c r="C920" s="27" t="s">
        <v>64</v>
      </c>
      <c r="D920" s="12">
        <v>8.8722532208661047</v>
      </c>
      <c r="E920" s="12">
        <v>8.8722532208661047</v>
      </c>
      <c r="F920" s="12">
        <v>7.5647815261057989</v>
      </c>
      <c r="G920" s="18">
        <f t="shared" si="19"/>
        <v>0.8526336363252861</v>
      </c>
      <c r="H920" s="12">
        <v>1.4023729616796254</v>
      </c>
      <c r="I920" s="12"/>
      <c r="J920" s="71"/>
      <c r="K920" s="11">
        <v>92.893611995842392</v>
      </c>
      <c r="L920" s="111"/>
    </row>
    <row r="921" spans="1:12" x14ac:dyDescent="0.25">
      <c r="A921" s="173"/>
      <c r="B921" s="156"/>
      <c r="C921" s="27" t="s">
        <v>66</v>
      </c>
      <c r="D921" s="12">
        <v>136.11455764898497</v>
      </c>
      <c r="E921" s="12">
        <v>136.11455764898497</v>
      </c>
      <c r="F921" s="12">
        <v>57.003891657839489</v>
      </c>
      <c r="G921" s="18">
        <f t="shared" si="19"/>
        <v>0.41879349749526645</v>
      </c>
      <c r="H921" s="12">
        <v>17.860732509481963</v>
      </c>
      <c r="I921" s="12"/>
      <c r="J921" s="71"/>
      <c r="K921" s="11">
        <v>475.03243048199579</v>
      </c>
      <c r="L921" s="111"/>
    </row>
    <row r="922" spans="1:12" x14ac:dyDescent="0.25">
      <c r="A922" s="173"/>
      <c r="B922" s="156"/>
      <c r="C922" s="27" t="s">
        <v>67</v>
      </c>
      <c r="D922" s="12">
        <v>20.35846325986039</v>
      </c>
      <c r="E922" s="12">
        <v>20.35846325986039</v>
      </c>
      <c r="F922" s="12">
        <v>1.9837229922608186</v>
      </c>
      <c r="G922" s="18">
        <f t="shared" si="19"/>
        <v>9.7439721600795434E-2</v>
      </c>
      <c r="H922" s="12">
        <v>12.458320179967261</v>
      </c>
      <c r="I922" s="12"/>
      <c r="J922" s="71"/>
      <c r="K922" s="11">
        <v>168.00919220168154</v>
      </c>
      <c r="L922" s="111"/>
    </row>
    <row r="923" spans="1:12" x14ac:dyDescent="0.25">
      <c r="A923" s="173"/>
      <c r="B923" s="156"/>
      <c r="C923" s="27" t="s">
        <v>68</v>
      </c>
      <c r="D923" s="12">
        <v>181.83121562829501</v>
      </c>
      <c r="E923" s="12">
        <v>181.83121562829501</v>
      </c>
      <c r="F923" s="12">
        <v>70.124005427436359</v>
      </c>
      <c r="G923" s="18">
        <f t="shared" si="19"/>
        <v>0.38565438384785383</v>
      </c>
      <c r="H923" s="12">
        <v>12.525513023122027</v>
      </c>
      <c r="I923" s="12"/>
      <c r="J923" s="71"/>
      <c r="K923" s="11">
        <v>639.04010498709067</v>
      </c>
      <c r="L923" s="111"/>
    </row>
    <row r="924" spans="1:12" x14ac:dyDescent="0.25">
      <c r="A924" s="173"/>
      <c r="B924" s="156"/>
      <c r="C924" s="27" t="s">
        <v>70</v>
      </c>
      <c r="D924" s="12">
        <v>112.3783609</v>
      </c>
      <c r="E924" s="12">
        <v>110.2437139090593</v>
      </c>
      <c r="F924" s="12">
        <v>62.136412399566623</v>
      </c>
      <c r="G924" s="18">
        <f t="shared" si="19"/>
        <v>0.55292150465567624</v>
      </c>
      <c r="H924" s="12">
        <v>12.48694983560809</v>
      </c>
      <c r="I924" s="12"/>
      <c r="J924" s="71"/>
      <c r="K924" s="11">
        <v>717.80567822780665</v>
      </c>
      <c r="L924" s="111"/>
    </row>
    <row r="925" spans="1:12" x14ac:dyDescent="0.25">
      <c r="A925" s="173"/>
      <c r="B925" s="156"/>
      <c r="C925" s="27" t="s">
        <v>71</v>
      </c>
      <c r="D925" s="12">
        <v>92.214426732844487</v>
      </c>
      <c r="E925" s="12">
        <v>68.615389470174108</v>
      </c>
      <c r="F925" s="12">
        <v>104.75950050912485</v>
      </c>
      <c r="G925" s="18">
        <f t="shared" si="19"/>
        <v>1.1360424200502253</v>
      </c>
      <c r="H925" s="12">
        <v>43.321419704109246</v>
      </c>
      <c r="I925" s="12"/>
      <c r="J925" s="71"/>
      <c r="K925" s="11">
        <v>621.33570791664238</v>
      </c>
      <c r="L925" s="111"/>
    </row>
    <row r="926" spans="1:12" x14ac:dyDescent="0.25">
      <c r="A926" s="173"/>
      <c r="B926" s="156"/>
      <c r="C926" s="27" t="s">
        <v>72</v>
      </c>
      <c r="D926" s="12">
        <v>32.201881811047954</v>
      </c>
      <c r="E926" s="12">
        <v>27.908297569574898</v>
      </c>
      <c r="F926" s="12">
        <v>46.370709807909051</v>
      </c>
      <c r="G926" s="18">
        <f t="shared" si="19"/>
        <v>1.44</v>
      </c>
      <c r="H926" s="12">
        <v>15.855347886911719</v>
      </c>
      <c r="I926" s="12"/>
      <c r="J926" s="71"/>
      <c r="K926" s="11">
        <v>343.48673931784487</v>
      </c>
      <c r="L926" s="111"/>
    </row>
    <row r="927" spans="1:12" x14ac:dyDescent="0.25">
      <c r="A927" s="173"/>
      <c r="B927" s="156"/>
      <c r="C927" s="27" t="s">
        <v>73</v>
      </c>
      <c r="D927" s="12">
        <v>261.19632779257182</v>
      </c>
      <c r="E927" s="12">
        <v>261.19632779257182</v>
      </c>
      <c r="F927" s="12">
        <v>362.78991899049299</v>
      </c>
      <c r="G927" s="18">
        <f t="shared" si="19"/>
        <v>1.3889548986255327</v>
      </c>
      <c r="H927" s="12">
        <v>122.85888389134313</v>
      </c>
      <c r="I927" s="12"/>
      <c r="J927" s="71"/>
      <c r="K927" s="11">
        <v>1890.1552296208793</v>
      </c>
      <c r="L927" s="111"/>
    </row>
    <row r="928" spans="1:12" x14ac:dyDescent="0.25">
      <c r="A928" s="173"/>
      <c r="B928" s="156"/>
      <c r="C928" s="27" t="s">
        <v>74</v>
      </c>
      <c r="D928" s="12">
        <v>74.791424070935491</v>
      </c>
      <c r="E928" s="12">
        <v>70.090156161298523</v>
      </c>
      <c r="F928" s="12">
        <v>63.795445385005145</v>
      </c>
      <c r="G928" s="18">
        <f t="shared" si="19"/>
        <v>0.85297808107649786</v>
      </c>
      <c r="H928" s="12">
        <v>9.7195541049021728</v>
      </c>
      <c r="I928" s="12"/>
      <c r="J928" s="71"/>
      <c r="K928" s="11">
        <v>939.74705960767562</v>
      </c>
      <c r="L928" s="111"/>
    </row>
    <row r="929" spans="1:12" x14ac:dyDescent="0.25">
      <c r="A929" s="173"/>
      <c r="B929" s="156"/>
      <c r="C929" s="27" t="s">
        <v>75</v>
      </c>
      <c r="D929" s="12">
        <v>20.090875088854915</v>
      </c>
      <c r="E929" s="12">
        <v>20.090875088854915</v>
      </c>
      <c r="F929" s="12">
        <v>31.506240419851409</v>
      </c>
      <c r="G929" s="18">
        <f t="shared" si="19"/>
        <v>1.5681865663148233</v>
      </c>
      <c r="H929" s="12">
        <v>8.5837701198868324</v>
      </c>
      <c r="I929" s="12"/>
      <c r="J929" s="71"/>
      <c r="K929" s="11">
        <v>321.45400142167864</v>
      </c>
      <c r="L929" s="111"/>
    </row>
    <row r="930" spans="1:12" x14ac:dyDescent="0.25">
      <c r="A930" s="173"/>
      <c r="B930" s="156"/>
      <c r="C930" s="27" t="s">
        <v>76</v>
      </c>
      <c r="D930" s="12">
        <v>1197.8009854776037</v>
      </c>
      <c r="E930" s="12">
        <v>1147.1311780554793</v>
      </c>
      <c r="F930" s="12">
        <v>2357.0541783431836</v>
      </c>
      <c r="G930" s="18">
        <f t="shared" si="19"/>
        <v>1.9678178653387453</v>
      </c>
      <c r="H930" s="12">
        <v>1135.9093909795442</v>
      </c>
      <c r="I930" s="12"/>
      <c r="J930" s="71"/>
      <c r="K930" s="11">
        <v>4527.9114104966038</v>
      </c>
      <c r="L930" s="111"/>
    </row>
    <row r="931" spans="1:12" x14ac:dyDescent="0.25">
      <c r="A931" s="173"/>
      <c r="B931" s="156"/>
      <c r="C931" s="27" t="s">
        <v>77</v>
      </c>
      <c r="D931" s="12">
        <v>96.441242309417746</v>
      </c>
      <c r="E931" s="12">
        <v>96.441242309417746</v>
      </c>
      <c r="F931" s="12">
        <v>92.713261175784623</v>
      </c>
      <c r="G931" s="18">
        <f t="shared" si="19"/>
        <v>0.96134453430543299</v>
      </c>
      <c r="H931" s="12">
        <v>10.246285905135645</v>
      </c>
      <c r="I931" s="12"/>
      <c r="J931" s="71"/>
      <c r="K931" s="11">
        <v>477.61030502840015</v>
      </c>
      <c r="L931" s="111"/>
    </row>
    <row r="932" spans="1:12" x14ac:dyDescent="0.25">
      <c r="A932" s="173"/>
      <c r="B932" s="156"/>
      <c r="C932" s="27" t="s">
        <v>78</v>
      </c>
      <c r="D932" s="12">
        <v>522.73907399876737</v>
      </c>
      <c r="E932" s="12">
        <v>522.73907399876737</v>
      </c>
      <c r="F932" s="12">
        <v>776.41464441545213</v>
      </c>
      <c r="G932" s="18">
        <f t="shared" si="19"/>
        <v>1.4852814396983129</v>
      </c>
      <c r="H932" s="12">
        <v>124.75457441386699</v>
      </c>
      <c r="I932" s="12"/>
      <c r="J932" s="71"/>
      <c r="K932" s="11">
        <v>3603.3755982216126</v>
      </c>
      <c r="L932" s="111"/>
    </row>
    <row r="933" spans="1:12" x14ac:dyDescent="0.25">
      <c r="A933" s="173"/>
      <c r="B933" s="156"/>
      <c r="C933" s="27" t="s">
        <v>79</v>
      </c>
      <c r="D933" s="12">
        <v>141.26557496457875</v>
      </c>
      <c r="E933" s="12">
        <v>141.26557496457875</v>
      </c>
      <c r="F933" s="12">
        <v>84.722138602194406</v>
      </c>
      <c r="G933" s="18">
        <f t="shared" si="19"/>
        <v>0.59973662106594494</v>
      </c>
      <c r="H933" s="12">
        <v>14.872864326742857</v>
      </c>
      <c r="I933" s="12"/>
      <c r="J933" s="71"/>
      <c r="K933" s="11">
        <v>538.64552708848885</v>
      </c>
      <c r="L933" s="111"/>
    </row>
    <row r="934" spans="1:12" x14ac:dyDescent="0.25">
      <c r="A934" s="173"/>
      <c r="B934" s="156"/>
      <c r="C934" s="27" t="s">
        <v>42</v>
      </c>
      <c r="D934" s="12">
        <v>0.4869434796584507</v>
      </c>
      <c r="E934" s="12">
        <v>0.4869434796584507</v>
      </c>
      <c r="F934" s="12">
        <v>0.11686643511802816</v>
      </c>
      <c r="G934" s="18">
        <f t="shared" si="19"/>
        <v>0.24</v>
      </c>
      <c r="H934" s="12">
        <v>0</v>
      </c>
      <c r="I934" s="12"/>
      <c r="J934" s="71"/>
      <c r="K934" s="11">
        <v>1.9477739186338026</v>
      </c>
      <c r="L934" s="111"/>
    </row>
    <row r="935" spans="1:12" x14ac:dyDescent="0.25">
      <c r="A935" s="173"/>
      <c r="B935" s="156"/>
      <c r="C935" s="27" t="s">
        <v>155</v>
      </c>
      <c r="D935" s="12">
        <v>36.507488195482019</v>
      </c>
      <c r="E935" s="12">
        <v>36.507488195482019</v>
      </c>
      <c r="F935" s="12">
        <v>8.9876568272183999</v>
      </c>
      <c r="G935" s="18">
        <f t="shared" si="19"/>
        <v>0.24618666666666666</v>
      </c>
      <c r="H935" s="12">
        <v>2.2469142068046</v>
      </c>
      <c r="I935" s="12"/>
      <c r="J935" s="71"/>
      <c r="K935" s="11">
        <v>194.70660370923741</v>
      </c>
      <c r="L935" s="111"/>
    </row>
    <row r="936" spans="1:12" x14ac:dyDescent="0.25">
      <c r="A936" s="173"/>
      <c r="B936" s="156"/>
      <c r="C936" s="27" t="s">
        <v>156</v>
      </c>
      <c r="D936" s="12">
        <v>496.36363194886519</v>
      </c>
      <c r="E936" s="12">
        <v>494.99897904640852</v>
      </c>
      <c r="F936" s="12">
        <v>441.50701426364913</v>
      </c>
      <c r="G936" s="18">
        <f t="shared" si="19"/>
        <v>0.8894830036805208</v>
      </c>
      <c r="H936" s="12">
        <v>86.683722131697223</v>
      </c>
      <c r="I936" s="12"/>
      <c r="J936" s="71"/>
      <c r="K936" s="11">
        <v>4117.0229084971479</v>
      </c>
      <c r="L936" s="111"/>
    </row>
    <row r="937" spans="1:12" x14ac:dyDescent="0.25">
      <c r="A937" s="173"/>
      <c r="B937" s="156"/>
      <c r="C937" s="27" t="s">
        <v>81</v>
      </c>
      <c r="D937" s="12">
        <v>101.14744460905415</v>
      </c>
      <c r="E937" s="12">
        <v>101.14744460905415</v>
      </c>
      <c r="F937" s="12">
        <v>70.876773718536299</v>
      </c>
      <c r="G937" s="18">
        <f t="shared" si="19"/>
        <v>0.70072727978924942</v>
      </c>
      <c r="H937" s="12">
        <v>23.490628215761937</v>
      </c>
      <c r="I937" s="12"/>
      <c r="J937" s="71"/>
      <c r="K937" s="11">
        <v>925.54858631542538</v>
      </c>
      <c r="L937" s="111"/>
    </row>
    <row r="938" spans="1:12" x14ac:dyDescent="0.25">
      <c r="A938" s="173"/>
      <c r="B938" s="156"/>
      <c r="C938" s="27" t="s">
        <v>157</v>
      </c>
      <c r="D938" s="12">
        <v>77.949830331526329</v>
      </c>
      <c r="E938" s="12">
        <v>77.949830331526329</v>
      </c>
      <c r="F938" s="12">
        <v>64.049520629350212</v>
      </c>
      <c r="G938" s="18">
        <f t="shared" si="19"/>
        <v>0.82167620323152624</v>
      </c>
      <c r="H938" s="12">
        <v>17.477459972079458</v>
      </c>
      <c r="I938" s="12"/>
      <c r="J938" s="71"/>
      <c r="K938" s="11">
        <v>980.50664098001698</v>
      </c>
      <c r="L938" s="111"/>
    </row>
    <row r="939" spans="1:12" x14ac:dyDescent="0.25">
      <c r="A939" s="173"/>
      <c r="B939" s="156"/>
      <c r="C939" s="27" t="s">
        <v>82</v>
      </c>
      <c r="D939" s="12">
        <v>96.563717365006269</v>
      </c>
      <c r="E939" s="12">
        <v>96.563717365006269</v>
      </c>
      <c r="F939" s="12">
        <v>104.82898006322804</v>
      </c>
      <c r="G939" s="18">
        <f t="shared" si="19"/>
        <v>1.0855938744257274</v>
      </c>
      <c r="H939" s="12">
        <v>31.737018787068866</v>
      </c>
      <c r="I939" s="12"/>
      <c r="J939" s="71"/>
      <c r="K939" s="11">
        <v>413.34594606227495</v>
      </c>
      <c r="L939" s="111"/>
    </row>
    <row r="940" spans="1:12" x14ac:dyDescent="0.25">
      <c r="A940" s="173"/>
      <c r="B940" s="156"/>
      <c r="C940" s="27" t="s">
        <v>83</v>
      </c>
      <c r="D940" s="12">
        <v>50.357273864918831</v>
      </c>
      <c r="E940" s="12">
        <v>50.357273864918831</v>
      </c>
      <c r="F940" s="12">
        <v>9.9749399253794149</v>
      </c>
      <c r="G940" s="18">
        <f t="shared" si="19"/>
        <v>0.19808339808339809</v>
      </c>
      <c r="H940" s="12">
        <v>3.0676070481815354</v>
      </c>
      <c r="I940" s="12"/>
      <c r="J940" s="71"/>
      <c r="K940" s="11">
        <v>220.27412666458494</v>
      </c>
      <c r="L940" s="111"/>
    </row>
    <row r="941" spans="1:12" x14ac:dyDescent="0.25">
      <c r="A941" s="173"/>
      <c r="B941" s="156"/>
      <c r="C941" s="27" t="s">
        <v>158</v>
      </c>
      <c r="D941" s="12">
        <v>65.768541247678129</v>
      </c>
      <c r="E941" s="12">
        <v>65.768541247678129</v>
      </c>
      <c r="F941" s="12">
        <v>53.432619484268685</v>
      </c>
      <c r="G941" s="18">
        <f t="shared" si="19"/>
        <v>0.81243431085154338</v>
      </c>
      <c r="H941" s="12">
        <v>13.690518209430556</v>
      </c>
      <c r="I941" s="12"/>
      <c r="J941" s="71"/>
      <c r="K941" s="11">
        <v>710.9605908964603</v>
      </c>
      <c r="L941" s="111"/>
    </row>
    <row r="942" spans="1:12" x14ac:dyDescent="0.25">
      <c r="A942" s="173"/>
      <c r="B942" s="156"/>
      <c r="C942" s="27" t="s">
        <v>159</v>
      </c>
      <c r="D942" s="12">
        <v>10.893929896563538</v>
      </c>
      <c r="E942" s="12">
        <v>10.893929896563538</v>
      </c>
      <c r="F942" s="12">
        <v>13.072715875876245</v>
      </c>
      <c r="G942" s="18">
        <f t="shared" si="19"/>
        <v>1.2</v>
      </c>
      <c r="H942" s="12">
        <v>0</v>
      </c>
      <c r="I942" s="12"/>
      <c r="J942" s="71"/>
      <c r="K942" s="11">
        <v>43.575719586254152</v>
      </c>
      <c r="L942" s="111"/>
    </row>
    <row r="943" spans="1:12" x14ac:dyDescent="0.25">
      <c r="A943" s="173"/>
      <c r="B943" s="156"/>
      <c r="C943" s="27" t="s">
        <v>84</v>
      </c>
      <c r="D943" s="12">
        <v>154.76127484070804</v>
      </c>
      <c r="E943" s="12">
        <v>154.76127484070804</v>
      </c>
      <c r="F943" s="12">
        <v>131.62603381010041</v>
      </c>
      <c r="G943" s="18">
        <f t="shared" si="19"/>
        <v>0.85051014180116979</v>
      </c>
      <c r="H943" s="12">
        <v>18.641123420196379</v>
      </c>
      <c r="I943" s="12"/>
      <c r="J943" s="71"/>
      <c r="K943" s="11">
        <v>1479.3158083953169</v>
      </c>
      <c r="L943" s="111"/>
    </row>
    <row r="944" spans="1:12" x14ac:dyDescent="0.25">
      <c r="A944" s="173"/>
      <c r="B944" s="156"/>
      <c r="C944" s="27" t="s">
        <v>85</v>
      </c>
      <c r="D944" s="12">
        <v>8.9012463870761867</v>
      </c>
      <c r="E944" s="12">
        <v>8.9012463870761867</v>
      </c>
      <c r="F944" s="12">
        <v>9.8611567974584826</v>
      </c>
      <c r="G944" s="18">
        <f t="shared" si="19"/>
        <v>1.1078399999999999</v>
      </c>
      <c r="H944" s="12">
        <v>0</v>
      </c>
      <c r="I944" s="12"/>
      <c r="J944" s="71"/>
      <c r="K944" s="11">
        <v>142.41994219321899</v>
      </c>
      <c r="L944" s="111"/>
    </row>
    <row r="945" spans="1:12" x14ac:dyDescent="0.25">
      <c r="A945" s="173"/>
      <c r="B945" s="156"/>
      <c r="C945" s="27" t="s">
        <v>86</v>
      </c>
      <c r="D945" s="12">
        <v>96.811098796933052</v>
      </c>
      <c r="E945" s="12">
        <v>96.811098796933052</v>
      </c>
      <c r="F945" s="12">
        <v>52.446700602017515</v>
      </c>
      <c r="G945" s="18">
        <f t="shared" si="19"/>
        <v>0.5417426437027385</v>
      </c>
      <c r="H945" s="12">
        <v>14.354871881746066</v>
      </c>
      <c r="I945" s="12"/>
      <c r="J945" s="71"/>
      <c r="K945" s="11">
        <v>678.87678623700356</v>
      </c>
      <c r="L945" s="111"/>
    </row>
    <row r="946" spans="1:12" x14ac:dyDescent="0.25">
      <c r="A946" s="173"/>
      <c r="B946" s="156"/>
      <c r="C946" s="27" t="s">
        <v>87</v>
      </c>
      <c r="D946" s="12">
        <v>264.24241429288105</v>
      </c>
      <c r="E946" s="12">
        <v>264.24241429288105</v>
      </c>
      <c r="F946" s="12">
        <v>179.07013675575843</v>
      </c>
      <c r="G946" s="18">
        <f t="shared" si="19"/>
        <v>0.67767370819311634</v>
      </c>
      <c r="H946" s="12">
        <v>42.92467815490663</v>
      </c>
      <c r="I946" s="12"/>
      <c r="J946" s="71"/>
      <c r="K946" s="11">
        <v>1946.1021093497143</v>
      </c>
      <c r="L946" s="111"/>
    </row>
    <row r="947" spans="1:12" x14ac:dyDescent="0.25">
      <c r="A947" s="173"/>
      <c r="B947" s="156"/>
      <c r="C947" s="27" t="s">
        <v>160</v>
      </c>
      <c r="D947" s="12">
        <v>130.17112354302364</v>
      </c>
      <c r="E947" s="12">
        <v>130.17112354302364</v>
      </c>
      <c r="F947" s="12">
        <v>80.966879301398194</v>
      </c>
      <c r="G947" s="18">
        <f t="shared" si="19"/>
        <v>0.62200338368161467</v>
      </c>
      <c r="H947" s="12">
        <v>15.77935058895414</v>
      </c>
      <c r="I947" s="12"/>
      <c r="J947" s="71"/>
      <c r="K947" s="11">
        <v>875.23862683377729</v>
      </c>
      <c r="L947" s="111"/>
    </row>
    <row r="948" spans="1:12" x14ac:dyDescent="0.25">
      <c r="A948" s="173"/>
      <c r="B948" s="156"/>
      <c r="C948" s="27" t="s">
        <v>88</v>
      </c>
      <c r="D948" s="12">
        <v>255.69853668625399</v>
      </c>
      <c r="E948" s="12">
        <v>255.69853668625399</v>
      </c>
      <c r="F948" s="12">
        <v>313.6530888445904</v>
      </c>
      <c r="G948" s="18">
        <f t="shared" si="19"/>
        <v>1.2266518725895077</v>
      </c>
      <c r="H948" s="12">
        <v>143.38253844464683</v>
      </c>
      <c r="I948" s="12">
        <v>1.6635309771277704</v>
      </c>
      <c r="J948" s="71">
        <v>1.6635309771277704</v>
      </c>
      <c r="K948" s="11">
        <v>1546.9895057818055</v>
      </c>
      <c r="L948" s="111"/>
    </row>
    <row r="949" spans="1:12" x14ac:dyDescent="0.25">
      <c r="A949" s="173"/>
      <c r="B949" s="156"/>
      <c r="C949" s="27" t="s">
        <v>89</v>
      </c>
      <c r="D949" s="12">
        <v>1.8178920918502983</v>
      </c>
      <c r="E949" s="12">
        <v>1.8178920918502983</v>
      </c>
      <c r="F949" s="12">
        <v>1.0471058449057717</v>
      </c>
      <c r="G949" s="18">
        <f t="shared" si="19"/>
        <v>0.57599999999999996</v>
      </c>
      <c r="H949" s="12">
        <v>0</v>
      </c>
      <c r="I949" s="12"/>
      <c r="J949" s="71"/>
      <c r="K949" s="11">
        <v>29.086273469604773</v>
      </c>
      <c r="L949" s="111"/>
    </row>
    <row r="950" spans="1:12" x14ac:dyDescent="0.25">
      <c r="A950" s="173"/>
      <c r="B950" s="156"/>
      <c r="C950" s="27" t="s">
        <v>163</v>
      </c>
      <c r="D950" s="12">
        <v>107.98831160203204</v>
      </c>
      <c r="E950" s="12">
        <v>107.98831160203204</v>
      </c>
      <c r="F950" s="12">
        <v>101.8275544112286</v>
      </c>
      <c r="G950" s="18">
        <f t="shared" si="19"/>
        <v>0.94294977762493781</v>
      </c>
      <c r="H950" s="12">
        <v>28.678647905107262</v>
      </c>
      <c r="I950" s="12"/>
      <c r="J950" s="71"/>
      <c r="K950" s="11">
        <v>964.98364385347645</v>
      </c>
      <c r="L950" s="111"/>
    </row>
    <row r="951" spans="1:12" x14ac:dyDescent="0.25">
      <c r="A951" s="173"/>
      <c r="B951" s="156"/>
      <c r="C951" s="27" t="s">
        <v>164</v>
      </c>
      <c r="D951" s="12">
        <v>8.0033393812642135</v>
      </c>
      <c r="E951" s="12">
        <v>8.0033393812642135</v>
      </c>
      <c r="F951" s="12">
        <v>2.9554731667132486</v>
      </c>
      <c r="G951" s="18">
        <f t="shared" si="19"/>
        <v>0.36928</v>
      </c>
      <c r="H951" s="12">
        <v>0.57624043545102333</v>
      </c>
      <c r="I951" s="12"/>
      <c r="J951" s="71"/>
      <c r="K951" s="11">
        <v>128.05343009999999</v>
      </c>
      <c r="L951" s="111"/>
    </row>
    <row r="952" spans="1:12" x14ac:dyDescent="0.25">
      <c r="A952" s="173"/>
      <c r="B952" s="156"/>
      <c r="C952" s="27" t="s">
        <v>90</v>
      </c>
      <c r="D952" s="12">
        <v>23.373403918736141</v>
      </c>
      <c r="E952" s="12">
        <v>23.373403918736141</v>
      </c>
      <c r="F952" s="12">
        <v>44.661181026261971</v>
      </c>
      <c r="G952" s="18">
        <f t="shared" si="19"/>
        <v>1.9107692307692303</v>
      </c>
      <c r="H952" s="12">
        <v>3.6894019108651199</v>
      </c>
      <c r="I952" s="12"/>
      <c r="J952" s="71"/>
      <c r="K952" s="11">
        <v>284.07675532002384</v>
      </c>
      <c r="L952" s="111"/>
    </row>
    <row r="953" spans="1:12" x14ac:dyDescent="0.25">
      <c r="A953" s="173"/>
      <c r="B953" s="156"/>
      <c r="C953" s="27" t="s">
        <v>167</v>
      </c>
      <c r="D953" s="12">
        <v>18.550638702913098</v>
      </c>
      <c r="E953" s="12">
        <v>17.018006043124487</v>
      </c>
      <c r="F953" s="12">
        <v>4.1578878180197298</v>
      </c>
      <c r="G953" s="18">
        <f t="shared" si="19"/>
        <v>0.22413717848791892</v>
      </c>
      <c r="H953" s="12">
        <v>0</v>
      </c>
      <c r="I953" s="12"/>
      <c r="J953" s="71"/>
      <c r="K953" s="11">
        <v>148.40510962330478</v>
      </c>
      <c r="L953" s="111"/>
    </row>
    <row r="954" spans="1:12" x14ac:dyDescent="0.25">
      <c r="A954" s="173"/>
      <c r="B954" s="156"/>
      <c r="C954" s="27" t="s">
        <v>93</v>
      </c>
      <c r="D954" s="12">
        <v>319.01962347358938</v>
      </c>
      <c r="E954" s="12">
        <v>281.75022563138452</v>
      </c>
      <c r="F954" s="12">
        <v>403.22099074495731</v>
      </c>
      <c r="G954" s="18">
        <f t="shared" si="19"/>
        <v>1.2639378930817988</v>
      </c>
      <c r="H954" s="12">
        <v>13.267472169609405</v>
      </c>
      <c r="I954" s="12"/>
      <c r="J954" s="71"/>
      <c r="K954" s="11">
        <v>1669.3870051573253</v>
      </c>
      <c r="L954" s="111"/>
    </row>
    <row r="955" spans="1:12" x14ac:dyDescent="0.25">
      <c r="A955" s="173"/>
      <c r="B955" s="156"/>
      <c r="C955" s="27" t="s">
        <v>94</v>
      </c>
      <c r="D955" s="12">
        <v>378.16314791439618</v>
      </c>
      <c r="E955" s="12">
        <v>356.41848033058159</v>
      </c>
      <c r="F955" s="12">
        <v>195.82660377905844</v>
      </c>
      <c r="G955" s="18">
        <f t="shared" si="19"/>
        <v>0.51783629594544001</v>
      </c>
      <c r="H955" s="12">
        <v>30.963035440506392</v>
      </c>
      <c r="I955" s="12"/>
      <c r="J955" s="71"/>
      <c r="K955" s="11">
        <v>766.52534239561373</v>
      </c>
      <c r="L955" s="111"/>
    </row>
    <row r="956" spans="1:12" x14ac:dyDescent="0.25">
      <c r="A956" s="173"/>
      <c r="B956" s="156"/>
      <c r="C956" s="27" t="s">
        <v>95</v>
      </c>
      <c r="D956" s="12">
        <v>2.2128846401152602</v>
      </c>
      <c r="E956" s="12">
        <v>1.1064423200576301</v>
      </c>
      <c r="F956" s="12">
        <v>0.31865538817659744</v>
      </c>
      <c r="G956" s="18">
        <f t="shared" si="19"/>
        <v>0.14399999999999999</v>
      </c>
      <c r="H956" s="12">
        <v>0</v>
      </c>
      <c r="I956" s="12"/>
      <c r="J956" s="71"/>
      <c r="K956" s="11">
        <v>17.703077120922082</v>
      </c>
      <c r="L956" s="111"/>
    </row>
    <row r="957" spans="1:12" x14ac:dyDescent="0.25">
      <c r="A957" s="173"/>
      <c r="B957" s="156"/>
      <c r="C957" s="27" t="s">
        <v>96</v>
      </c>
      <c r="D957" s="12">
        <v>33.844245080664656</v>
      </c>
      <c r="E957" s="12">
        <v>33.844245080664656</v>
      </c>
      <c r="F957" s="12">
        <v>32.490475277438065</v>
      </c>
      <c r="G957" s="18">
        <f t="shared" si="19"/>
        <v>0.95999999999999985</v>
      </c>
      <c r="H957" s="12">
        <v>0</v>
      </c>
      <c r="I957" s="12"/>
      <c r="J957" s="71"/>
      <c r="K957" s="11">
        <v>270.75396064531725</v>
      </c>
      <c r="L957" s="111"/>
    </row>
    <row r="958" spans="1:12" x14ac:dyDescent="0.25">
      <c r="A958" s="173"/>
      <c r="B958" s="156"/>
      <c r="C958" s="27" t="s">
        <v>97</v>
      </c>
      <c r="D958" s="12">
        <v>94.776045837638648</v>
      </c>
      <c r="E958" s="12">
        <v>88.774848905359391</v>
      </c>
      <c r="F958" s="12">
        <v>40.914446056584957</v>
      </c>
      <c r="G958" s="18">
        <f t="shared" si="19"/>
        <v>0.43169606512890096</v>
      </c>
      <c r="H958" s="12">
        <v>2.7159702687800924</v>
      </c>
      <c r="I958" s="12"/>
      <c r="J958" s="71"/>
      <c r="K958" s="11">
        <v>243.30566991154996</v>
      </c>
      <c r="L958" s="111"/>
    </row>
    <row r="959" spans="1:12" x14ac:dyDescent="0.25">
      <c r="A959" s="173"/>
      <c r="B959" s="156"/>
      <c r="C959" s="27" t="s">
        <v>168</v>
      </c>
      <c r="D959" s="12">
        <v>3.0017995543630183</v>
      </c>
      <c r="E959" s="12">
        <v>1.5008997771815091</v>
      </c>
      <c r="F959" s="12">
        <v>2.2513496657722638</v>
      </c>
      <c r="G959" s="18">
        <f t="shared" si="19"/>
        <v>0.75</v>
      </c>
      <c r="H959" s="12">
        <v>0</v>
      </c>
      <c r="I959" s="12"/>
      <c r="J959" s="71"/>
      <c r="K959" s="11">
        <v>37.52249442953773</v>
      </c>
      <c r="L959" s="111"/>
    </row>
    <row r="960" spans="1:12" x14ac:dyDescent="0.25">
      <c r="A960" s="173"/>
      <c r="B960" s="156"/>
      <c r="C960" s="27" t="s">
        <v>98</v>
      </c>
      <c r="D960" s="12">
        <v>14.254811829658411</v>
      </c>
      <c r="E960" s="12">
        <v>14.254811829658411</v>
      </c>
      <c r="F960" s="12">
        <v>10.035387528079522</v>
      </c>
      <c r="G960" s="18">
        <f t="shared" si="19"/>
        <v>0.70399999999999996</v>
      </c>
      <c r="H960" s="12">
        <v>0</v>
      </c>
      <c r="I960" s="12"/>
      <c r="J960" s="71"/>
      <c r="K960" s="11">
        <v>152.05132618302306</v>
      </c>
      <c r="L960" s="111"/>
    </row>
    <row r="961" spans="1:12" x14ac:dyDescent="0.25">
      <c r="A961" s="173"/>
      <c r="B961" s="156"/>
      <c r="C961" s="27" t="s">
        <v>170</v>
      </c>
      <c r="D961" s="12">
        <v>34.638865145633467</v>
      </c>
      <c r="E961" s="12">
        <v>34.638865145633467</v>
      </c>
      <c r="F961" s="12">
        <v>11.511187665196914</v>
      </c>
      <c r="G961" s="18">
        <f t="shared" si="19"/>
        <v>0.33232</v>
      </c>
      <c r="H961" s="12">
        <v>0</v>
      </c>
      <c r="I961" s="12"/>
      <c r="J961" s="71"/>
      <c r="K961" s="11">
        <v>277.11092116506774</v>
      </c>
      <c r="L961" s="111"/>
    </row>
    <row r="962" spans="1:12" x14ac:dyDescent="0.25">
      <c r="A962" s="173"/>
      <c r="B962" s="156"/>
      <c r="C962" s="27" t="s">
        <v>99</v>
      </c>
      <c r="D962" s="12">
        <v>124.96903801329714</v>
      </c>
      <c r="E962" s="12">
        <v>99.788961264744543</v>
      </c>
      <c r="F962" s="12">
        <v>62.626871646707777</v>
      </c>
      <c r="G962" s="18">
        <f t="shared" si="19"/>
        <v>0.50113910327167643</v>
      </c>
      <c r="H962" s="12">
        <v>12.65371832970558</v>
      </c>
      <c r="I962" s="12"/>
      <c r="J962" s="71"/>
      <c r="K962" s="11">
        <v>444.78909532076932</v>
      </c>
      <c r="L962" s="111"/>
    </row>
    <row r="963" spans="1:12" x14ac:dyDescent="0.25">
      <c r="A963" s="173"/>
      <c r="B963" s="156"/>
      <c r="C963" s="27" t="s">
        <v>171</v>
      </c>
      <c r="D963" s="12">
        <v>56.601484026351955</v>
      </c>
      <c r="E963" s="12">
        <v>32.393057057032976</v>
      </c>
      <c r="F963" s="12">
        <v>17.135681823354137</v>
      </c>
      <c r="G963" s="18">
        <f t="shared" si="19"/>
        <v>0.30274262447564587</v>
      </c>
      <c r="H963" s="12">
        <v>0.29386517355254704</v>
      </c>
      <c r="I963" s="12"/>
      <c r="J963" s="71"/>
      <c r="K963" s="11">
        <v>215.05532942140405</v>
      </c>
      <c r="L963" s="111"/>
    </row>
    <row r="964" spans="1:12" x14ac:dyDescent="0.25">
      <c r="A964" s="173"/>
      <c r="B964" s="156"/>
      <c r="C964" s="27" t="s">
        <v>100</v>
      </c>
      <c r="D964" s="12">
        <v>29.656288398138884</v>
      </c>
      <c r="E964" s="12">
        <v>25.205308736431711</v>
      </c>
      <c r="F964" s="12">
        <v>12.889198504933635</v>
      </c>
      <c r="G964" s="18">
        <f t="shared" si="19"/>
        <v>0.434619407927747</v>
      </c>
      <c r="H964" s="12">
        <v>0</v>
      </c>
      <c r="I964" s="12"/>
      <c r="J964" s="71"/>
      <c r="K964" s="11">
        <v>191.35892032797574</v>
      </c>
      <c r="L964" s="111"/>
    </row>
    <row r="965" spans="1:12" x14ac:dyDescent="0.25">
      <c r="A965" s="173"/>
      <c r="B965" s="156"/>
      <c r="C965" s="27" t="s">
        <v>101</v>
      </c>
      <c r="D965" s="12">
        <v>141.90768801419037</v>
      </c>
      <c r="E965" s="12">
        <v>130.06203933872919</v>
      </c>
      <c r="F965" s="12">
        <v>145.17165262372598</v>
      </c>
      <c r="G965" s="18">
        <f t="shared" si="19"/>
        <v>1.0230006186078462</v>
      </c>
      <c r="H965" s="12">
        <v>51.797382419862245</v>
      </c>
      <c r="I965" s="12"/>
      <c r="J965" s="71"/>
      <c r="K965" s="11">
        <v>1073.6872419729091</v>
      </c>
      <c r="L965" s="111"/>
    </row>
    <row r="966" spans="1:12" x14ac:dyDescent="0.25">
      <c r="A966" s="173"/>
      <c r="B966" s="156"/>
      <c r="C966" s="27" t="s">
        <v>172</v>
      </c>
      <c r="D966" s="12">
        <v>90.581968285397323</v>
      </c>
      <c r="E966" s="12">
        <v>52.746623153479291</v>
      </c>
      <c r="F966" s="12">
        <v>65.82523343958313</v>
      </c>
      <c r="G966" s="18">
        <f t="shared" ref="G966:G1029" si="20">F966/D966</f>
        <v>0.72669246082384797</v>
      </c>
      <c r="H966" s="12">
        <v>5.8906067534627509</v>
      </c>
      <c r="I966" s="12"/>
      <c r="J966" s="71"/>
      <c r="K966" s="11">
        <v>546.42320514359949</v>
      </c>
      <c r="L966" s="111"/>
    </row>
    <row r="967" spans="1:12" x14ac:dyDescent="0.25">
      <c r="A967" s="173"/>
      <c r="B967" s="156"/>
      <c r="C967" s="27" t="s">
        <v>102</v>
      </c>
      <c r="D967" s="12">
        <v>1.9585510939425363</v>
      </c>
      <c r="E967" s="12">
        <v>0.97927554697126817</v>
      </c>
      <c r="F967" s="12">
        <v>1.8802090501848348</v>
      </c>
      <c r="G967" s="18">
        <f t="shared" si="20"/>
        <v>0.96</v>
      </c>
      <c r="H967" s="12">
        <v>1.566840875154029E-2</v>
      </c>
      <c r="I967" s="12"/>
      <c r="J967" s="71"/>
      <c r="K967" s="11">
        <v>15.668408751540291</v>
      </c>
      <c r="L967" s="111"/>
    </row>
    <row r="968" spans="1:12" x14ac:dyDescent="0.25">
      <c r="A968" s="173"/>
      <c r="B968" s="156"/>
      <c r="C968" s="27" t="s">
        <v>151</v>
      </c>
      <c r="D968" s="12">
        <v>6764.9338873545703</v>
      </c>
      <c r="E968" s="12">
        <v>6493.2313254141573</v>
      </c>
      <c r="F968" s="12">
        <v>7139.5940028236046</v>
      </c>
      <c r="G968" s="18">
        <f t="shared" si="20"/>
        <v>1.0553826721306725</v>
      </c>
      <c r="H968" s="12">
        <v>2339.8078541251507</v>
      </c>
      <c r="I968" s="12">
        <v>1.6635309771277704</v>
      </c>
      <c r="J968" s="71">
        <v>1.6635309771277704</v>
      </c>
      <c r="K968" s="11">
        <v>39441.908902045427</v>
      </c>
      <c r="L968" s="111"/>
    </row>
    <row r="969" spans="1:12" x14ac:dyDescent="0.25">
      <c r="A969" s="173" t="s">
        <v>130</v>
      </c>
      <c r="B969" s="156" t="s">
        <v>144</v>
      </c>
      <c r="C969" s="27" t="s">
        <v>51</v>
      </c>
      <c r="D969" s="12">
        <v>592.29324142939333</v>
      </c>
      <c r="E969" s="12">
        <v>575.90296202844604</v>
      </c>
      <c r="F969" s="12">
        <v>339.76385478361277</v>
      </c>
      <c r="G969" s="18">
        <f t="shared" si="20"/>
        <v>0.57364128275996151</v>
      </c>
      <c r="H969" s="12">
        <v>186.69326207024858</v>
      </c>
      <c r="I969" s="12"/>
      <c r="J969" s="71"/>
      <c r="K969" s="11">
        <v>1201.7253724961881</v>
      </c>
      <c r="L969" s="111"/>
    </row>
    <row r="970" spans="1:12" x14ac:dyDescent="0.25">
      <c r="A970" s="173"/>
      <c r="B970" s="156"/>
      <c r="C970" s="27" t="s">
        <v>53</v>
      </c>
      <c r="D970" s="12">
        <v>549.46379975226364</v>
      </c>
      <c r="E970" s="12">
        <v>549.46379975226364</v>
      </c>
      <c r="F970" s="12">
        <v>375.29794595501005</v>
      </c>
      <c r="G970" s="18">
        <f t="shared" si="20"/>
        <v>0.68302579009612707</v>
      </c>
      <c r="H970" s="12">
        <v>245.78895408597938</v>
      </c>
      <c r="I970" s="12"/>
      <c r="J970" s="71"/>
      <c r="K970" s="11">
        <v>919.13575795510189</v>
      </c>
      <c r="L970" s="111"/>
    </row>
    <row r="971" spans="1:12" x14ac:dyDescent="0.25">
      <c r="A971" s="173"/>
      <c r="B971" s="156"/>
      <c r="C971" s="27" t="s">
        <v>54</v>
      </c>
      <c r="D971" s="12">
        <v>102.64304908057809</v>
      </c>
      <c r="E971" s="12">
        <v>102.64304908057809</v>
      </c>
      <c r="F971" s="12">
        <v>39.196478451514842</v>
      </c>
      <c r="G971" s="18">
        <f t="shared" si="20"/>
        <v>0.38187172733678582</v>
      </c>
      <c r="H971" s="12">
        <v>12.227600426269644</v>
      </c>
      <c r="I971" s="12"/>
      <c r="J971" s="71"/>
      <c r="K971" s="11">
        <v>581.51169664851534</v>
      </c>
      <c r="L971" s="111"/>
    </row>
    <row r="972" spans="1:12" x14ac:dyDescent="0.25">
      <c r="A972" s="173"/>
      <c r="B972" s="156"/>
      <c r="C972" s="27" t="s">
        <v>55</v>
      </c>
      <c r="D972" s="12">
        <v>187.61322060389688</v>
      </c>
      <c r="E972" s="12">
        <v>157.65368528448644</v>
      </c>
      <c r="F972" s="12">
        <v>44.345138562112773</v>
      </c>
      <c r="G972" s="18">
        <f t="shared" si="20"/>
        <v>0.23636467845588324</v>
      </c>
      <c r="H972" s="12">
        <v>7.0021423819274764</v>
      </c>
      <c r="I972" s="12"/>
      <c r="J972" s="71"/>
      <c r="K972" s="11">
        <v>749.49241368035723</v>
      </c>
      <c r="L972" s="111"/>
    </row>
    <row r="973" spans="1:12" x14ac:dyDescent="0.25">
      <c r="A973" s="173"/>
      <c r="B973" s="156"/>
      <c r="C973" s="27" t="s">
        <v>56</v>
      </c>
      <c r="D973" s="12">
        <v>38.118235173207587</v>
      </c>
      <c r="E973" s="12">
        <v>38.118235173207587</v>
      </c>
      <c r="F973" s="12">
        <v>5.7871236334442289</v>
      </c>
      <c r="G973" s="18">
        <f t="shared" si="20"/>
        <v>0.1518203454894434</v>
      </c>
      <c r="H973" s="12">
        <v>0</v>
      </c>
      <c r="I973" s="12"/>
      <c r="J973" s="71"/>
      <c r="K973" s="11">
        <v>244.07376686721787</v>
      </c>
      <c r="L973" s="111"/>
    </row>
    <row r="974" spans="1:12" x14ac:dyDescent="0.25">
      <c r="A974" s="173"/>
      <c r="B974" s="156"/>
      <c r="C974" s="27" t="s">
        <v>151</v>
      </c>
      <c r="D974" s="12">
        <v>1470.1315460393394</v>
      </c>
      <c r="E974" s="12">
        <v>1423.7817313189817</v>
      </c>
      <c r="F974" s="12">
        <v>804.39054138569475</v>
      </c>
      <c r="G974" s="18">
        <f t="shared" si="20"/>
        <v>0.54715548656362889</v>
      </c>
      <c r="H974" s="12">
        <v>451.71195896442509</v>
      </c>
      <c r="I974" s="12"/>
      <c r="J974" s="71"/>
      <c r="K974" s="11">
        <v>3695.9390076473805</v>
      </c>
      <c r="L974" s="111"/>
    </row>
    <row r="975" spans="1:12" x14ac:dyDescent="0.25">
      <c r="A975" s="173"/>
      <c r="B975" s="156" t="s">
        <v>39</v>
      </c>
      <c r="C975" s="27" t="s">
        <v>64</v>
      </c>
      <c r="D975" s="12">
        <v>1.0928255909440174</v>
      </c>
      <c r="E975" s="12">
        <v>1.0928255909440174</v>
      </c>
      <c r="F975" s="12">
        <v>0.38904591037607017</v>
      </c>
      <c r="G975" s="18">
        <f t="shared" si="20"/>
        <v>0.35599999999999998</v>
      </c>
      <c r="H975" s="12">
        <v>0</v>
      </c>
      <c r="I975" s="12"/>
      <c r="J975" s="71"/>
      <c r="K975" s="11">
        <v>8.7426047275521395</v>
      </c>
      <c r="L975" s="111"/>
    </row>
    <row r="976" spans="1:12" x14ac:dyDescent="0.25">
      <c r="A976" s="173"/>
      <c r="B976" s="156"/>
      <c r="C976" s="27" t="s">
        <v>65</v>
      </c>
      <c r="D976" s="12">
        <v>3.6979336367149034</v>
      </c>
      <c r="E976" s="12">
        <v>3.6979336367149034</v>
      </c>
      <c r="F976" s="12">
        <v>0.65823218733525279</v>
      </c>
      <c r="G976" s="18">
        <f t="shared" si="20"/>
        <v>0.17799999999999999</v>
      </c>
      <c r="H976" s="12">
        <v>0</v>
      </c>
      <c r="I976" s="12"/>
      <c r="J976" s="71"/>
      <c r="K976" s="11">
        <v>14.791734546859614</v>
      </c>
      <c r="L976" s="111"/>
    </row>
    <row r="977" spans="1:12" x14ac:dyDescent="0.25">
      <c r="A977" s="173"/>
      <c r="B977" s="156"/>
      <c r="C977" s="27" t="s">
        <v>151</v>
      </c>
      <c r="D977" s="12">
        <v>4.7907592276589206</v>
      </c>
      <c r="E977" s="12">
        <v>4.7907592276589206</v>
      </c>
      <c r="F977" s="12">
        <v>1.047278097711323</v>
      </c>
      <c r="G977" s="18">
        <f t="shared" si="20"/>
        <v>0.21860378448263029</v>
      </c>
      <c r="H977" s="12">
        <v>0</v>
      </c>
      <c r="I977" s="12"/>
      <c r="J977" s="71"/>
      <c r="K977" s="11">
        <v>23.534339274411753</v>
      </c>
      <c r="L977" s="111"/>
    </row>
    <row r="978" spans="1:12" x14ac:dyDescent="0.25">
      <c r="A978" s="173"/>
      <c r="B978" s="156" t="s">
        <v>40</v>
      </c>
      <c r="C978" s="27" t="s">
        <v>67</v>
      </c>
      <c r="D978" s="12">
        <v>61.365168321199555</v>
      </c>
      <c r="E978" s="12">
        <v>61.365168321199555</v>
      </c>
      <c r="F978" s="12">
        <v>21.84599992234704</v>
      </c>
      <c r="G978" s="18">
        <f t="shared" si="20"/>
        <v>0.35599999999999998</v>
      </c>
      <c r="H978" s="12">
        <v>5.4001348122655601</v>
      </c>
      <c r="I978" s="12"/>
      <c r="J978" s="71"/>
      <c r="K978" s="11">
        <v>245.46067328479822</v>
      </c>
      <c r="L978" s="111"/>
    </row>
    <row r="979" spans="1:12" x14ac:dyDescent="0.25">
      <c r="A979" s="173"/>
      <c r="B979" s="156"/>
      <c r="C979" s="27" t="s">
        <v>68</v>
      </c>
      <c r="D979" s="12">
        <v>121.49406067593991</v>
      </c>
      <c r="E979" s="12">
        <v>121.49406067593991</v>
      </c>
      <c r="F979" s="12">
        <v>71.406414906708079</v>
      </c>
      <c r="G979" s="18">
        <f t="shared" si="20"/>
        <v>0.58773584905660381</v>
      </c>
      <c r="H979" s="12">
        <v>0</v>
      </c>
      <c r="I979" s="12"/>
      <c r="J979" s="71"/>
      <c r="K979" s="11">
        <v>229.23407674705643</v>
      </c>
      <c r="L979" s="111"/>
    </row>
    <row r="980" spans="1:12" x14ac:dyDescent="0.25">
      <c r="A980" s="173"/>
      <c r="B980" s="156"/>
      <c r="C980" s="27" t="s">
        <v>69</v>
      </c>
      <c r="D980" s="12">
        <v>17.966699594111983</v>
      </c>
      <c r="E980" s="12">
        <v>17.966699594111983</v>
      </c>
      <c r="F980" s="12">
        <v>5.4654256543076443</v>
      </c>
      <c r="G980" s="18">
        <f t="shared" si="20"/>
        <v>0.30419753086419749</v>
      </c>
      <c r="H980" s="12">
        <v>0</v>
      </c>
      <c r="I980" s="12"/>
      <c r="J980" s="71"/>
      <c r="K980" s="11">
        <v>88.724442440000004</v>
      </c>
      <c r="L980" s="111"/>
    </row>
    <row r="981" spans="1:12" x14ac:dyDescent="0.25">
      <c r="A981" s="173"/>
      <c r="B981" s="156"/>
      <c r="C981" s="27" t="s">
        <v>71</v>
      </c>
      <c r="D981" s="12">
        <v>99.203139445035504</v>
      </c>
      <c r="E981" s="12">
        <v>99.203139445035504</v>
      </c>
      <c r="F981" s="12">
        <v>43.051812637859733</v>
      </c>
      <c r="G981" s="18">
        <f t="shared" si="20"/>
        <v>0.43397631243024343</v>
      </c>
      <c r="H981" s="12">
        <v>5.5058541435367347</v>
      </c>
      <c r="I981" s="12"/>
      <c r="J981" s="71"/>
      <c r="K981" s="11">
        <v>581.75283830000001</v>
      </c>
      <c r="L981" s="111"/>
    </row>
    <row r="982" spans="1:12" x14ac:dyDescent="0.25">
      <c r="A982" s="173"/>
      <c r="B982" s="156"/>
      <c r="C982" s="27" t="s">
        <v>151</v>
      </c>
      <c r="D982" s="12">
        <v>300.02906803628696</v>
      </c>
      <c r="E982" s="12">
        <v>300.02906803628696</v>
      </c>
      <c r="F982" s="12">
        <v>141.76965312122249</v>
      </c>
      <c r="G982" s="18">
        <f t="shared" si="20"/>
        <v>0.47251972633557021</v>
      </c>
      <c r="H982" s="12">
        <v>10.905988955802295</v>
      </c>
      <c r="I982" s="12"/>
      <c r="J982" s="71"/>
      <c r="K982" s="11">
        <v>1145.1720307718547</v>
      </c>
      <c r="L982" s="111"/>
    </row>
    <row r="983" spans="1:12" x14ac:dyDescent="0.25">
      <c r="A983" s="173"/>
      <c r="B983" s="156" t="s">
        <v>41</v>
      </c>
      <c r="C983" s="27" t="s">
        <v>74</v>
      </c>
      <c r="D983" s="12">
        <v>13.109304748026144</v>
      </c>
      <c r="E983" s="12">
        <v>13.109304748026144</v>
      </c>
      <c r="F983" s="12">
        <v>3.7754797674315297</v>
      </c>
      <c r="G983" s="18">
        <f t="shared" si="20"/>
        <v>0.28800000000000003</v>
      </c>
      <c r="H983" s="12">
        <v>0</v>
      </c>
      <c r="I983" s="12"/>
      <c r="J983" s="71"/>
      <c r="K983" s="11">
        <v>209.7488759684183</v>
      </c>
      <c r="L983" s="111"/>
    </row>
    <row r="984" spans="1:12" x14ac:dyDescent="0.25">
      <c r="A984" s="173"/>
      <c r="B984" s="156"/>
      <c r="C984" s="27" t="s">
        <v>78</v>
      </c>
      <c r="D984" s="12">
        <v>7.6244888185578477</v>
      </c>
      <c r="E984" s="12">
        <v>7.6244888185578477</v>
      </c>
      <c r="F984" s="12">
        <v>10.857272077626376</v>
      </c>
      <c r="G984" s="18">
        <f t="shared" si="20"/>
        <v>1.4240000000000002</v>
      </c>
      <c r="H984" s="12">
        <v>5.4286360388131882</v>
      </c>
      <c r="I984" s="12"/>
      <c r="J984" s="71"/>
      <c r="K984" s="11">
        <v>121.99182109692556</v>
      </c>
      <c r="L984" s="111"/>
    </row>
    <row r="985" spans="1:12" x14ac:dyDescent="0.25">
      <c r="A985" s="173"/>
      <c r="B985" s="156"/>
      <c r="C985" s="27" t="s">
        <v>151</v>
      </c>
      <c r="D985" s="12">
        <v>20.733793566583991</v>
      </c>
      <c r="E985" s="12">
        <v>20.733793566583991</v>
      </c>
      <c r="F985" s="12">
        <v>14.632751845057907</v>
      </c>
      <c r="G985" s="18">
        <f t="shared" si="20"/>
        <v>0.70574406936514777</v>
      </c>
      <c r="H985" s="12">
        <v>5.4286360388131882</v>
      </c>
      <c r="I985" s="12"/>
      <c r="J985" s="71"/>
      <c r="K985" s="11">
        <v>331.74069706534385</v>
      </c>
      <c r="L985" s="111"/>
    </row>
    <row r="986" spans="1:12" x14ac:dyDescent="0.25">
      <c r="A986" s="173"/>
      <c r="B986" s="156" t="s">
        <v>42</v>
      </c>
      <c r="C986" s="27" t="s">
        <v>79</v>
      </c>
      <c r="D986" s="12">
        <v>261.10094782816515</v>
      </c>
      <c r="E986" s="12">
        <v>250.65556684373865</v>
      </c>
      <c r="F986" s="12">
        <v>175.37392350871178</v>
      </c>
      <c r="G986" s="18">
        <f t="shared" si="20"/>
        <v>0.67167095702819224</v>
      </c>
      <c r="H986" s="12">
        <v>2.6631594713586</v>
      </c>
      <c r="I986" s="12"/>
      <c r="J986" s="71"/>
      <c r="K986" s="11">
        <v>896.89029528797073</v>
      </c>
      <c r="L986" s="111"/>
    </row>
    <row r="987" spans="1:12" x14ac:dyDescent="0.25">
      <c r="A987" s="173"/>
      <c r="B987" s="156"/>
      <c r="C987" s="27" t="s">
        <v>80</v>
      </c>
      <c r="D987" s="12">
        <v>25.620225102722848</v>
      </c>
      <c r="E987" s="12">
        <v>25.620225102722848</v>
      </c>
      <c r="F987" s="12">
        <v>27.225455311135086</v>
      </c>
      <c r="G987" s="18">
        <f t="shared" si="20"/>
        <v>1.0626548050212736</v>
      </c>
      <c r="H987" s="12">
        <v>19.634935481517104</v>
      </c>
      <c r="I987" s="12">
        <v>1.3261004729845647</v>
      </c>
      <c r="J987" s="71"/>
      <c r="K987" s="11">
        <v>142.05130610068349</v>
      </c>
      <c r="L987" s="111"/>
    </row>
    <row r="988" spans="1:12" x14ac:dyDescent="0.25">
      <c r="A988" s="173"/>
      <c r="B988" s="156"/>
      <c r="C988" s="27" t="s">
        <v>154</v>
      </c>
      <c r="D988" s="12">
        <v>15.221014441497527</v>
      </c>
      <c r="E988" s="12">
        <v>13.872165426762136</v>
      </c>
      <c r="F988" s="12">
        <v>9.6562738589293193</v>
      </c>
      <c r="G988" s="18">
        <f t="shared" si="20"/>
        <v>0.63440409284437171</v>
      </c>
      <c r="H988" s="12">
        <v>1.7391654991226326</v>
      </c>
      <c r="I988" s="12"/>
      <c r="J988" s="71"/>
      <c r="K988" s="11">
        <v>156.50946363544213</v>
      </c>
      <c r="L988" s="111"/>
    </row>
    <row r="989" spans="1:12" x14ac:dyDescent="0.25">
      <c r="A989" s="173"/>
      <c r="B989" s="156"/>
      <c r="C989" s="27" t="s">
        <v>151</v>
      </c>
      <c r="D989" s="12">
        <v>301.94218737238555</v>
      </c>
      <c r="E989" s="12">
        <v>290.14795737322356</v>
      </c>
      <c r="F989" s="12">
        <v>212.25565267877619</v>
      </c>
      <c r="G989" s="18">
        <f t="shared" si="20"/>
        <v>0.702967857939643</v>
      </c>
      <c r="H989" s="12">
        <v>24.037260451998339</v>
      </c>
      <c r="I989" s="12">
        <v>1.3261004729845647</v>
      </c>
      <c r="J989" s="71"/>
      <c r="K989" s="11">
        <v>1195.4510650240966</v>
      </c>
      <c r="L989" s="111"/>
    </row>
    <row r="990" spans="1:12" x14ac:dyDescent="0.25">
      <c r="A990" s="173"/>
      <c r="B990" s="156" t="s">
        <v>43</v>
      </c>
      <c r="C990" s="27" t="s">
        <v>156</v>
      </c>
      <c r="D990" s="12">
        <v>19.489758254597987</v>
      </c>
      <c r="E990" s="12">
        <v>19.489758254597987</v>
      </c>
      <c r="F990" s="12">
        <v>9.6045528678658876</v>
      </c>
      <c r="G990" s="18">
        <f t="shared" si="20"/>
        <v>0.49279999999999996</v>
      </c>
      <c r="H990" s="12">
        <v>4.8022764339329438</v>
      </c>
      <c r="I990" s="12"/>
      <c r="J990" s="71"/>
      <c r="K990" s="11">
        <v>311.8361320735678</v>
      </c>
      <c r="L990" s="111"/>
    </row>
    <row r="991" spans="1:12" x14ac:dyDescent="0.25">
      <c r="A991" s="173"/>
      <c r="B991" s="156"/>
      <c r="C991" s="27" t="s">
        <v>81</v>
      </c>
      <c r="D991" s="12">
        <v>34.372242999839251</v>
      </c>
      <c r="E991" s="12">
        <v>34.372242999839251</v>
      </c>
      <c r="F991" s="12">
        <v>7.6478240674642342</v>
      </c>
      <c r="G991" s="18">
        <f t="shared" si="20"/>
        <v>0.22250000000000003</v>
      </c>
      <c r="H991" s="12">
        <v>4.5886944404785401</v>
      </c>
      <c r="I991" s="12"/>
      <c r="J991" s="71"/>
      <c r="K991" s="11">
        <v>34.372242999839251</v>
      </c>
      <c r="L991" s="111"/>
    </row>
    <row r="992" spans="1:12" x14ac:dyDescent="0.25">
      <c r="A992" s="173"/>
      <c r="B992" s="156"/>
      <c r="C992" s="27" t="s">
        <v>157</v>
      </c>
      <c r="D992" s="12">
        <v>5.1756462969164074</v>
      </c>
      <c r="E992" s="12">
        <v>5.1756462969164074</v>
      </c>
      <c r="F992" s="12">
        <v>3.6850601634044819</v>
      </c>
      <c r="G992" s="18">
        <f t="shared" si="20"/>
        <v>0.71199999999999997</v>
      </c>
      <c r="H992" s="12">
        <v>0</v>
      </c>
      <c r="I992" s="12"/>
      <c r="J992" s="71"/>
      <c r="K992" s="11">
        <v>41.405170375331259</v>
      </c>
      <c r="L992" s="111"/>
    </row>
    <row r="993" spans="1:12" x14ac:dyDescent="0.25">
      <c r="A993" s="173"/>
      <c r="B993" s="156"/>
      <c r="C993" s="27" t="s">
        <v>83</v>
      </c>
      <c r="D993" s="12">
        <v>173.50891515337341</v>
      </c>
      <c r="E993" s="12">
        <v>162.70968625926494</v>
      </c>
      <c r="F993" s="12">
        <v>42.458525788187281</v>
      </c>
      <c r="G993" s="18">
        <f t="shared" si="20"/>
        <v>0.24470515391474851</v>
      </c>
      <c r="H993" s="12">
        <v>8.9680681805483875</v>
      </c>
      <c r="I993" s="12"/>
      <c r="J993" s="71"/>
      <c r="K993" s="11">
        <v>785.63150357581128</v>
      </c>
      <c r="L993" s="111"/>
    </row>
    <row r="994" spans="1:12" x14ac:dyDescent="0.25">
      <c r="A994" s="173"/>
      <c r="B994" s="156"/>
      <c r="C994" s="27" t="s">
        <v>151</v>
      </c>
      <c r="D994" s="12">
        <v>232.54656270472705</v>
      </c>
      <c r="E994" s="12">
        <v>221.74733381061858</v>
      </c>
      <c r="F994" s="12">
        <v>63.395962886921879</v>
      </c>
      <c r="G994" s="18">
        <f t="shared" si="20"/>
        <v>0.27261621134954411</v>
      </c>
      <c r="H994" s="12">
        <v>18.359039054959872</v>
      </c>
      <c r="I994" s="12"/>
      <c r="J994" s="71"/>
      <c r="K994" s="11">
        <v>1173.2450490245496</v>
      </c>
      <c r="L994" s="111"/>
    </row>
    <row r="995" spans="1:12" x14ac:dyDescent="0.25">
      <c r="A995" s="173"/>
      <c r="B995" s="156" t="s">
        <v>44</v>
      </c>
      <c r="C995" s="27" t="s">
        <v>84</v>
      </c>
      <c r="D995" s="12">
        <v>10.116695738139365</v>
      </c>
      <c r="E995" s="12">
        <v>10.116695738139365</v>
      </c>
      <c r="F995" s="12">
        <v>21.609262096665685</v>
      </c>
      <c r="G995" s="18">
        <f t="shared" si="20"/>
        <v>2.1360000000000001</v>
      </c>
      <c r="H995" s="12">
        <v>0</v>
      </c>
      <c r="I995" s="12"/>
      <c r="J995" s="71"/>
      <c r="K995" s="11">
        <v>40.466782952557459</v>
      </c>
      <c r="L995" s="111"/>
    </row>
    <row r="996" spans="1:12" x14ac:dyDescent="0.25">
      <c r="A996" s="173"/>
      <c r="B996" s="156"/>
      <c r="C996" s="27" t="s">
        <v>85</v>
      </c>
      <c r="D996" s="12">
        <v>79.873134103185805</v>
      </c>
      <c r="E996" s="12">
        <v>79.873134103185805</v>
      </c>
      <c r="F996" s="12">
        <v>21.326126805550611</v>
      </c>
      <c r="G996" s="18">
        <f t="shared" si="20"/>
        <v>0.26700000000000002</v>
      </c>
      <c r="H996" s="12"/>
      <c r="I996" s="12"/>
      <c r="J996" s="71"/>
      <c r="K996" s="11">
        <v>159.74626820637161</v>
      </c>
      <c r="L996" s="111"/>
    </row>
    <row r="997" spans="1:12" x14ac:dyDescent="0.25">
      <c r="A997" s="173"/>
      <c r="B997" s="156"/>
      <c r="C997" s="27" t="s">
        <v>86</v>
      </c>
      <c r="D997" s="12">
        <v>76.330999776553313</v>
      </c>
      <c r="E997" s="12">
        <v>76.330999776553313</v>
      </c>
      <c r="F997" s="12">
        <v>53.270681179172158</v>
      </c>
      <c r="G997" s="18">
        <f t="shared" si="20"/>
        <v>0.69789052069425894</v>
      </c>
      <c r="H997" s="12">
        <v>28.726545016041186</v>
      </c>
      <c r="I997" s="12"/>
      <c r="J997" s="71">
        <v>8.6623965033471713</v>
      </c>
      <c r="K997" s="11">
        <v>254.77636774550501</v>
      </c>
      <c r="L997" s="111"/>
    </row>
    <row r="998" spans="1:12" x14ac:dyDescent="0.25">
      <c r="A998" s="173"/>
      <c r="B998" s="156"/>
      <c r="C998" s="27" t="s">
        <v>87</v>
      </c>
      <c r="D998" s="12">
        <v>112.26181305059544</v>
      </c>
      <c r="E998" s="12">
        <v>112.26181305059544</v>
      </c>
      <c r="F998" s="12">
        <v>177.62313531560881</v>
      </c>
      <c r="G998" s="18">
        <f t="shared" si="20"/>
        <v>1.5822222222222224</v>
      </c>
      <c r="H998" s="12"/>
      <c r="I998" s="12"/>
      <c r="J998" s="71"/>
      <c r="K998" s="11">
        <v>199.5765565343919</v>
      </c>
      <c r="L998" s="111"/>
    </row>
    <row r="999" spans="1:12" x14ac:dyDescent="0.25">
      <c r="A999" s="173"/>
      <c r="B999" s="156"/>
      <c r="C999" s="27" t="s">
        <v>151</v>
      </c>
      <c r="D999" s="12">
        <v>278.58264266847391</v>
      </c>
      <c r="E999" s="12">
        <v>278.58264266847391</v>
      </c>
      <c r="F999" s="12">
        <v>273.82920539699728</v>
      </c>
      <c r="G999" s="18">
        <f t="shared" si="20"/>
        <v>0.9829370659063873</v>
      </c>
      <c r="H999" s="12">
        <v>28.726545016041186</v>
      </c>
      <c r="I999" s="12"/>
      <c r="J999" s="71">
        <v>8.6623965033471713</v>
      </c>
      <c r="K999" s="11">
        <v>654.56597543882594</v>
      </c>
      <c r="L999" s="111"/>
    </row>
    <row r="1000" spans="1:12" x14ac:dyDescent="0.25">
      <c r="A1000" s="173"/>
      <c r="B1000" s="156" t="s">
        <v>45</v>
      </c>
      <c r="C1000" s="27" t="s">
        <v>89</v>
      </c>
      <c r="D1000" s="12">
        <v>239.93739177421955</v>
      </c>
      <c r="E1000" s="12">
        <v>239.93739177421955</v>
      </c>
      <c r="F1000" s="12">
        <v>93.040363120000009</v>
      </c>
      <c r="G1000" s="18">
        <f t="shared" si="20"/>
        <v>0.3877693361256121</v>
      </c>
      <c r="H1000" s="12">
        <v>21.127861578953766</v>
      </c>
      <c r="I1000" s="12"/>
      <c r="J1000" s="71"/>
      <c r="K1000" s="11">
        <v>1048.7992222684391</v>
      </c>
      <c r="L1000" s="111"/>
    </row>
    <row r="1001" spans="1:12" x14ac:dyDescent="0.25">
      <c r="A1001" s="173"/>
      <c r="B1001" s="156"/>
      <c r="C1001" s="27" t="s">
        <v>166</v>
      </c>
      <c r="D1001" s="12">
        <v>13.655962184192701</v>
      </c>
      <c r="E1001" s="12">
        <v>13.655962184192701</v>
      </c>
      <c r="F1001" s="12">
        <v>1.3109723696824993</v>
      </c>
      <c r="G1001" s="18">
        <f t="shared" si="20"/>
        <v>9.6000000000000002E-2</v>
      </c>
      <c r="H1001" s="12">
        <v>0</v>
      </c>
      <c r="I1001" s="12"/>
      <c r="J1001" s="71"/>
      <c r="K1001" s="11">
        <v>109.24769747354161</v>
      </c>
      <c r="L1001" s="111"/>
    </row>
    <row r="1002" spans="1:12" x14ac:dyDescent="0.25">
      <c r="A1002" s="173"/>
      <c r="B1002" s="156"/>
      <c r="C1002" s="27" t="s">
        <v>151</v>
      </c>
      <c r="D1002" s="12">
        <v>253.59335395841225</v>
      </c>
      <c r="E1002" s="12">
        <v>253.59335395841225</v>
      </c>
      <c r="F1002" s="12">
        <v>94.351335489682512</v>
      </c>
      <c r="G1002" s="18">
        <f t="shared" si="20"/>
        <v>0.37205760331225224</v>
      </c>
      <c r="H1002" s="12">
        <v>21.127861578953766</v>
      </c>
      <c r="I1002" s="12"/>
      <c r="J1002" s="71"/>
      <c r="K1002" s="11">
        <v>1158.0469197419807</v>
      </c>
      <c r="L1002" s="111"/>
    </row>
    <row r="1003" spans="1:12" x14ac:dyDescent="0.25">
      <c r="A1003" s="173"/>
      <c r="B1003" s="156" t="s">
        <v>46</v>
      </c>
      <c r="C1003" s="27" t="s">
        <v>91</v>
      </c>
      <c r="D1003" s="12">
        <v>589.57687675359398</v>
      </c>
      <c r="E1003" s="12">
        <v>558.48964655480484</v>
      </c>
      <c r="F1003" s="12">
        <v>376.29225249654519</v>
      </c>
      <c r="G1003" s="18">
        <f t="shared" si="20"/>
        <v>0.63824119861778716</v>
      </c>
      <c r="H1003" s="12">
        <v>13.397171121555425</v>
      </c>
      <c r="I1003" s="12">
        <v>-0.33488450738281839</v>
      </c>
      <c r="J1003" s="71">
        <v>-0.33488450738281839</v>
      </c>
      <c r="K1003" s="11">
        <v>2532.0537158266698</v>
      </c>
      <c r="L1003" s="111"/>
    </row>
    <row r="1004" spans="1:12" x14ac:dyDescent="0.25">
      <c r="A1004" s="173"/>
      <c r="B1004" s="156"/>
      <c r="C1004" s="27" t="s">
        <v>167</v>
      </c>
      <c r="D1004" s="12">
        <v>317.88271594216383</v>
      </c>
      <c r="E1004" s="12">
        <v>285.55606946518958</v>
      </c>
      <c r="F1004" s="12">
        <v>175.02284510045371</v>
      </c>
      <c r="G1004" s="18">
        <f t="shared" si="20"/>
        <v>0.55058937250397</v>
      </c>
      <c r="H1004" s="12">
        <v>0</v>
      </c>
      <c r="I1004" s="12"/>
      <c r="J1004" s="71"/>
      <c r="K1004" s="11">
        <v>1539.9210550632006</v>
      </c>
      <c r="L1004" s="111"/>
    </row>
    <row r="1005" spans="1:12" x14ac:dyDescent="0.25">
      <c r="A1005" s="173"/>
      <c r="B1005" s="156"/>
      <c r="C1005" s="27" t="s">
        <v>92</v>
      </c>
      <c r="D1005" s="12">
        <v>264.60343030924696</v>
      </c>
      <c r="E1005" s="12">
        <v>252.177540589985</v>
      </c>
      <c r="F1005" s="12">
        <v>222.46002988933105</v>
      </c>
      <c r="G1005" s="18">
        <f t="shared" si="20"/>
        <v>0.84072995436732578</v>
      </c>
      <c r="H1005" s="12">
        <v>13.938369444648369</v>
      </c>
      <c r="I1005" s="12"/>
      <c r="J1005" s="71"/>
      <c r="K1005" s="11">
        <v>850.12347030536046</v>
      </c>
      <c r="L1005" s="111"/>
    </row>
    <row r="1006" spans="1:12" x14ac:dyDescent="0.25">
      <c r="A1006" s="173"/>
      <c r="B1006" s="156"/>
      <c r="C1006" s="27" t="s">
        <v>93</v>
      </c>
      <c r="D1006" s="12">
        <v>770.12634234276811</v>
      </c>
      <c r="E1006" s="12">
        <v>683.06429719772393</v>
      </c>
      <c r="F1006" s="12">
        <v>517.34861875488502</v>
      </c>
      <c r="G1006" s="18">
        <f t="shared" si="20"/>
        <v>0.67177109820848502</v>
      </c>
      <c r="H1006" s="12">
        <v>45.90312733696657</v>
      </c>
      <c r="I1006" s="12">
        <v>6.0134271913286081</v>
      </c>
      <c r="J1006" s="71"/>
      <c r="K1006" s="11">
        <v>3569.6998378893459</v>
      </c>
      <c r="L1006" s="111"/>
    </row>
    <row r="1007" spans="1:12" x14ac:dyDescent="0.25">
      <c r="A1007" s="173"/>
      <c r="B1007" s="156"/>
      <c r="C1007" s="27" t="s">
        <v>94</v>
      </c>
      <c r="D1007" s="12">
        <v>90.057875010204413</v>
      </c>
      <c r="E1007" s="12">
        <v>79.629865118049821</v>
      </c>
      <c r="F1007" s="12">
        <v>51.092606107210287</v>
      </c>
      <c r="G1007" s="18">
        <f t="shared" si="20"/>
        <v>0.56733079812754861</v>
      </c>
      <c r="H1007" s="12">
        <v>0</v>
      </c>
      <c r="I1007" s="12"/>
      <c r="J1007" s="71"/>
      <c r="K1007" s="11">
        <v>647.10131649053415</v>
      </c>
      <c r="L1007" s="111"/>
    </row>
    <row r="1008" spans="1:12" x14ac:dyDescent="0.25">
      <c r="A1008" s="173"/>
      <c r="B1008" s="156"/>
      <c r="C1008" s="27" t="s">
        <v>95</v>
      </c>
      <c r="D1008" s="12">
        <v>7.7463713441771835</v>
      </c>
      <c r="E1008" s="12">
        <v>4.7954334560989125</v>
      </c>
      <c r="F1008" s="12">
        <v>0.92926780987754831</v>
      </c>
      <c r="G1008" s="18">
        <f t="shared" si="20"/>
        <v>0.11996169155717834</v>
      </c>
      <c r="H1008" s="12">
        <v>0</v>
      </c>
      <c r="I1008" s="12"/>
      <c r="J1008" s="71"/>
      <c r="K1008" s="11">
        <v>21.392068256963363</v>
      </c>
      <c r="L1008" s="111"/>
    </row>
    <row r="1009" spans="1:12" x14ac:dyDescent="0.25">
      <c r="A1009" s="173"/>
      <c r="B1009" s="156"/>
      <c r="C1009" s="27" t="s">
        <v>96</v>
      </c>
      <c r="D1009" s="12">
        <v>826.98895107215662</v>
      </c>
      <c r="E1009" s="12">
        <v>818.44730826608418</v>
      </c>
      <c r="F1009" s="12">
        <v>1170.4709360432171</v>
      </c>
      <c r="G1009" s="18">
        <f t="shared" si="20"/>
        <v>1.4153404764667659</v>
      </c>
      <c r="H1009" s="12">
        <v>766.66793118498083</v>
      </c>
      <c r="I1009" s="12">
        <v>7.4590527706855756</v>
      </c>
      <c r="J1009" s="71">
        <v>7.4590527706855756</v>
      </c>
      <c r="K1009" s="11">
        <v>2049.306482733371</v>
      </c>
      <c r="L1009" s="111"/>
    </row>
    <row r="1010" spans="1:12" x14ac:dyDescent="0.25">
      <c r="A1010" s="173"/>
      <c r="B1010" s="156"/>
      <c r="C1010" s="27" t="s">
        <v>97</v>
      </c>
      <c r="D1010" s="12">
        <v>625.27490479624964</v>
      </c>
      <c r="E1010" s="12">
        <v>608.18220996234732</v>
      </c>
      <c r="F1010" s="12">
        <v>243.31664770347939</v>
      </c>
      <c r="G1010" s="18">
        <f t="shared" si="20"/>
        <v>0.38913547599158149</v>
      </c>
      <c r="H1010" s="12">
        <v>24.990402654819412</v>
      </c>
      <c r="I1010" s="12"/>
      <c r="J1010" s="71"/>
      <c r="K1010" s="11">
        <v>1975.9361045678102</v>
      </c>
      <c r="L1010" s="111"/>
    </row>
    <row r="1011" spans="1:12" x14ac:dyDescent="0.25">
      <c r="A1011" s="173"/>
      <c r="B1011" s="156"/>
      <c r="C1011" s="27" t="s">
        <v>168</v>
      </c>
      <c r="D1011" s="12">
        <v>56.779700199810073</v>
      </c>
      <c r="E1011" s="12">
        <v>21.133330491749241</v>
      </c>
      <c r="F1011" s="12">
        <v>25.966778640458262</v>
      </c>
      <c r="G1011" s="18">
        <f t="shared" si="20"/>
        <v>0.45732503956660764</v>
      </c>
      <c r="H1011" s="12">
        <v>3.5160632499881013</v>
      </c>
      <c r="I1011" s="12"/>
      <c r="J1011" s="71"/>
      <c r="K1011" s="11">
        <v>239.68701495282329</v>
      </c>
      <c r="L1011" s="111"/>
    </row>
    <row r="1012" spans="1:12" x14ac:dyDescent="0.25">
      <c r="A1012" s="173"/>
      <c r="B1012" s="156"/>
      <c r="C1012" s="27" t="s">
        <v>169</v>
      </c>
      <c r="D1012" s="12">
        <v>22.164551620158147</v>
      </c>
      <c r="E1012" s="12">
        <v>8.081438244906078</v>
      </c>
      <c r="F1012" s="12">
        <v>5.8326624398937197</v>
      </c>
      <c r="G1012" s="18">
        <f t="shared" si="20"/>
        <v>0.26315273775216136</v>
      </c>
      <c r="H1012" s="12">
        <v>0</v>
      </c>
      <c r="I1012" s="12"/>
      <c r="J1012" s="71"/>
      <c r="K1012" s="11">
        <v>65.535533032513712</v>
      </c>
      <c r="L1012" s="111"/>
    </row>
    <row r="1013" spans="1:12" x14ac:dyDescent="0.25">
      <c r="A1013" s="173"/>
      <c r="B1013" s="156"/>
      <c r="C1013" s="27" t="s">
        <v>98</v>
      </c>
      <c r="D1013" s="12">
        <v>102.50881802017058</v>
      </c>
      <c r="E1013" s="12">
        <v>102.50881802017058</v>
      </c>
      <c r="F1013" s="12">
        <v>31.881904299550815</v>
      </c>
      <c r="G1013" s="18">
        <f t="shared" si="20"/>
        <v>0.31101621221773756</v>
      </c>
      <c r="H1013" s="12">
        <v>3.4548533769452168</v>
      </c>
      <c r="I1013" s="12"/>
      <c r="J1013" s="71"/>
      <c r="K1013" s="11">
        <v>616.12806040435339</v>
      </c>
      <c r="L1013" s="111"/>
    </row>
    <row r="1014" spans="1:12" x14ac:dyDescent="0.25">
      <c r="A1014" s="173"/>
      <c r="B1014" s="156"/>
      <c r="C1014" s="27" t="s">
        <v>151</v>
      </c>
      <c r="D1014" s="12">
        <v>3673.7105374106991</v>
      </c>
      <c r="E1014" s="12">
        <v>3422.0659573671091</v>
      </c>
      <c r="F1014" s="12">
        <v>2820.6145492849014</v>
      </c>
      <c r="G1014" s="18">
        <f t="shared" si="20"/>
        <v>0.76778355849258717</v>
      </c>
      <c r="H1014" s="12">
        <v>871.8679183699038</v>
      </c>
      <c r="I1014" s="12">
        <v>13.137595454631363</v>
      </c>
      <c r="J1014" s="71">
        <v>7.1241682633027565</v>
      </c>
      <c r="K1014" s="11">
        <v>14106.884659522948</v>
      </c>
      <c r="L1014" s="111"/>
    </row>
    <row r="1015" spans="1:12" x14ac:dyDescent="0.25">
      <c r="A1015" s="173"/>
      <c r="B1015" s="156" t="s">
        <v>47</v>
      </c>
      <c r="C1015" s="27" t="s">
        <v>99</v>
      </c>
      <c r="D1015" s="12">
        <v>143.55137245670826</v>
      </c>
      <c r="E1015" s="12">
        <v>103.56547109261415</v>
      </c>
      <c r="F1015" s="12">
        <v>118.53760476023628</v>
      </c>
      <c r="G1015" s="18">
        <f t="shared" si="20"/>
        <v>0.82575041068300792</v>
      </c>
      <c r="H1015" s="12">
        <v>36.568914029801519</v>
      </c>
      <c r="I1015" s="12"/>
      <c r="J1015" s="71"/>
      <c r="K1015" s="11">
        <v>608.7282534713147</v>
      </c>
      <c r="L1015" s="111"/>
    </row>
    <row r="1016" spans="1:12" x14ac:dyDescent="0.25">
      <c r="A1016" s="173"/>
      <c r="B1016" s="156"/>
      <c r="C1016" s="27" t="s">
        <v>171</v>
      </c>
      <c r="D1016" s="12">
        <v>273.73956642101564</v>
      </c>
      <c r="E1016" s="12">
        <v>206.83255880085673</v>
      </c>
      <c r="F1016" s="12">
        <v>218.64284776015035</v>
      </c>
      <c r="G1016" s="18">
        <f t="shared" si="20"/>
        <v>0.79872577654292876</v>
      </c>
      <c r="H1016" s="12">
        <v>28.899101511483732</v>
      </c>
      <c r="I1016" s="12"/>
      <c r="J1016" s="71"/>
      <c r="K1016" s="11">
        <v>1387.556328097648</v>
      </c>
      <c r="L1016" s="111"/>
    </row>
    <row r="1017" spans="1:12" x14ac:dyDescent="0.25">
      <c r="A1017" s="173"/>
      <c r="B1017" s="156"/>
      <c r="C1017" s="27" t="s">
        <v>100</v>
      </c>
      <c r="D1017" s="12">
        <v>65.336277390510148</v>
      </c>
      <c r="E1017" s="12">
        <v>14.528522172730435</v>
      </c>
      <c r="F1017" s="12">
        <v>74.798586950482544</v>
      </c>
      <c r="G1017" s="18">
        <f t="shared" si="20"/>
        <v>1.1448247426681024</v>
      </c>
      <c r="H1017" s="12">
        <v>0</v>
      </c>
      <c r="I1017" s="12"/>
      <c r="J1017" s="71"/>
      <c r="K1017" s="11">
        <v>54.606947206384042</v>
      </c>
      <c r="L1017" s="111"/>
    </row>
    <row r="1018" spans="1:12" x14ac:dyDescent="0.25">
      <c r="A1018" s="173"/>
      <c r="B1018" s="156"/>
      <c r="C1018" s="27" t="s">
        <v>101</v>
      </c>
      <c r="D1018" s="12">
        <v>367.16084602252823</v>
      </c>
      <c r="E1018" s="12">
        <v>282.58314854756276</v>
      </c>
      <c r="F1018" s="12">
        <v>179.00659651999379</v>
      </c>
      <c r="G1018" s="18">
        <f t="shared" si="20"/>
        <v>0.4875427172019598</v>
      </c>
      <c r="H1018" s="12">
        <v>39.079390841305511</v>
      </c>
      <c r="I1018" s="12"/>
      <c r="J1018" s="71"/>
      <c r="K1018" s="11">
        <v>1499.3912551552046</v>
      </c>
      <c r="L1018" s="111"/>
    </row>
    <row r="1019" spans="1:12" x14ac:dyDescent="0.25">
      <c r="A1019" s="173"/>
      <c r="B1019" s="156"/>
      <c r="C1019" s="27" t="s">
        <v>172</v>
      </c>
      <c r="D1019" s="12">
        <v>395.79007690349533</v>
      </c>
      <c r="E1019" s="12">
        <v>274.75950400177527</v>
      </c>
      <c r="F1019" s="12">
        <v>147.27133227593288</v>
      </c>
      <c r="G1019" s="18">
        <f t="shared" si="20"/>
        <v>0.37209455433578681</v>
      </c>
      <c r="H1019" s="12">
        <v>37.574038461306927</v>
      </c>
      <c r="I1019" s="12">
        <v>-0.50338834512876141</v>
      </c>
      <c r="J1019" s="71">
        <v>-0.50338834512876141</v>
      </c>
      <c r="K1019" s="11">
        <v>1079.3284808643689</v>
      </c>
      <c r="L1019" s="111"/>
    </row>
    <row r="1020" spans="1:12" x14ac:dyDescent="0.25">
      <c r="A1020" s="173"/>
      <c r="B1020" s="156"/>
      <c r="C1020" s="27" t="s">
        <v>102</v>
      </c>
      <c r="D1020" s="12">
        <v>10.150403930345671</v>
      </c>
      <c r="E1020" s="12">
        <v>5.0752019651728357</v>
      </c>
      <c r="F1020" s="12">
        <v>0.9033859498007647</v>
      </c>
      <c r="G1020" s="18">
        <f t="shared" si="20"/>
        <v>8.8999999999999996E-2</v>
      </c>
      <c r="H1020" s="12">
        <v>0</v>
      </c>
      <c r="I1020" s="12"/>
      <c r="J1020" s="71"/>
      <c r="K1020" s="11">
        <v>20.300807860691343</v>
      </c>
      <c r="L1020" s="111"/>
    </row>
    <row r="1021" spans="1:12" x14ac:dyDescent="0.25">
      <c r="A1021" s="173"/>
      <c r="B1021" s="156"/>
      <c r="C1021" s="27" t="s">
        <v>151</v>
      </c>
      <c r="D1021" s="12">
        <v>1255.7285431246032</v>
      </c>
      <c r="E1021" s="12">
        <v>887.34440658071219</v>
      </c>
      <c r="F1021" s="12">
        <v>739.1603542165966</v>
      </c>
      <c r="G1021" s="18">
        <f t="shared" si="20"/>
        <v>0.58863068635627191</v>
      </c>
      <c r="H1021" s="12">
        <v>142.12144484389768</v>
      </c>
      <c r="I1021" s="12">
        <v>-0.50338834512876141</v>
      </c>
      <c r="J1021" s="71">
        <v>-0.50338834512876141</v>
      </c>
      <c r="K1021" s="11">
        <v>4649.9120726556112</v>
      </c>
      <c r="L1021" s="111"/>
    </row>
    <row r="1022" spans="1:12" x14ac:dyDescent="0.25">
      <c r="A1022" s="173"/>
      <c r="B1022" s="156" t="s">
        <v>151</v>
      </c>
      <c r="C1022" s="27" t="s">
        <v>51</v>
      </c>
      <c r="D1022" s="12">
        <v>592.29324142939333</v>
      </c>
      <c r="E1022" s="12">
        <v>575.90296202844604</v>
      </c>
      <c r="F1022" s="12">
        <v>339.76385478361277</v>
      </c>
      <c r="G1022" s="18">
        <f t="shared" si="20"/>
        <v>0.57364128275996151</v>
      </c>
      <c r="H1022" s="12">
        <v>186.69326207024858</v>
      </c>
      <c r="I1022" s="12"/>
      <c r="J1022" s="71"/>
      <c r="K1022" s="11">
        <v>1201.7253724961881</v>
      </c>
      <c r="L1022" s="111"/>
    </row>
    <row r="1023" spans="1:12" x14ac:dyDescent="0.25">
      <c r="A1023" s="173"/>
      <c r="B1023" s="156"/>
      <c r="C1023" s="27" t="s">
        <v>53</v>
      </c>
      <c r="D1023" s="12">
        <v>549.46379975226364</v>
      </c>
      <c r="E1023" s="12">
        <v>549.46379975226364</v>
      </c>
      <c r="F1023" s="12">
        <v>375.29794595501005</v>
      </c>
      <c r="G1023" s="18">
        <f t="shared" si="20"/>
        <v>0.68302579009612707</v>
      </c>
      <c r="H1023" s="12">
        <v>245.78895408597938</v>
      </c>
      <c r="I1023" s="12"/>
      <c r="J1023" s="71"/>
      <c r="K1023" s="11">
        <v>919.13575795510189</v>
      </c>
      <c r="L1023" s="111"/>
    </row>
    <row r="1024" spans="1:12" x14ac:dyDescent="0.25">
      <c r="A1024" s="173"/>
      <c r="B1024" s="156"/>
      <c r="C1024" s="27" t="s">
        <v>54</v>
      </c>
      <c r="D1024" s="12">
        <v>102.64304908057809</v>
      </c>
      <c r="E1024" s="12">
        <v>102.64304908057809</v>
      </c>
      <c r="F1024" s="12">
        <v>39.196478451514842</v>
      </c>
      <c r="G1024" s="18">
        <f t="shared" si="20"/>
        <v>0.38187172733678582</v>
      </c>
      <c r="H1024" s="12">
        <v>12.227600426269644</v>
      </c>
      <c r="I1024" s="12"/>
      <c r="J1024" s="71"/>
      <c r="K1024" s="11">
        <v>581.51169664851534</v>
      </c>
      <c r="L1024" s="111"/>
    </row>
    <row r="1025" spans="1:12" x14ac:dyDescent="0.25">
      <c r="A1025" s="173"/>
      <c r="B1025" s="156"/>
      <c r="C1025" s="27" t="s">
        <v>55</v>
      </c>
      <c r="D1025" s="12">
        <v>187.61322060389688</v>
      </c>
      <c r="E1025" s="12">
        <v>157.65368528448644</v>
      </c>
      <c r="F1025" s="12">
        <v>44.345138562112773</v>
      </c>
      <c r="G1025" s="18">
        <f t="shared" si="20"/>
        <v>0.23636467845588324</v>
      </c>
      <c r="H1025" s="12">
        <v>7.0021423819274764</v>
      </c>
      <c r="I1025" s="12"/>
      <c r="J1025" s="71"/>
      <c r="K1025" s="11">
        <v>749.49241368035723</v>
      </c>
      <c r="L1025" s="111"/>
    </row>
    <row r="1026" spans="1:12" x14ac:dyDescent="0.25">
      <c r="A1026" s="173"/>
      <c r="B1026" s="156"/>
      <c r="C1026" s="27" t="s">
        <v>56</v>
      </c>
      <c r="D1026" s="12">
        <v>38.118235173207587</v>
      </c>
      <c r="E1026" s="12">
        <v>38.118235173207587</v>
      </c>
      <c r="F1026" s="12">
        <v>5.7871236334442289</v>
      </c>
      <c r="G1026" s="18">
        <f t="shared" si="20"/>
        <v>0.1518203454894434</v>
      </c>
      <c r="H1026" s="12">
        <v>0</v>
      </c>
      <c r="I1026" s="12"/>
      <c r="J1026" s="71"/>
      <c r="K1026" s="11">
        <v>244.07376686721787</v>
      </c>
      <c r="L1026" s="111"/>
    </row>
    <row r="1027" spans="1:12" x14ac:dyDescent="0.25">
      <c r="A1027" s="173"/>
      <c r="B1027" s="156"/>
      <c r="C1027" s="27" t="s">
        <v>64</v>
      </c>
      <c r="D1027" s="12">
        <v>1.0928255909440174</v>
      </c>
      <c r="E1027" s="12">
        <v>1.0928255909440174</v>
      </c>
      <c r="F1027" s="12">
        <v>0.38904591037607017</v>
      </c>
      <c r="G1027" s="18">
        <f t="shared" si="20"/>
        <v>0.35599999999999998</v>
      </c>
      <c r="H1027" s="12">
        <v>0</v>
      </c>
      <c r="I1027" s="12"/>
      <c r="J1027" s="71"/>
      <c r="K1027" s="11">
        <v>8.7426047275521395</v>
      </c>
      <c r="L1027" s="111"/>
    </row>
    <row r="1028" spans="1:12" x14ac:dyDescent="0.25">
      <c r="A1028" s="173"/>
      <c r="B1028" s="156"/>
      <c r="C1028" s="27" t="s">
        <v>65</v>
      </c>
      <c r="D1028" s="12">
        <v>3.6979336367149034</v>
      </c>
      <c r="E1028" s="12">
        <v>3.6979336367149034</v>
      </c>
      <c r="F1028" s="12">
        <v>0.65823218733525279</v>
      </c>
      <c r="G1028" s="18">
        <f t="shared" si="20"/>
        <v>0.17799999999999999</v>
      </c>
      <c r="H1028" s="12">
        <v>0</v>
      </c>
      <c r="I1028" s="12"/>
      <c r="J1028" s="71"/>
      <c r="K1028" s="11">
        <v>14.791734546859614</v>
      </c>
      <c r="L1028" s="111"/>
    </row>
    <row r="1029" spans="1:12" x14ac:dyDescent="0.25">
      <c r="A1029" s="173"/>
      <c r="B1029" s="156"/>
      <c r="C1029" s="27" t="s">
        <v>67</v>
      </c>
      <c r="D1029" s="12">
        <v>61.365168321199555</v>
      </c>
      <c r="E1029" s="12">
        <v>61.365168321199555</v>
      </c>
      <c r="F1029" s="12">
        <v>21.84599992234704</v>
      </c>
      <c r="G1029" s="18">
        <f t="shared" si="20"/>
        <v>0.35599999999999998</v>
      </c>
      <c r="H1029" s="12">
        <v>5.4001348122655601</v>
      </c>
      <c r="I1029" s="12"/>
      <c r="J1029" s="71"/>
      <c r="K1029" s="11">
        <v>245.46067328479822</v>
      </c>
      <c r="L1029" s="111"/>
    </row>
    <row r="1030" spans="1:12" x14ac:dyDescent="0.25">
      <c r="A1030" s="173"/>
      <c r="B1030" s="156"/>
      <c r="C1030" s="27" t="s">
        <v>68</v>
      </c>
      <c r="D1030" s="12">
        <v>121.49406067593991</v>
      </c>
      <c r="E1030" s="12">
        <v>121.49406067593991</v>
      </c>
      <c r="F1030" s="12">
        <v>71.406414906708079</v>
      </c>
      <c r="G1030" s="18">
        <f t="shared" ref="G1030:G1093" si="21">F1030/D1030</f>
        <v>0.58773584905660381</v>
      </c>
      <c r="H1030" s="12">
        <v>0</v>
      </c>
      <c r="I1030" s="12"/>
      <c r="J1030" s="71"/>
      <c r="K1030" s="11">
        <v>229.23407674705643</v>
      </c>
      <c r="L1030" s="111"/>
    </row>
    <row r="1031" spans="1:12" x14ac:dyDescent="0.25">
      <c r="A1031" s="173"/>
      <c r="B1031" s="156"/>
      <c r="C1031" s="27" t="s">
        <v>69</v>
      </c>
      <c r="D1031" s="12">
        <v>17.966699594111983</v>
      </c>
      <c r="E1031" s="12">
        <v>17.966699594111983</v>
      </c>
      <c r="F1031" s="12">
        <v>5.4654256543076443</v>
      </c>
      <c r="G1031" s="18">
        <f t="shared" si="21"/>
        <v>0.30419753086419749</v>
      </c>
      <c r="H1031" s="12">
        <v>0</v>
      </c>
      <c r="I1031" s="12"/>
      <c r="J1031" s="71"/>
      <c r="K1031" s="11">
        <v>88.724442440000004</v>
      </c>
      <c r="L1031" s="111"/>
    </row>
    <row r="1032" spans="1:12" x14ac:dyDescent="0.25">
      <c r="A1032" s="173"/>
      <c r="B1032" s="156"/>
      <c r="C1032" s="27" t="s">
        <v>71</v>
      </c>
      <c r="D1032" s="12">
        <v>99.203139445035504</v>
      </c>
      <c r="E1032" s="12">
        <v>99.203139445035504</v>
      </c>
      <c r="F1032" s="12">
        <v>43.051812637859733</v>
      </c>
      <c r="G1032" s="18">
        <f t="shared" si="21"/>
        <v>0.43397631243024343</v>
      </c>
      <c r="H1032" s="12">
        <v>5.5058541435367347</v>
      </c>
      <c r="I1032" s="12"/>
      <c r="J1032" s="71"/>
      <c r="K1032" s="11">
        <v>581.75283830000001</v>
      </c>
      <c r="L1032" s="111"/>
    </row>
    <row r="1033" spans="1:12" x14ac:dyDescent="0.25">
      <c r="A1033" s="173"/>
      <c r="B1033" s="156"/>
      <c r="C1033" s="27" t="s">
        <v>74</v>
      </c>
      <c r="D1033" s="12">
        <v>13.109304748026144</v>
      </c>
      <c r="E1033" s="12">
        <v>13.109304748026144</v>
      </c>
      <c r="F1033" s="12">
        <v>3.7754797674315297</v>
      </c>
      <c r="G1033" s="18">
        <f t="shared" si="21"/>
        <v>0.28800000000000003</v>
      </c>
      <c r="H1033" s="12">
        <v>0</v>
      </c>
      <c r="I1033" s="12"/>
      <c r="J1033" s="71"/>
      <c r="K1033" s="11">
        <v>209.7488759684183</v>
      </c>
      <c r="L1033" s="111"/>
    </row>
    <row r="1034" spans="1:12" x14ac:dyDescent="0.25">
      <c r="A1034" s="173"/>
      <c r="B1034" s="156"/>
      <c r="C1034" s="27" t="s">
        <v>78</v>
      </c>
      <c r="D1034" s="12">
        <v>7.6244888185578477</v>
      </c>
      <c r="E1034" s="12">
        <v>7.6244888185578477</v>
      </c>
      <c r="F1034" s="12">
        <v>10.857272077626376</v>
      </c>
      <c r="G1034" s="18">
        <f t="shared" si="21"/>
        <v>1.4240000000000002</v>
      </c>
      <c r="H1034" s="12">
        <v>5.4286360388131882</v>
      </c>
      <c r="I1034" s="12"/>
      <c r="J1034" s="71"/>
      <c r="K1034" s="11">
        <v>121.99182109692556</v>
      </c>
      <c r="L1034" s="111"/>
    </row>
    <row r="1035" spans="1:12" x14ac:dyDescent="0.25">
      <c r="A1035" s="173"/>
      <c r="B1035" s="156"/>
      <c r="C1035" s="27" t="s">
        <v>79</v>
      </c>
      <c r="D1035" s="12">
        <v>261.10094782816515</v>
      </c>
      <c r="E1035" s="12">
        <v>250.65556684373865</v>
      </c>
      <c r="F1035" s="12">
        <v>175.37392350871178</v>
      </c>
      <c r="G1035" s="18">
        <f t="shared" si="21"/>
        <v>0.67167095702819224</v>
      </c>
      <c r="H1035" s="12">
        <v>2.6631594713586</v>
      </c>
      <c r="I1035" s="12"/>
      <c r="J1035" s="71"/>
      <c r="K1035" s="11">
        <v>896.89029528797073</v>
      </c>
      <c r="L1035" s="111"/>
    </row>
    <row r="1036" spans="1:12" x14ac:dyDescent="0.25">
      <c r="A1036" s="173"/>
      <c r="B1036" s="156"/>
      <c r="C1036" s="27" t="s">
        <v>80</v>
      </c>
      <c r="D1036" s="12">
        <v>25.620225102722848</v>
      </c>
      <c r="E1036" s="12">
        <v>25.620225102722848</v>
      </c>
      <c r="F1036" s="12">
        <v>27.225455311135086</v>
      </c>
      <c r="G1036" s="18">
        <f t="shared" si="21"/>
        <v>1.0626548050212736</v>
      </c>
      <c r="H1036" s="12">
        <v>19.634935481517104</v>
      </c>
      <c r="I1036" s="12">
        <v>1.3261004729845647</v>
      </c>
      <c r="J1036" s="71"/>
      <c r="K1036" s="11">
        <v>142.05130610068349</v>
      </c>
      <c r="L1036" s="111"/>
    </row>
    <row r="1037" spans="1:12" x14ac:dyDescent="0.25">
      <c r="A1037" s="173"/>
      <c r="B1037" s="156"/>
      <c r="C1037" s="27" t="s">
        <v>154</v>
      </c>
      <c r="D1037" s="12">
        <v>15.221014441497527</v>
      </c>
      <c r="E1037" s="12">
        <v>13.872165426762136</v>
      </c>
      <c r="F1037" s="12">
        <v>9.6562738589293193</v>
      </c>
      <c r="G1037" s="18">
        <f t="shared" si="21"/>
        <v>0.63440409284437171</v>
      </c>
      <c r="H1037" s="12">
        <v>1.7391654991226326</v>
      </c>
      <c r="I1037" s="12"/>
      <c r="J1037" s="71"/>
      <c r="K1037" s="11">
        <v>156.50946363544213</v>
      </c>
      <c r="L1037" s="111"/>
    </row>
    <row r="1038" spans="1:12" x14ac:dyDescent="0.25">
      <c r="A1038" s="173"/>
      <c r="B1038" s="156"/>
      <c r="C1038" s="27" t="s">
        <v>156</v>
      </c>
      <c r="D1038" s="12">
        <v>19.489758254597987</v>
      </c>
      <c r="E1038" s="12">
        <v>19.489758254597987</v>
      </c>
      <c r="F1038" s="12">
        <v>9.6045528678658876</v>
      </c>
      <c r="G1038" s="18">
        <f t="shared" si="21"/>
        <v>0.49279999999999996</v>
      </c>
      <c r="H1038" s="12">
        <v>4.8022764339329438</v>
      </c>
      <c r="I1038" s="12"/>
      <c r="J1038" s="71"/>
      <c r="K1038" s="11">
        <v>311.8361320735678</v>
      </c>
      <c r="L1038" s="111"/>
    </row>
    <row r="1039" spans="1:12" x14ac:dyDescent="0.25">
      <c r="A1039" s="173"/>
      <c r="B1039" s="156"/>
      <c r="C1039" s="27" t="s">
        <v>81</v>
      </c>
      <c r="D1039" s="12">
        <v>34.372242999839251</v>
      </c>
      <c r="E1039" s="12">
        <v>34.372242999839251</v>
      </c>
      <c r="F1039" s="12">
        <v>7.6478240674642342</v>
      </c>
      <c r="G1039" s="18">
        <f t="shared" si="21"/>
        <v>0.22250000000000003</v>
      </c>
      <c r="H1039" s="12">
        <v>4.5886944404785401</v>
      </c>
      <c r="I1039" s="12"/>
      <c r="J1039" s="71"/>
      <c r="K1039" s="11">
        <v>34.372242999839251</v>
      </c>
      <c r="L1039" s="111"/>
    </row>
    <row r="1040" spans="1:12" x14ac:dyDescent="0.25">
      <c r="A1040" s="173"/>
      <c r="B1040" s="156"/>
      <c r="C1040" s="27" t="s">
        <v>157</v>
      </c>
      <c r="D1040" s="12">
        <v>5.1756462969164074</v>
      </c>
      <c r="E1040" s="12">
        <v>5.1756462969164074</v>
      </c>
      <c r="F1040" s="12">
        <v>3.6850601634044819</v>
      </c>
      <c r="G1040" s="18">
        <f t="shared" si="21"/>
        <v>0.71199999999999997</v>
      </c>
      <c r="H1040" s="12">
        <v>0</v>
      </c>
      <c r="I1040" s="12"/>
      <c r="J1040" s="71"/>
      <c r="K1040" s="11">
        <v>41.405170375331259</v>
      </c>
      <c r="L1040" s="111"/>
    </row>
    <row r="1041" spans="1:12" x14ac:dyDescent="0.25">
      <c r="A1041" s="173"/>
      <c r="B1041" s="156"/>
      <c r="C1041" s="27" t="s">
        <v>83</v>
      </c>
      <c r="D1041" s="12">
        <v>173.50891515337341</v>
      </c>
      <c r="E1041" s="12">
        <v>162.70968625926494</v>
      </c>
      <c r="F1041" s="12">
        <v>42.458525788187281</v>
      </c>
      <c r="G1041" s="18">
        <f t="shared" si="21"/>
        <v>0.24470515391474851</v>
      </c>
      <c r="H1041" s="12">
        <v>8.9680681805483875</v>
      </c>
      <c r="I1041" s="12"/>
      <c r="J1041" s="71"/>
      <c r="K1041" s="11">
        <v>785.63150357581128</v>
      </c>
      <c r="L1041" s="111"/>
    </row>
    <row r="1042" spans="1:12" x14ac:dyDescent="0.25">
      <c r="A1042" s="173"/>
      <c r="B1042" s="156"/>
      <c r="C1042" s="27" t="s">
        <v>84</v>
      </c>
      <c r="D1042" s="12">
        <v>10.116695738139365</v>
      </c>
      <c r="E1042" s="12">
        <v>10.116695738139365</v>
      </c>
      <c r="F1042" s="12">
        <v>21.609262096665685</v>
      </c>
      <c r="G1042" s="18">
        <f t="shared" si="21"/>
        <v>2.1360000000000001</v>
      </c>
      <c r="H1042" s="12">
        <v>0</v>
      </c>
      <c r="I1042" s="12"/>
      <c r="J1042" s="71"/>
      <c r="K1042" s="11">
        <v>40.466782952557459</v>
      </c>
      <c r="L1042" s="111"/>
    </row>
    <row r="1043" spans="1:12" x14ac:dyDescent="0.25">
      <c r="A1043" s="173"/>
      <c r="B1043" s="156"/>
      <c r="C1043" s="27" t="s">
        <v>85</v>
      </c>
      <c r="D1043" s="12">
        <v>79.873134103185805</v>
      </c>
      <c r="E1043" s="12">
        <v>79.873134103185805</v>
      </c>
      <c r="F1043" s="12">
        <v>21.326126805550611</v>
      </c>
      <c r="G1043" s="18">
        <f t="shared" si="21"/>
        <v>0.26700000000000002</v>
      </c>
      <c r="H1043" s="12"/>
      <c r="I1043" s="12"/>
      <c r="J1043" s="71"/>
      <c r="K1043" s="11">
        <v>159.74626820637161</v>
      </c>
      <c r="L1043" s="111"/>
    </row>
    <row r="1044" spans="1:12" x14ac:dyDescent="0.25">
      <c r="A1044" s="173"/>
      <c r="B1044" s="156"/>
      <c r="C1044" s="27" t="s">
        <v>86</v>
      </c>
      <c r="D1044" s="12">
        <v>76.330999776553313</v>
      </c>
      <c r="E1044" s="12">
        <v>76.330999776553313</v>
      </c>
      <c r="F1044" s="12">
        <v>53.270681179172158</v>
      </c>
      <c r="G1044" s="18">
        <f t="shared" si="21"/>
        <v>0.69789052069425894</v>
      </c>
      <c r="H1044" s="12">
        <v>28.726545016041186</v>
      </c>
      <c r="I1044" s="12"/>
      <c r="J1044" s="71">
        <v>8.6623965033471713</v>
      </c>
      <c r="K1044" s="11">
        <v>254.77636774550501</v>
      </c>
      <c r="L1044" s="111"/>
    </row>
    <row r="1045" spans="1:12" x14ac:dyDescent="0.25">
      <c r="A1045" s="173"/>
      <c r="B1045" s="156"/>
      <c r="C1045" s="27" t="s">
        <v>87</v>
      </c>
      <c r="D1045" s="12">
        <v>112.26181305059544</v>
      </c>
      <c r="E1045" s="12">
        <v>112.26181305059544</v>
      </c>
      <c r="F1045" s="12">
        <v>177.62313531560881</v>
      </c>
      <c r="G1045" s="18">
        <f t="shared" si="21"/>
        <v>1.5822222222222224</v>
      </c>
      <c r="H1045" s="12"/>
      <c r="I1045" s="12"/>
      <c r="J1045" s="71"/>
      <c r="K1045" s="11">
        <v>199.5765565343919</v>
      </c>
      <c r="L1045" s="111"/>
    </row>
    <row r="1046" spans="1:12" x14ac:dyDescent="0.25">
      <c r="A1046" s="173"/>
      <c r="B1046" s="156"/>
      <c r="C1046" s="27" t="s">
        <v>89</v>
      </c>
      <c r="D1046" s="12">
        <v>239.93739177421955</v>
      </c>
      <c r="E1046" s="12">
        <v>239.93739177421955</v>
      </c>
      <c r="F1046" s="12">
        <v>93.040363120000009</v>
      </c>
      <c r="G1046" s="18">
        <f t="shared" si="21"/>
        <v>0.3877693361256121</v>
      </c>
      <c r="H1046" s="12">
        <v>21.127861578953766</v>
      </c>
      <c r="I1046" s="12"/>
      <c r="J1046" s="71"/>
      <c r="K1046" s="11">
        <v>1048.7992222684391</v>
      </c>
      <c r="L1046" s="111"/>
    </row>
    <row r="1047" spans="1:12" x14ac:dyDescent="0.25">
      <c r="A1047" s="173"/>
      <c r="B1047" s="156"/>
      <c r="C1047" s="27" t="s">
        <v>166</v>
      </c>
      <c r="D1047" s="12">
        <v>13.655962184192701</v>
      </c>
      <c r="E1047" s="12">
        <v>13.655962184192701</v>
      </c>
      <c r="F1047" s="12">
        <v>1.3109723696824993</v>
      </c>
      <c r="G1047" s="18">
        <f t="shared" si="21"/>
        <v>9.6000000000000002E-2</v>
      </c>
      <c r="H1047" s="12">
        <v>0</v>
      </c>
      <c r="I1047" s="12"/>
      <c r="J1047" s="71"/>
      <c r="K1047" s="11">
        <v>109.24769747354161</v>
      </c>
      <c r="L1047" s="111"/>
    </row>
    <row r="1048" spans="1:12" x14ac:dyDescent="0.25">
      <c r="A1048" s="173"/>
      <c r="B1048" s="156"/>
      <c r="C1048" s="27" t="s">
        <v>91</v>
      </c>
      <c r="D1048" s="12">
        <v>589.57687675359398</v>
      </c>
      <c r="E1048" s="12">
        <v>558.48964655480484</v>
      </c>
      <c r="F1048" s="12">
        <v>376.29225249654519</v>
      </c>
      <c r="G1048" s="18">
        <f t="shared" si="21"/>
        <v>0.63824119861778716</v>
      </c>
      <c r="H1048" s="12">
        <v>13.397171121555425</v>
      </c>
      <c r="I1048" s="12">
        <v>-0.33488450738281839</v>
      </c>
      <c r="J1048" s="71">
        <v>-0.33488450738281839</v>
      </c>
      <c r="K1048" s="11">
        <v>2532.0537158266698</v>
      </c>
      <c r="L1048" s="111"/>
    </row>
    <row r="1049" spans="1:12" x14ac:dyDescent="0.25">
      <c r="A1049" s="173"/>
      <c r="B1049" s="156"/>
      <c r="C1049" s="27" t="s">
        <v>167</v>
      </c>
      <c r="D1049" s="12">
        <v>317.88271594216383</v>
      </c>
      <c r="E1049" s="12">
        <v>285.55606946518958</v>
      </c>
      <c r="F1049" s="12">
        <v>175.02284510045371</v>
      </c>
      <c r="G1049" s="18">
        <f t="shared" si="21"/>
        <v>0.55058937250397</v>
      </c>
      <c r="H1049" s="12">
        <v>0</v>
      </c>
      <c r="I1049" s="12"/>
      <c r="J1049" s="71"/>
      <c r="K1049" s="11">
        <v>1539.9210550632006</v>
      </c>
      <c r="L1049" s="111"/>
    </row>
    <row r="1050" spans="1:12" x14ac:dyDescent="0.25">
      <c r="A1050" s="173"/>
      <c r="B1050" s="156"/>
      <c r="C1050" s="27" t="s">
        <v>92</v>
      </c>
      <c r="D1050" s="12">
        <v>264.60343030924696</v>
      </c>
      <c r="E1050" s="12">
        <v>252.177540589985</v>
      </c>
      <c r="F1050" s="12">
        <v>222.46002988933105</v>
      </c>
      <c r="G1050" s="18">
        <f t="shared" si="21"/>
        <v>0.84072995436732578</v>
      </c>
      <c r="H1050" s="12">
        <v>13.938369444648369</v>
      </c>
      <c r="I1050" s="12"/>
      <c r="J1050" s="71"/>
      <c r="K1050" s="11">
        <v>850.12347030536046</v>
      </c>
      <c r="L1050" s="111"/>
    </row>
    <row r="1051" spans="1:12" x14ac:dyDescent="0.25">
      <c r="A1051" s="173"/>
      <c r="B1051" s="156"/>
      <c r="C1051" s="27" t="s">
        <v>93</v>
      </c>
      <c r="D1051" s="12">
        <v>770.12634234276811</v>
      </c>
      <c r="E1051" s="12">
        <v>683.06429719772393</v>
      </c>
      <c r="F1051" s="12">
        <v>517.34861875488502</v>
      </c>
      <c r="G1051" s="18">
        <f t="shared" si="21"/>
        <v>0.67177109820848502</v>
      </c>
      <c r="H1051" s="12">
        <v>45.90312733696657</v>
      </c>
      <c r="I1051" s="12">
        <v>6.0134271913286081</v>
      </c>
      <c r="J1051" s="71"/>
      <c r="K1051" s="11">
        <v>3569.6998378893459</v>
      </c>
      <c r="L1051" s="111"/>
    </row>
    <row r="1052" spans="1:12" x14ac:dyDescent="0.25">
      <c r="A1052" s="173"/>
      <c r="B1052" s="156"/>
      <c r="C1052" s="27" t="s">
        <v>94</v>
      </c>
      <c r="D1052" s="12">
        <v>90.057875010204413</v>
      </c>
      <c r="E1052" s="12">
        <v>79.629865118049821</v>
      </c>
      <c r="F1052" s="12">
        <v>51.092606107210287</v>
      </c>
      <c r="G1052" s="18">
        <f t="shared" si="21"/>
        <v>0.56733079812754861</v>
      </c>
      <c r="H1052" s="12">
        <v>0</v>
      </c>
      <c r="I1052" s="12"/>
      <c r="J1052" s="71"/>
      <c r="K1052" s="11">
        <v>647.10131649053415</v>
      </c>
      <c r="L1052" s="111"/>
    </row>
    <row r="1053" spans="1:12" x14ac:dyDescent="0.25">
      <c r="A1053" s="173"/>
      <c r="B1053" s="156"/>
      <c r="C1053" s="27" t="s">
        <v>95</v>
      </c>
      <c r="D1053" s="12">
        <v>7.7463713441771835</v>
      </c>
      <c r="E1053" s="12">
        <v>4.7954334560989125</v>
      </c>
      <c r="F1053" s="12">
        <v>0.92926780987754831</v>
      </c>
      <c r="G1053" s="18">
        <f t="shared" si="21"/>
        <v>0.11996169155717834</v>
      </c>
      <c r="H1053" s="12">
        <v>0</v>
      </c>
      <c r="I1053" s="12"/>
      <c r="J1053" s="71"/>
      <c r="K1053" s="11">
        <v>21.392068256963363</v>
      </c>
      <c r="L1053" s="111"/>
    </row>
    <row r="1054" spans="1:12" x14ac:dyDescent="0.25">
      <c r="A1054" s="173"/>
      <c r="B1054" s="156"/>
      <c r="C1054" s="27" t="s">
        <v>96</v>
      </c>
      <c r="D1054" s="12">
        <v>826.98895107215662</v>
      </c>
      <c r="E1054" s="12">
        <v>818.44730826608418</v>
      </c>
      <c r="F1054" s="12">
        <v>1170.4709360432171</v>
      </c>
      <c r="G1054" s="18">
        <f t="shared" si="21"/>
        <v>1.4153404764667659</v>
      </c>
      <c r="H1054" s="12">
        <v>766.66793118498083</v>
      </c>
      <c r="I1054" s="12">
        <v>7.4590527706855756</v>
      </c>
      <c r="J1054" s="71">
        <v>7.4590527706855756</v>
      </c>
      <c r="K1054" s="11">
        <v>2049.306482733371</v>
      </c>
      <c r="L1054" s="111"/>
    </row>
    <row r="1055" spans="1:12" x14ac:dyDescent="0.25">
      <c r="A1055" s="173"/>
      <c r="B1055" s="156"/>
      <c r="C1055" s="27" t="s">
        <v>97</v>
      </c>
      <c r="D1055" s="12">
        <v>625.27490479624964</v>
      </c>
      <c r="E1055" s="12">
        <v>608.18220996234732</v>
      </c>
      <c r="F1055" s="12">
        <v>243.31664770347939</v>
      </c>
      <c r="G1055" s="18">
        <f t="shared" si="21"/>
        <v>0.38913547599158149</v>
      </c>
      <c r="H1055" s="12">
        <v>24.990402654819412</v>
      </c>
      <c r="I1055" s="12"/>
      <c r="J1055" s="71"/>
      <c r="K1055" s="11">
        <v>1975.9361045678102</v>
      </c>
      <c r="L1055" s="111"/>
    </row>
    <row r="1056" spans="1:12" x14ac:dyDescent="0.25">
      <c r="A1056" s="173"/>
      <c r="B1056" s="156"/>
      <c r="C1056" s="27" t="s">
        <v>168</v>
      </c>
      <c r="D1056" s="12">
        <v>56.779700199810073</v>
      </c>
      <c r="E1056" s="12">
        <v>21.133330491749241</v>
      </c>
      <c r="F1056" s="12">
        <v>25.966778640458262</v>
      </c>
      <c r="G1056" s="18">
        <f t="shared" si="21"/>
        <v>0.45732503956660764</v>
      </c>
      <c r="H1056" s="12">
        <v>3.5160632499881013</v>
      </c>
      <c r="I1056" s="12"/>
      <c r="J1056" s="71"/>
      <c r="K1056" s="11">
        <v>239.68701495282329</v>
      </c>
      <c r="L1056" s="111"/>
    </row>
    <row r="1057" spans="1:12" x14ac:dyDescent="0.25">
      <c r="A1057" s="173"/>
      <c r="B1057" s="156"/>
      <c r="C1057" s="27" t="s">
        <v>169</v>
      </c>
      <c r="D1057" s="12">
        <v>22.164551620158147</v>
      </c>
      <c r="E1057" s="12">
        <v>8.081438244906078</v>
      </c>
      <c r="F1057" s="12">
        <v>5.8326624398937197</v>
      </c>
      <c r="G1057" s="18">
        <f t="shared" si="21"/>
        <v>0.26315273775216136</v>
      </c>
      <c r="H1057" s="12">
        <v>0</v>
      </c>
      <c r="I1057" s="12"/>
      <c r="J1057" s="71"/>
      <c r="K1057" s="11">
        <v>65.535533032513712</v>
      </c>
      <c r="L1057" s="111"/>
    </row>
    <row r="1058" spans="1:12" x14ac:dyDescent="0.25">
      <c r="A1058" s="173"/>
      <c r="B1058" s="156"/>
      <c r="C1058" s="27" t="s">
        <v>98</v>
      </c>
      <c r="D1058" s="12">
        <v>102.50881802017058</v>
      </c>
      <c r="E1058" s="12">
        <v>102.50881802017058</v>
      </c>
      <c r="F1058" s="12">
        <v>31.881904299550815</v>
      </c>
      <c r="G1058" s="18">
        <f t="shared" si="21"/>
        <v>0.31101621221773756</v>
      </c>
      <c r="H1058" s="12">
        <v>3.4548533769452168</v>
      </c>
      <c r="I1058" s="12"/>
      <c r="J1058" s="71"/>
      <c r="K1058" s="11">
        <v>616.12806040435339</v>
      </c>
      <c r="L1058" s="111"/>
    </row>
    <row r="1059" spans="1:12" x14ac:dyDescent="0.25">
      <c r="A1059" s="173"/>
      <c r="B1059" s="156"/>
      <c r="C1059" s="27" t="s">
        <v>99</v>
      </c>
      <c r="D1059" s="12">
        <v>143.55137245670826</v>
      </c>
      <c r="E1059" s="12">
        <v>103.56547109261415</v>
      </c>
      <c r="F1059" s="12">
        <v>118.53760476023628</v>
      </c>
      <c r="G1059" s="18">
        <f t="shared" si="21"/>
        <v>0.82575041068300792</v>
      </c>
      <c r="H1059" s="12">
        <v>36.568914029801519</v>
      </c>
      <c r="I1059" s="12"/>
      <c r="J1059" s="71"/>
      <c r="K1059" s="11">
        <v>608.7282534713147</v>
      </c>
      <c r="L1059" s="111"/>
    </row>
    <row r="1060" spans="1:12" x14ac:dyDescent="0.25">
      <c r="A1060" s="173"/>
      <c r="B1060" s="156"/>
      <c r="C1060" s="27" t="s">
        <v>171</v>
      </c>
      <c r="D1060" s="12">
        <v>273.73956642101564</v>
      </c>
      <c r="E1060" s="12">
        <v>206.83255880085673</v>
      </c>
      <c r="F1060" s="12">
        <v>218.64284776015035</v>
      </c>
      <c r="G1060" s="18">
        <f t="shared" si="21"/>
        <v>0.79872577654292876</v>
      </c>
      <c r="H1060" s="12">
        <v>28.899101511483732</v>
      </c>
      <c r="I1060" s="12"/>
      <c r="J1060" s="71"/>
      <c r="K1060" s="11">
        <v>1387.556328097648</v>
      </c>
      <c r="L1060" s="111"/>
    </row>
    <row r="1061" spans="1:12" x14ac:dyDescent="0.25">
      <c r="A1061" s="173"/>
      <c r="B1061" s="156"/>
      <c r="C1061" s="27" t="s">
        <v>100</v>
      </c>
      <c r="D1061" s="12">
        <v>65.336277390510148</v>
      </c>
      <c r="E1061" s="12">
        <v>14.528522172730435</v>
      </c>
      <c r="F1061" s="12">
        <v>74.798586950482544</v>
      </c>
      <c r="G1061" s="18">
        <f t="shared" si="21"/>
        <v>1.1448247426681024</v>
      </c>
      <c r="H1061" s="12">
        <v>0</v>
      </c>
      <c r="I1061" s="12"/>
      <c r="J1061" s="71"/>
      <c r="K1061" s="11">
        <v>54.606947206384042</v>
      </c>
      <c r="L1061" s="111"/>
    </row>
    <row r="1062" spans="1:12" x14ac:dyDescent="0.25">
      <c r="A1062" s="173"/>
      <c r="B1062" s="156"/>
      <c r="C1062" s="27" t="s">
        <v>101</v>
      </c>
      <c r="D1062" s="12">
        <v>367.16084602252823</v>
      </c>
      <c r="E1062" s="12">
        <v>282.58314854756276</v>
      </c>
      <c r="F1062" s="12">
        <v>179.00659651999379</v>
      </c>
      <c r="G1062" s="18">
        <f t="shared" si="21"/>
        <v>0.4875427172019598</v>
      </c>
      <c r="H1062" s="12">
        <v>39.079390841305511</v>
      </c>
      <c r="I1062" s="12"/>
      <c r="J1062" s="71"/>
      <c r="K1062" s="11">
        <v>1499.3912551552046</v>
      </c>
      <c r="L1062" s="111"/>
    </row>
    <row r="1063" spans="1:12" x14ac:dyDescent="0.25">
      <c r="A1063" s="173"/>
      <c r="B1063" s="156"/>
      <c r="C1063" s="27" t="s">
        <v>172</v>
      </c>
      <c r="D1063" s="12">
        <v>395.79007690349533</v>
      </c>
      <c r="E1063" s="12">
        <v>274.75950400177527</v>
      </c>
      <c r="F1063" s="12">
        <v>147.27133227593288</v>
      </c>
      <c r="G1063" s="18">
        <f t="shared" si="21"/>
        <v>0.37209455433578681</v>
      </c>
      <c r="H1063" s="12">
        <v>37.574038461306927</v>
      </c>
      <c r="I1063" s="12">
        <v>-0.50338834512876141</v>
      </c>
      <c r="J1063" s="71">
        <v>-0.50338834512876141</v>
      </c>
      <c r="K1063" s="11">
        <v>1079.3284808643689</v>
      </c>
      <c r="L1063" s="111"/>
    </row>
    <row r="1064" spans="1:12" x14ac:dyDescent="0.25">
      <c r="A1064" s="173"/>
      <c r="B1064" s="156"/>
      <c r="C1064" s="27" t="s">
        <v>102</v>
      </c>
      <c r="D1064" s="12">
        <v>10.150403930345671</v>
      </c>
      <c r="E1064" s="12">
        <v>5.0752019651728357</v>
      </c>
      <c r="F1064" s="12">
        <v>0.9033859498007647</v>
      </c>
      <c r="G1064" s="18">
        <f t="shared" si="21"/>
        <v>8.8999999999999996E-2</v>
      </c>
      <c r="H1064" s="12">
        <v>0</v>
      </c>
      <c r="I1064" s="12"/>
      <c r="J1064" s="71"/>
      <c r="K1064" s="11">
        <v>20.300807860691343</v>
      </c>
      <c r="L1064" s="111"/>
    </row>
    <row r="1065" spans="1:12" x14ac:dyDescent="0.25">
      <c r="A1065" s="173"/>
      <c r="B1065" s="156"/>
      <c r="C1065" s="27" t="s">
        <v>151</v>
      </c>
      <c r="D1065" s="12">
        <v>7791.7889941091707</v>
      </c>
      <c r="E1065" s="12">
        <v>7102.8170039080605</v>
      </c>
      <c r="F1065" s="12">
        <v>5165.4472844035627</v>
      </c>
      <c r="G1065" s="18">
        <f t="shared" si="21"/>
        <v>0.66293469809164463</v>
      </c>
      <c r="H1065" s="12">
        <v>1574.286653274796</v>
      </c>
      <c r="I1065" s="12">
        <v>13.960307582487168</v>
      </c>
      <c r="J1065" s="71">
        <v>15.283176421521166</v>
      </c>
      <c r="K1065" s="11">
        <v>28134.491816167003</v>
      </c>
      <c r="L1065" s="111"/>
    </row>
    <row r="1066" spans="1:12" x14ac:dyDescent="0.25">
      <c r="A1066" s="173" t="s">
        <v>131</v>
      </c>
      <c r="B1066" s="156" t="s">
        <v>144</v>
      </c>
      <c r="C1066" s="27" t="s">
        <v>51</v>
      </c>
      <c r="D1066" s="12">
        <v>44.789931236986504</v>
      </c>
      <c r="E1066" s="12">
        <v>44.789931236986504</v>
      </c>
      <c r="F1066" s="12">
        <v>107.49583496876761</v>
      </c>
      <c r="G1066" s="18">
        <f t="shared" si="21"/>
        <v>2.4</v>
      </c>
      <c r="H1066" s="12"/>
      <c r="I1066" s="12"/>
      <c r="J1066" s="71"/>
      <c r="K1066" s="11">
        <v>44.789931236986504</v>
      </c>
      <c r="L1066" s="111"/>
    </row>
    <row r="1067" spans="1:12" x14ac:dyDescent="0.25">
      <c r="A1067" s="173"/>
      <c r="B1067" s="156"/>
      <c r="C1067" s="27" t="s">
        <v>151</v>
      </c>
      <c r="D1067" s="12">
        <v>44.789931236986504</v>
      </c>
      <c r="E1067" s="12">
        <v>44.789931236986504</v>
      </c>
      <c r="F1067" s="12">
        <v>107.49583496876761</v>
      </c>
      <c r="G1067" s="18">
        <f t="shared" si="21"/>
        <v>2.4</v>
      </c>
      <c r="H1067" s="12"/>
      <c r="I1067" s="12"/>
      <c r="J1067" s="71"/>
      <c r="K1067" s="11">
        <v>44.789931236986504</v>
      </c>
      <c r="L1067" s="111"/>
    </row>
    <row r="1068" spans="1:12" x14ac:dyDescent="0.25">
      <c r="A1068" s="173"/>
      <c r="B1068" s="156" t="s">
        <v>39</v>
      </c>
      <c r="C1068" s="27" t="s">
        <v>152</v>
      </c>
      <c r="D1068" s="12">
        <v>4.716890780736966</v>
      </c>
      <c r="E1068" s="12">
        <v>2.358445390368483</v>
      </c>
      <c r="F1068" s="12">
        <v>3.396161362130615</v>
      </c>
      <c r="G1068" s="18">
        <f t="shared" si="21"/>
        <v>0.71999999999999986</v>
      </c>
      <c r="H1068" s="12"/>
      <c r="I1068" s="12"/>
      <c r="J1068" s="71"/>
      <c r="K1068" s="11">
        <v>37.735126245895728</v>
      </c>
      <c r="L1068" s="111"/>
    </row>
    <row r="1069" spans="1:12" x14ac:dyDescent="0.25">
      <c r="A1069" s="173"/>
      <c r="B1069" s="156"/>
      <c r="C1069" s="27" t="s">
        <v>151</v>
      </c>
      <c r="D1069" s="12">
        <v>4.716890780736966</v>
      </c>
      <c r="E1069" s="12">
        <v>2.358445390368483</v>
      </c>
      <c r="F1069" s="12">
        <v>3.396161362130615</v>
      </c>
      <c r="G1069" s="18">
        <f t="shared" si="21"/>
        <v>0.71999999999999986</v>
      </c>
      <c r="H1069" s="12"/>
      <c r="I1069" s="12"/>
      <c r="J1069" s="71"/>
      <c r="K1069" s="11">
        <v>37.735126245895728</v>
      </c>
      <c r="L1069" s="111"/>
    </row>
    <row r="1070" spans="1:12" x14ac:dyDescent="0.25">
      <c r="A1070" s="173"/>
      <c r="B1070" s="156" t="s">
        <v>42</v>
      </c>
      <c r="C1070" s="27" t="s">
        <v>80</v>
      </c>
      <c r="D1070" s="12">
        <v>43.098265371998323</v>
      </c>
      <c r="E1070" s="12">
        <v>43.098265371998323</v>
      </c>
      <c r="F1070" s="12">
        <v>54.303814368717887</v>
      </c>
      <c r="G1070" s="18">
        <f t="shared" si="21"/>
        <v>1.26</v>
      </c>
      <c r="H1070" s="12"/>
      <c r="I1070" s="12"/>
      <c r="J1070" s="71"/>
      <c r="K1070" s="11">
        <v>43.098265371998323</v>
      </c>
      <c r="L1070" s="111"/>
    </row>
    <row r="1071" spans="1:12" x14ac:dyDescent="0.25">
      <c r="A1071" s="173"/>
      <c r="B1071" s="156"/>
      <c r="C1071" s="27" t="s">
        <v>42</v>
      </c>
      <c r="D1071" s="12">
        <v>0.78884843704669017</v>
      </c>
      <c r="E1071" s="12">
        <v>0.78884843704669017</v>
      </c>
      <c r="F1071" s="12">
        <v>0.11686643511802816</v>
      </c>
      <c r="G1071" s="18">
        <f t="shared" si="21"/>
        <v>0.14814814814814814</v>
      </c>
      <c r="H1071" s="12"/>
      <c r="I1071" s="12">
        <v>3.8955478372676058E-2</v>
      </c>
      <c r="J1071" s="71">
        <v>7.7910956745352117E-2</v>
      </c>
      <c r="K1071" s="11">
        <v>1.9477739186338026</v>
      </c>
      <c r="L1071" s="111"/>
    </row>
    <row r="1072" spans="1:12" x14ac:dyDescent="0.25">
      <c r="A1072" s="173"/>
      <c r="B1072" s="156"/>
      <c r="C1072" s="27" t="s">
        <v>151</v>
      </c>
      <c r="D1072" s="12">
        <v>43.887113809045012</v>
      </c>
      <c r="E1072" s="12">
        <v>43.887113809045012</v>
      </c>
      <c r="F1072" s="12">
        <v>54.420680803835914</v>
      </c>
      <c r="G1072" s="18">
        <f t="shared" si="21"/>
        <v>1.2400150313056122</v>
      </c>
      <c r="H1072" s="12"/>
      <c r="I1072" s="12">
        <v>3.8955478372676058E-2</v>
      </c>
      <c r="J1072" s="71">
        <v>7.7910956745352117E-2</v>
      </c>
      <c r="K1072" s="11">
        <v>45.046039290632123</v>
      </c>
      <c r="L1072" s="111"/>
    </row>
    <row r="1073" spans="1:12" x14ac:dyDescent="0.25">
      <c r="A1073" s="173"/>
      <c r="B1073" s="156" t="s">
        <v>45</v>
      </c>
      <c r="C1073" s="27" t="s">
        <v>166</v>
      </c>
      <c r="D1073" s="12">
        <v>23.24939798384063</v>
      </c>
      <c r="E1073" s="12">
        <v>23.24939798384063</v>
      </c>
      <c r="F1073" s="12">
        <v>5.5798555161217509</v>
      </c>
      <c r="G1073" s="18">
        <f t="shared" si="21"/>
        <v>0.24</v>
      </c>
      <c r="H1073" s="12"/>
      <c r="I1073" s="12"/>
      <c r="J1073" s="71"/>
      <c r="K1073" s="11">
        <v>185.99518387072504</v>
      </c>
      <c r="L1073" s="111"/>
    </row>
    <row r="1074" spans="1:12" x14ac:dyDescent="0.25">
      <c r="A1074" s="173"/>
      <c r="B1074" s="156"/>
      <c r="C1074" s="27" t="s">
        <v>151</v>
      </c>
      <c r="D1074" s="12">
        <v>23.24939798384063</v>
      </c>
      <c r="E1074" s="12">
        <v>23.24939798384063</v>
      </c>
      <c r="F1074" s="12">
        <v>5.5798555161217509</v>
      </c>
      <c r="G1074" s="18">
        <f t="shared" si="21"/>
        <v>0.24</v>
      </c>
      <c r="H1074" s="12"/>
      <c r="I1074" s="12"/>
      <c r="J1074" s="71"/>
      <c r="K1074" s="11">
        <v>185.99518387072504</v>
      </c>
      <c r="L1074" s="111"/>
    </row>
    <row r="1075" spans="1:12" x14ac:dyDescent="0.25">
      <c r="A1075" s="173"/>
      <c r="B1075" s="156" t="s">
        <v>46</v>
      </c>
      <c r="C1075" s="27" t="s">
        <v>94</v>
      </c>
      <c r="D1075" s="12">
        <v>12.694968564362112</v>
      </c>
      <c r="E1075" s="12">
        <v>12.694968564362112</v>
      </c>
      <c r="F1075" s="12">
        <v>3.6561509465362878</v>
      </c>
      <c r="G1075" s="18">
        <f t="shared" si="21"/>
        <v>0.28799999999999998</v>
      </c>
      <c r="H1075" s="12"/>
      <c r="I1075" s="12"/>
      <c r="J1075" s="71"/>
      <c r="K1075" s="11">
        <v>101.5597485148969</v>
      </c>
      <c r="L1075" s="111"/>
    </row>
    <row r="1076" spans="1:12" x14ac:dyDescent="0.25">
      <c r="A1076" s="173"/>
      <c r="B1076" s="156"/>
      <c r="C1076" s="27" t="s">
        <v>151</v>
      </c>
      <c r="D1076" s="12">
        <v>12.694968564362112</v>
      </c>
      <c r="E1076" s="12">
        <v>12.694968564362112</v>
      </c>
      <c r="F1076" s="12">
        <v>3.6561509465362878</v>
      </c>
      <c r="G1076" s="18">
        <f t="shared" si="21"/>
        <v>0.28799999999999998</v>
      </c>
      <c r="H1076" s="12"/>
      <c r="I1076" s="12"/>
      <c r="J1076" s="71"/>
      <c r="K1076" s="11">
        <v>101.5597485148969</v>
      </c>
      <c r="L1076" s="111"/>
    </row>
    <row r="1077" spans="1:12" x14ac:dyDescent="0.25">
      <c r="A1077" s="173"/>
      <c r="B1077" s="156" t="s">
        <v>47</v>
      </c>
      <c r="C1077" s="27" t="s">
        <v>101</v>
      </c>
      <c r="D1077" s="12">
        <v>2.9484088937489075</v>
      </c>
      <c r="E1077" s="12">
        <v>2.9484088937489075</v>
      </c>
      <c r="F1077" s="12">
        <v>1.415236269</v>
      </c>
      <c r="G1077" s="18">
        <f t="shared" si="21"/>
        <v>0.48000000000017784</v>
      </c>
      <c r="H1077" s="12"/>
      <c r="I1077" s="12"/>
      <c r="J1077" s="71"/>
      <c r="K1077" s="11">
        <v>23.587271149999999</v>
      </c>
      <c r="L1077" s="111"/>
    </row>
    <row r="1078" spans="1:12" x14ac:dyDescent="0.25">
      <c r="A1078" s="173"/>
      <c r="B1078" s="156"/>
      <c r="C1078" s="27" t="s">
        <v>151</v>
      </c>
      <c r="D1078" s="12">
        <v>2.9484088937489075</v>
      </c>
      <c r="E1078" s="12">
        <v>2.9484088937489075</v>
      </c>
      <c r="F1078" s="12">
        <v>1.415236269</v>
      </c>
      <c r="G1078" s="18">
        <f t="shared" si="21"/>
        <v>0.48000000000017784</v>
      </c>
      <c r="H1078" s="12"/>
      <c r="I1078" s="12"/>
      <c r="J1078" s="71"/>
      <c r="K1078" s="11">
        <v>23.587271149999999</v>
      </c>
      <c r="L1078" s="111"/>
    </row>
    <row r="1079" spans="1:12" x14ac:dyDescent="0.25">
      <c r="A1079" s="173"/>
      <c r="B1079" s="156" t="s">
        <v>151</v>
      </c>
      <c r="C1079" s="27" t="s">
        <v>51</v>
      </c>
      <c r="D1079" s="12">
        <v>44.789931236986504</v>
      </c>
      <c r="E1079" s="12">
        <v>44.789931236986504</v>
      </c>
      <c r="F1079" s="12">
        <v>107.49583496876761</v>
      </c>
      <c r="G1079" s="18">
        <f t="shared" si="21"/>
        <v>2.4</v>
      </c>
      <c r="H1079" s="12"/>
      <c r="I1079" s="12"/>
      <c r="J1079" s="71"/>
      <c r="K1079" s="11">
        <v>44.789931236986504</v>
      </c>
      <c r="L1079" s="111"/>
    </row>
    <row r="1080" spans="1:12" x14ac:dyDescent="0.25">
      <c r="A1080" s="173"/>
      <c r="B1080" s="156"/>
      <c r="C1080" s="27" t="s">
        <v>152</v>
      </c>
      <c r="D1080" s="12">
        <v>4.716890780736966</v>
      </c>
      <c r="E1080" s="12">
        <v>2.358445390368483</v>
      </c>
      <c r="F1080" s="12">
        <v>3.396161362130615</v>
      </c>
      <c r="G1080" s="18">
        <f t="shared" si="21"/>
        <v>0.71999999999999986</v>
      </c>
      <c r="H1080" s="12"/>
      <c r="I1080" s="12"/>
      <c r="J1080" s="71"/>
      <c r="K1080" s="11">
        <v>37.735126245895728</v>
      </c>
      <c r="L1080" s="111"/>
    </row>
    <row r="1081" spans="1:12" x14ac:dyDescent="0.25">
      <c r="A1081" s="173"/>
      <c r="B1081" s="156"/>
      <c r="C1081" s="27" t="s">
        <v>80</v>
      </c>
      <c r="D1081" s="12">
        <v>43.098265371998323</v>
      </c>
      <c r="E1081" s="12">
        <v>43.098265371998323</v>
      </c>
      <c r="F1081" s="12">
        <v>54.303814368717887</v>
      </c>
      <c r="G1081" s="18">
        <f t="shared" si="21"/>
        <v>1.26</v>
      </c>
      <c r="H1081" s="12"/>
      <c r="I1081" s="12"/>
      <c r="J1081" s="71"/>
      <c r="K1081" s="11">
        <v>43.098265371998323</v>
      </c>
      <c r="L1081" s="111"/>
    </row>
    <row r="1082" spans="1:12" x14ac:dyDescent="0.25">
      <c r="A1082" s="173"/>
      <c r="B1082" s="156"/>
      <c r="C1082" s="27" t="s">
        <v>42</v>
      </c>
      <c r="D1082" s="12">
        <v>0.78884843704669017</v>
      </c>
      <c r="E1082" s="12">
        <v>0.78884843704669017</v>
      </c>
      <c r="F1082" s="12">
        <v>0.11686643511802816</v>
      </c>
      <c r="G1082" s="18">
        <f t="shared" si="21"/>
        <v>0.14814814814814814</v>
      </c>
      <c r="H1082" s="12"/>
      <c r="I1082" s="12">
        <v>3.8955478372676058E-2</v>
      </c>
      <c r="J1082" s="71">
        <v>7.7910956745352117E-2</v>
      </c>
      <c r="K1082" s="11">
        <v>1.9477739186338026</v>
      </c>
      <c r="L1082" s="111"/>
    </row>
    <row r="1083" spans="1:12" x14ac:dyDescent="0.25">
      <c r="A1083" s="173"/>
      <c r="B1083" s="156"/>
      <c r="C1083" s="27" t="s">
        <v>166</v>
      </c>
      <c r="D1083" s="12">
        <v>23.24939798384063</v>
      </c>
      <c r="E1083" s="12">
        <v>23.24939798384063</v>
      </c>
      <c r="F1083" s="12">
        <v>5.5798555161217509</v>
      </c>
      <c r="G1083" s="18">
        <f t="shared" si="21"/>
        <v>0.24</v>
      </c>
      <c r="H1083" s="12"/>
      <c r="I1083" s="12"/>
      <c r="J1083" s="71"/>
      <c r="K1083" s="11">
        <v>185.99518387072504</v>
      </c>
      <c r="L1083" s="111"/>
    </row>
    <row r="1084" spans="1:12" x14ac:dyDescent="0.25">
      <c r="A1084" s="173"/>
      <c r="B1084" s="156"/>
      <c r="C1084" s="27" t="s">
        <v>94</v>
      </c>
      <c r="D1084" s="12">
        <v>12.694968564362112</v>
      </c>
      <c r="E1084" s="12">
        <v>12.694968564362112</v>
      </c>
      <c r="F1084" s="12">
        <v>3.6561509465362878</v>
      </c>
      <c r="G1084" s="18">
        <f t="shared" si="21"/>
        <v>0.28799999999999998</v>
      </c>
      <c r="H1084" s="12"/>
      <c r="I1084" s="12"/>
      <c r="J1084" s="71"/>
      <c r="K1084" s="11">
        <v>101.5597485148969</v>
      </c>
      <c r="L1084" s="111"/>
    </row>
    <row r="1085" spans="1:12" x14ac:dyDescent="0.25">
      <c r="A1085" s="173"/>
      <c r="B1085" s="156"/>
      <c r="C1085" s="27" t="s">
        <v>101</v>
      </c>
      <c r="D1085" s="12">
        <v>2.9484088937489075</v>
      </c>
      <c r="E1085" s="12">
        <v>2.9484088937489075</v>
      </c>
      <c r="F1085" s="12">
        <v>1.415236269</v>
      </c>
      <c r="G1085" s="18">
        <f t="shared" si="21"/>
        <v>0.48000000000017784</v>
      </c>
      <c r="H1085" s="12"/>
      <c r="I1085" s="12"/>
      <c r="J1085" s="71"/>
      <c r="K1085" s="11">
        <v>23.587271149999999</v>
      </c>
      <c r="L1085" s="111"/>
    </row>
    <row r="1086" spans="1:12" x14ac:dyDescent="0.25">
      <c r="A1086" s="173"/>
      <c r="B1086" s="156"/>
      <c r="C1086" s="27" t="s">
        <v>151</v>
      </c>
      <c r="D1086" s="12">
        <v>132.28671126872015</v>
      </c>
      <c r="E1086" s="12">
        <v>129.92826587835165</v>
      </c>
      <c r="F1086" s="12">
        <v>175.96391986639216</v>
      </c>
      <c r="G1086" s="18">
        <f t="shared" si="21"/>
        <v>1.3301707947743024</v>
      </c>
      <c r="H1086" s="12"/>
      <c r="I1086" s="12">
        <v>3.8955478372676058E-2</v>
      </c>
      <c r="J1086" s="71">
        <v>7.7910956745352117E-2</v>
      </c>
      <c r="K1086" s="11">
        <v>438.71330030913634</v>
      </c>
      <c r="L1086" s="111"/>
    </row>
    <row r="1087" spans="1:12" x14ac:dyDescent="0.25">
      <c r="A1087" s="173" t="s">
        <v>132</v>
      </c>
      <c r="B1087" s="156" t="s">
        <v>43</v>
      </c>
      <c r="C1087" s="27" t="s">
        <v>156</v>
      </c>
      <c r="D1087" s="12">
        <v>11.372107520472252</v>
      </c>
      <c r="E1087" s="12">
        <v>11.372107520472252</v>
      </c>
      <c r="F1087" s="12">
        <v>9.0976860163778012E-2</v>
      </c>
      <c r="G1087" s="18">
        <f t="shared" si="21"/>
        <v>8.0000000000000002E-3</v>
      </c>
      <c r="H1087" s="12"/>
      <c r="I1087" s="12"/>
      <c r="J1087" s="71"/>
      <c r="K1087" s="11">
        <v>45.488430081889007</v>
      </c>
      <c r="L1087" s="111"/>
    </row>
    <row r="1088" spans="1:12" x14ac:dyDescent="0.25">
      <c r="A1088" s="173"/>
      <c r="B1088" s="156"/>
      <c r="C1088" s="27" t="s">
        <v>151</v>
      </c>
      <c r="D1088" s="12">
        <v>11.372107520472252</v>
      </c>
      <c r="E1088" s="12">
        <v>11.372107520472252</v>
      </c>
      <c r="F1088" s="12">
        <v>9.0976860163778012E-2</v>
      </c>
      <c r="G1088" s="18">
        <f t="shared" si="21"/>
        <v>8.0000000000000002E-3</v>
      </c>
      <c r="H1088" s="12"/>
      <c r="I1088" s="12"/>
      <c r="J1088" s="71"/>
      <c r="K1088" s="11">
        <v>45.488430081889007</v>
      </c>
      <c r="L1088" s="111"/>
    </row>
    <row r="1089" spans="1:12" x14ac:dyDescent="0.25">
      <c r="A1089" s="173"/>
      <c r="B1089" s="156" t="s">
        <v>151</v>
      </c>
      <c r="C1089" s="27" t="s">
        <v>156</v>
      </c>
      <c r="D1089" s="12">
        <v>11.372107520472252</v>
      </c>
      <c r="E1089" s="12">
        <v>11.372107520472252</v>
      </c>
      <c r="F1089" s="12">
        <v>9.0976860163778012E-2</v>
      </c>
      <c r="G1089" s="18">
        <f t="shared" si="21"/>
        <v>8.0000000000000002E-3</v>
      </c>
      <c r="H1089" s="12"/>
      <c r="I1089" s="12"/>
      <c r="J1089" s="71"/>
      <c r="K1089" s="11">
        <v>45.488430081889007</v>
      </c>
      <c r="L1089" s="111"/>
    </row>
    <row r="1090" spans="1:12" x14ac:dyDescent="0.25">
      <c r="A1090" s="173"/>
      <c r="B1090" s="156"/>
      <c r="C1090" s="27" t="s">
        <v>151</v>
      </c>
      <c r="D1090" s="12">
        <v>11.372107520472252</v>
      </c>
      <c r="E1090" s="12">
        <v>11.372107520472252</v>
      </c>
      <c r="F1090" s="12">
        <v>9.0976860163778012E-2</v>
      </c>
      <c r="G1090" s="18">
        <f t="shared" si="21"/>
        <v>8.0000000000000002E-3</v>
      </c>
      <c r="H1090" s="12"/>
      <c r="I1090" s="12"/>
      <c r="J1090" s="71"/>
      <c r="K1090" s="11">
        <v>45.488430081889007</v>
      </c>
      <c r="L1090" s="111"/>
    </row>
    <row r="1091" spans="1:12" x14ac:dyDescent="0.25">
      <c r="A1091" s="173" t="s">
        <v>22</v>
      </c>
      <c r="B1091" s="156" t="s">
        <v>144</v>
      </c>
      <c r="C1091" s="27" t="s">
        <v>51</v>
      </c>
      <c r="D1091" s="12">
        <v>1893.9729948060133</v>
      </c>
      <c r="E1091" s="12">
        <v>1876.9229520523884</v>
      </c>
      <c r="F1091" s="12">
        <v>6895.162549187653</v>
      </c>
      <c r="G1091" s="18">
        <f t="shared" si="21"/>
        <v>3.6405812374816238</v>
      </c>
      <c r="H1091" s="12">
        <v>3128.6653445380771</v>
      </c>
      <c r="I1091" s="12">
        <v>5.4723485435222647</v>
      </c>
      <c r="J1091" s="71"/>
      <c r="K1091" s="11">
        <v>4860.6686548718581</v>
      </c>
      <c r="L1091" s="111"/>
    </row>
    <row r="1092" spans="1:12" x14ac:dyDescent="0.25">
      <c r="A1092" s="173"/>
      <c r="B1092" s="156"/>
      <c r="C1092" s="27" t="s">
        <v>52</v>
      </c>
      <c r="D1092" s="12">
        <v>50.618611615634606</v>
      </c>
      <c r="E1092" s="12">
        <v>50.618611615634606</v>
      </c>
      <c r="F1092" s="12">
        <v>124.22321138189469</v>
      </c>
      <c r="G1092" s="18">
        <f t="shared" si="21"/>
        <v>2.4541015135927942</v>
      </c>
      <c r="H1092" s="12">
        <v>86.416628439541725</v>
      </c>
      <c r="I1092" s="12"/>
      <c r="J1092" s="71"/>
      <c r="K1092" s="11">
        <v>158.9573332174318</v>
      </c>
      <c r="L1092" s="111"/>
    </row>
    <row r="1093" spans="1:12" x14ac:dyDescent="0.25">
      <c r="A1093" s="173"/>
      <c r="B1093" s="156"/>
      <c r="C1093" s="27" t="s">
        <v>53</v>
      </c>
      <c r="D1093" s="12">
        <v>4673.359158817334</v>
      </c>
      <c r="E1093" s="12">
        <v>4535.06278009366</v>
      </c>
      <c r="F1093" s="12">
        <v>15513.974610684176</v>
      </c>
      <c r="G1093" s="18">
        <f t="shared" si="21"/>
        <v>3.3196623849064979</v>
      </c>
      <c r="H1093" s="12">
        <v>12035.940622972472</v>
      </c>
      <c r="I1093" s="12">
        <v>-1.461106072684716</v>
      </c>
      <c r="J1093" s="71">
        <v>0.21439795635102232</v>
      </c>
      <c r="K1093" s="11">
        <v>10369.256536841036</v>
      </c>
      <c r="L1093" s="111"/>
    </row>
    <row r="1094" spans="1:12" x14ac:dyDescent="0.25">
      <c r="A1094" s="173"/>
      <c r="B1094" s="156"/>
      <c r="C1094" s="27" t="s">
        <v>54</v>
      </c>
      <c r="D1094" s="12">
        <v>2810.9786519372155</v>
      </c>
      <c r="E1094" s="12">
        <v>2803.6132725718694</v>
      </c>
      <c r="F1094" s="12">
        <v>11924.459248217881</v>
      </c>
      <c r="G1094" s="18">
        <f t="shared" ref="G1094:G1157" si="22">F1094/D1094</f>
        <v>4.2421023866545609</v>
      </c>
      <c r="H1094" s="12">
        <v>7093.7661507357698</v>
      </c>
      <c r="I1094" s="12">
        <v>1.7579667203757487</v>
      </c>
      <c r="J1094" s="71"/>
      <c r="K1094" s="11">
        <v>12133.798594381258</v>
      </c>
      <c r="L1094" s="111"/>
    </row>
    <row r="1095" spans="1:12" x14ac:dyDescent="0.25">
      <c r="A1095" s="173"/>
      <c r="B1095" s="156"/>
      <c r="C1095" s="27" t="s">
        <v>55</v>
      </c>
      <c r="D1095" s="12">
        <v>77.48161880531103</v>
      </c>
      <c r="E1095" s="12">
        <v>77.48161880531103</v>
      </c>
      <c r="F1095" s="12">
        <v>52.265991350815817</v>
      </c>
      <c r="G1095" s="18">
        <f t="shared" si="22"/>
        <v>0.67455987828732888</v>
      </c>
      <c r="H1095" s="12">
        <v>0</v>
      </c>
      <c r="I1095" s="12"/>
      <c r="J1095" s="71"/>
      <c r="K1095" s="11">
        <v>573.91296867746144</v>
      </c>
      <c r="L1095" s="111"/>
    </row>
    <row r="1096" spans="1:12" x14ac:dyDescent="0.25">
      <c r="A1096" s="173"/>
      <c r="B1096" s="156"/>
      <c r="C1096" s="27" t="s">
        <v>56</v>
      </c>
      <c r="D1096" s="12">
        <v>1744.905685209885</v>
      </c>
      <c r="E1096" s="12">
        <v>1674.3578251236768</v>
      </c>
      <c r="F1096" s="12">
        <v>8162.3745435524943</v>
      </c>
      <c r="G1096" s="18">
        <f t="shared" si="22"/>
        <v>4.6778313651781636</v>
      </c>
      <c r="H1096" s="12">
        <v>9641.0732072368046</v>
      </c>
      <c r="I1096" s="12"/>
      <c r="J1096" s="71"/>
      <c r="K1096" s="11">
        <v>4988.6070319999999</v>
      </c>
      <c r="L1096" s="111"/>
    </row>
    <row r="1097" spans="1:12" x14ac:dyDescent="0.25">
      <c r="A1097" s="173"/>
      <c r="B1097" s="156"/>
      <c r="C1097" s="27" t="s">
        <v>151</v>
      </c>
      <c r="D1097" s="12">
        <v>11251.316721191393</v>
      </c>
      <c r="E1097" s="12">
        <v>11018.057060262541</v>
      </c>
      <c r="F1097" s="12">
        <v>42672.460154374916</v>
      </c>
      <c r="G1097" s="18">
        <f t="shared" si="22"/>
        <v>3.7926636687778141</v>
      </c>
      <c r="H1097" s="12">
        <v>31985.861953922664</v>
      </c>
      <c r="I1097" s="12">
        <v>5.7692091912132977</v>
      </c>
      <c r="J1097" s="71">
        <v>0.21439795635102232</v>
      </c>
      <c r="K1097" s="11">
        <v>33085.20111998904</v>
      </c>
      <c r="L1097" s="111"/>
    </row>
    <row r="1098" spans="1:12" x14ac:dyDescent="0.25">
      <c r="A1098" s="173"/>
      <c r="B1098" s="156" t="s">
        <v>39</v>
      </c>
      <c r="C1098" s="27" t="s">
        <v>152</v>
      </c>
      <c r="D1098" s="12">
        <v>59.549264228672008</v>
      </c>
      <c r="E1098" s="12">
        <v>58.332597622815427</v>
      </c>
      <c r="F1098" s="12">
        <v>221.56050803523368</v>
      </c>
      <c r="G1098" s="18">
        <f t="shared" si="22"/>
        <v>3.7206254502898775</v>
      </c>
      <c r="H1098" s="12">
        <v>107.8967443707328</v>
      </c>
      <c r="I1098" s="12"/>
      <c r="J1098" s="71"/>
      <c r="K1098" s="11">
        <v>451.14133886740382</v>
      </c>
      <c r="L1098" s="111"/>
    </row>
    <row r="1099" spans="1:12" x14ac:dyDescent="0.25">
      <c r="A1099" s="173"/>
      <c r="B1099" s="156"/>
      <c r="C1099" s="27" t="s">
        <v>57</v>
      </c>
      <c r="D1099" s="12">
        <v>50.62961716956206</v>
      </c>
      <c r="E1099" s="12">
        <v>48.404294768482757</v>
      </c>
      <c r="F1099" s="12">
        <v>216.56914000619423</v>
      </c>
      <c r="G1099" s="18">
        <f t="shared" si="22"/>
        <v>4.2775188143510805</v>
      </c>
      <c r="H1099" s="12">
        <v>94.775731190320698</v>
      </c>
      <c r="I1099" s="12"/>
      <c r="J1099" s="71"/>
      <c r="K1099" s="11">
        <v>351.50409496719033</v>
      </c>
      <c r="L1099" s="111"/>
    </row>
    <row r="1100" spans="1:12" x14ac:dyDescent="0.25">
      <c r="A1100" s="173"/>
      <c r="B1100" s="156"/>
      <c r="C1100" s="27" t="s">
        <v>58</v>
      </c>
      <c r="D1100" s="12">
        <v>83.897153168915963</v>
      </c>
      <c r="E1100" s="12">
        <v>83.897153168915963</v>
      </c>
      <c r="F1100" s="12">
        <v>545.50788793371532</v>
      </c>
      <c r="G1100" s="18">
        <f t="shared" si="22"/>
        <v>6.5021024829699101</v>
      </c>
      <c r="H1100" s="12">
        <v>422.83403344662196</v>
      </c>
      <c r="I1100" s="12"/>
      <c r="J1100" s="71"/>
      <c r="K1100" s="11">
        <v>394.02303921522616</v>
      </c>
      <c r="L1100" s="111"/>
    </row>
    <row r="1101" spans="1:12" x14ac:dyDescent="0.25">
      <c r="A1101" s="173"/>
      <c r="B1101" s="156"/>
      <c r="C1101" s="27" t="s">
        <v>59</v>
      </c>
      <c r="D1101" s="12">
        <v>149.3871002085159</v>
      </c>
      <c r="E1101" s="12">
        <v>147.77207341998334</v>
      </c>
      <c r="F1101" s="12">
        <v>466.1258881061521</v>
      </c>
      <c r="G1101" s="18">
        <f t="shared" si="22"/>
        <v>3.1202552794419951</v>
      </c>
      <c r="H1101" s="12">
        <v>281.40044887567279</v>
      </c>
      <c r="I1101" s="12"/>
      <c r="J1101" s="71"/>
      <c r="K1101" s="11">
        <v>720.31624586156693</v>
      </c>
      <c r="L1101" s="111"/>
    </row>
    <row r="1102" spans="1:12" x14ac:dyDescent="0.25">
      <c r="A1102" s="173"/>
      <c r="B1102" s="156"/>
      <c r="C1102" s="27" t="s">
        <v>60</v>
      </c>
      <c r="D1102" s="12">
        <v>201.04500995711712</v>
      </c>
      <c r="E1102" s="12">
        <v>190.60426997576977</v>
      </c>
      <c r="F1102" s="12">
        <v>860.29258421991278</v>
      </c>
      <c r="G1102" s="18">
        <f t="shared" si="22"/>
        <v>4.2791043876364458</v>
      </c>
      <c r="H1102" s="12">
        <v>407.03599377186748</v>
      </c>
      <c r="I1102" s="12"/>
      <c r="J1102" s="71"/>
      <c r="K1102" s="11">
        <v>789.23572878283335</v>
      </c>
      <c r="L1102" s="111"/>
    </row>
    <row r="1103" spans="1:12" x14ac:dyDescent="0.25">
      <c r="A1103" s="173"/>
      <c r="B1103" s="156"/>
      <c r="C1103" s="27" t="s">
        <v>61</v>
      </c>
      <c r="D1103" s="12">
        <v>1021.8724473762866</v>
      </c>
      <c r="E1103" s="12">
        <v>1021.8724473762866</v>
      </c>
      <c r="F1103" s="12">
        <v>3966.1001263349326</v>
      </c>
      <c r="G1103" s="18">
        <f t="shared" si="22"/>
        <v>3.8812085955718953</v>
      </c>
      <c r="H1103" s="12">
        <v>2931.7355073140643</v>
      </c>
      <c r="I1103" s="12"/>
      <c r="J1103" s="71"/>
      <c r="K1103" s="11">
        <v>3642.0749084176218</v>
      </c>
      <c r="L1103" s="111"/>
    </row>
    <row r="1104" spans="1:12" x14ac:dyDescent="0.25">
      <c r="A1104" s="173"/>
      <c r="B1104" s="156"/>
      <c r="C1104" s="27" t="s">
        <v>62</v>
      </c>
      <c r="D1104" s="12">
        <v>463.10312571789046</v>
      </c>
      <c r="E1104" s="12">
        <v>454.3735274956465</v>
      </c>
      <c r="F1104" s="12">
        <v>714.49462441725586</v>
      </c>
      <c r="G1104" s="18">
        <f t="shared" si="22"/>
        <v>1.542841291147981</v>
      </c>
      <c r="H1104" s="12">
        <v>291.90569614496417</v>
      </c>
      <c r="I1104" s="12"/>
      <c r="J1104" s="71"/>
      <c r="K1104" s="11">
        <v>1749.8530576609953</v>
      </c>
      <c r="L1104" s="111"/>
    </row>
    <row r="1105" spans="1:12" x14ac:dyDescent="0.25">
      <c r="A1105" s="173"/>
      <c r="B1105" s="156"/>
      <c r="C1105" s="27" t="s">
        <v>63</v>
      </c>
      <c r="D1105" s="12">
        <v>1226.8440231688319</v>
      </c>
      <c r="E1105" s="12">
        <v>1151.8372600942907</v>
      </c>
      <c r="F1105" s="12">
        <v>3426.8906407795034</v>
      </c>
      <c r="G1105" s="18">
        <f t="shared" si="22"/>
        <v>2.7932569878998486</v>
      </c>
      <c r="H1105" s="12">
        <v>3118.0926327146144</v>
      </c>
      <c r="I1105" s="12"/>
      <c r="J1105" s="71"/>
      <c r="K1105" s="11">
        <v>2593.1714045006674</v>
      </c>
      <c r="L1105" s="111"/>
    </row>
    <row r="1106" spans="1:12" x14ac:dyDescent="0.25">
      <c r="A1106" s="173"/>
      <c r="B1106" s="156"/>
      <c r="C1106" s="27" t="s">
        <v>64</v>
      </c>
      <c r="D1106" s="12">
        <v>152.24314717327923</v>
      </c>
      <c r="E1106" s="12">
        <v>150.49735829174617</v>
      </c>
      <c r="F1106" s="12">
        <v>675.59871862016098</v>
      </c>
      <c r="G1106" s="18">
        <f t="shared" si="22"/>
        <v>4.4376297466526484</v>
      </c>
      <c r="H1106" s="12">
        <v>511.73804790375067</v>
      </c>
      <c r="I1106" s="12"/>
      <c r="J1106" s="71"/>
      <c r="K1106" s="11">
        <v>688.74771223589187</v>
      </c>
      <c r="L1106" s="111"/>
    </row>
    <row r="1107" spans="1:12" x14ac:dyDescent="0.25">
      <c r="A1107" s="173"/>
      <c r="B1107" s="156"/>
      <c r="C1107" s="27" t="s">
        <v>65</v>
      </c>
      <c r="D1107" s="12">
        <v>148.29482746801324</v>
      </c>
      <c r="E1107" s="12">
        <v>144.45847529888005</v>
      </c>
      <c r="F1107" s="12">
        <v>460.03171633260467</v>
      </c>
      <c r="G1107" s="18">
        <f t="shared" si="22"/>
        <v>3.1021426990218668</v>
      </c>
      <c r="H1107" s="12">
        <v>369.05598706904465</v>
      </c>
      <c r="I1107" s="12"/>
      <c r="J1107" s="71"/>
      <c r="K1107" s="11">
        <v>594.18589775183705</v>
      </c>
      <c r="L1107" s="111"/>
    </row>
    <row r="1108" spans="1:12" x14ac:dyDescent="0.25">
      <c r="A1108" s="173"/>
      <c r="B1108" s="156"/>
      <c r="C1108" s="27" t="s">
        <v>151</v>
      </c>
      <c r="D1108" s="12">
        <v>3556.8657156370841</v>
      </c>
      <c r="E1108" s="12">
        <v>3452.0494575128173</v>
      </c>
      <c r="F1108" s="12">
        <v>11553.171834785666</v>
      </c>
      <c r="G1108" s="18">
        <f t="shared" si="22"/>
        <v>3.2481326984019501</v>
      </c>
      <c r="H1108" s="12">
        <v>8536.4708228016552</v>
      </c>
      <c r="I1108" s="12"/>
      <c r="J1108" s="71"/>
      <c r="K1108" s="11">
        <v>11974.253428261234</v>
      </c>
      <c r="L1108" s="111"/>
    </row>
    <row r="1109" spans="1:12" x14ac:dyDescent="0.25">
      <c r="A1109" s="173"/>
      <c r="B1109" s="156" t="s">
        <v>40</v>
      </c>
      <c r="C1109" s="27" t="s">
        <v>66</v>
      </c>
      <c r="D1109" s="12">
        <v>481.68221469324686</v>
      </c>
      <c r="E1109" s="12">
        <v>481.68221469324686</v>
      </c>
      <c r="F1109" s="12">
        <v>1161.0031112915578</v>
      </c>
      <c r="G1109" s="18">
        <f t="shared" si="22"/>
        <v>2.4103092783505153</v>
      </c>
      <c r="H1109" s="12">
        <v>836.84085108893419</v>
      </c>
      <c r="I1109" s="12">
        <v>15.939592187889041</v>
      </c>
      <c r="J1109" s="71">
        <v>8.2763267129423852</v>
      </c>
      <c r="K1109" s="11">
        <v>1226.1224759914646</v>
      </c>
      <c r="L1109" s="111"/>
    </row>
    <row r="1110" spans="1:12" x14ac:dyDescent="0.25">
      <c r="A1110" s="173"/>
      <c r="B1110" s="156"/>
      <c r="C1110" s="27" t="s">
        <v>67</v>
      </c>
      <c r="D1110" s="12">
        <v>553.65218400492961</v>
      </c>
      <c r="E1110" s="12">
        <v>532.55428978576913</v>
      </c>
      <c r="F1110" s="12">
        <v>2744.2782050000001</v>
      </c>
      <c r="G1110" s="18">
        <f t="shared" si="22"/>
        <v>4.9566827049228541</v>
      </c>
      <c r="H1110" s="12">
        <v>1514.3593824190866</v>
      </c>
      <c r="I1110" s="12">
        <v>14.015434184451436</v>
      </c>
      <c r="J1110" s="71"/>
      <c r="K1110" s="11">
        <v>2166.3710041853365</v>
      </c>
      <c r="L1110" s="111"/>
    </row>
    <row r="1111" spans="1:12" x14ac:dyDescent="0.25">
      <c r="A1111" s="173"/>
      <c r="B1111" s="156"/>
      <c r="C1111" s="27" t="s">
        <v>68</v>
      </c>
      <c r="D1111" s="12">
        <v>257.80269261486438</v>
      </c>
      <c r="E1111" s="12">
        <v>194.29029058255091</v>
      </c>
      <c r="F1111" s="12">
        <v>633.93121403558393</v>
      </c>
      <c r="G1111" s="18">
        <f t="shared" si="22"/>
        <v>2.4589782504041726</v>
      </c>
      <c r="H1111" s="12">
        <v>306.79039280000001</v>
      </c>
      <c r="I1111" s="12">
        <v>2.1113664963544672</v>
      </c>
      <c r="J1111" s="71">
        <v>2.1113664963544672</v>
      </c>
      <c r="K1111" s="11">
        <v>1038.614788925348</v>
      </c>
      <c r="L1111" s="111"/>
    </row>
    <row r="1112" spans="1:12" x14ac:dyDescent="0.25">
      <c r="A1112" s="173"/>
      <c r="B1112" s="156"/>
      <c r="C1112" s="27" t="s">
        <v>69</v>
      </c>
      <c r="D1112" s="12">
        <v>1091.8815253345056</v>
      </c>
      <c r="E1112" s="12">
        <v>1042.7170936674079</v>
      </c>
      <c r="F1112" s="12">
        <v>2356.2931657846252</v>
      </c>
      <c r="G1112" s="18">
        <f t="shared" si="22"/>
        <v>2.1580117541257584</v>
      </c>
      <c r="H1112" s="12">
        <v>1216.4055570701294</v>
      </c>
      <c r="I1112" s="12">
        <v>0.82386982265769204</v>
      </c>
      <c r="J1112" s="71"/>
      <c r="K1112" s="11">
        <v>3090.1551928665144</v>
      </c>
      <c r="L1112" s="111"/>
    </row>
    <row r="1113" spans="1:12" x14ac:dyDescent="0.25">
      <c r="A1113" s="173"/>
      <c r="B1113" s="156"/>
      <c r="C1113" s="27" t="s">
        <v>153</v>
      </c>
      <c r="D1113" s="12">
        <v>113.53545082968245</v>
      </c>
      <c r="E1113" s="12">
        <v>111.94419094619047</v>
      </c>
      <c r="F1113" s="12">
        <v>409.55498929159455</v>
      </c>
      <c r="G1113" s="18">
        <f t="shared" si="22"/>
        <v>3.6072872948377941</v>
      </c>
      <c r="H1113" s="12">
        <v>194.7564868628171</v>
      </c>
      <c r="I1113" s="12"/>
      <c r="J1113" s="71"/>
      <c r="K1113" s="11">
        <v>570.8973757705138</v>
      </c>
      <c r="L1113" s="111"/>
    </row>
    <row r="1114" spans="1:12" x14ac:dyDescent="0.25">
      <c r="A1114" s="173"/>
      <c r="B1114" s="156"/>
      <c r="C1114" s="27" t="s">
        <v>70</v>
      </c>
      <c r="D1114" s="12">
        <v>62.212065566689937</v>
      </c>
      <c r="E1114" s="12">
        <v>62.212065566689937</v>
      </c>
      <c r="F1114" s="12">
        <v>246.81582519554632</v>
      </c>
      <c r="G1114" s="18">
        <f t="shared" si="22"/>
        <v>3.9673305000774377</v>
      </c>
      <c r="H1114" s="12">
        <v>20.817156883805115</v>
      </c>
      <c r="I1114" s="12"/>
      <c r="J1114" s="71"/>
      <c r="K1114" s="11">
        <v>332.25878403949099</v>
      </c>
      <c r="L1114" s="111"/>
    </row>
    <row r="1115" spans="1:12" x14ac:dyDescent="0.25">
      <c r="A1115" s="173"/>
      <c r="B1115" s="156"/>
      <c r="C1115" s="27" t="s">
        <v>71</v>
      </c>
      <c r="D1115" s="12">
        <v>110.81057438266647</v>
      </c>
      <c r="E1115" s="12">
        <v>110.81057438266647</v>
      </c>
      <c r="F1115" s="12">
        <v>280.84212665941789</v>
      </c>
      <c r="G1115" s="18">
        <f t="shared" si="22"/>
        <v>2.5344343554214857</v>
      </c>
      <c r="H1115" s="12">
        <v>0</v>
      </c>
      <c r="I1115" s="12"/>
      <c r="J1115" s="71"/>
      <c r="K1115" s="11">
        <v>338.42562226443204</v>
      </c>
      <c r="L1115" s="111"/>
    </row>
    <row r="1116" spans="1:12" x14ac:dyDescent="0.25">
      <c r="A1116" s="173"/>
      <c r="B1116" s="156"/>
      <c r="C1116" s="27" t="s">
        <v>151</v>
      </c>
      <c r="D1116" s="12">
        <v>2671.5767074265855</v>
      </c>
      <c r="E1116" s="12">
        <v>2536.2107196245215</v>
      </c>
      <c r="F1116" s="12">
        <v>7832.7186372583255</v>
      </c>
      <c r="G1116" s="18">
        <f t="shared" si="22"/>
        <v>2.9318711364283625</v>
      </c>
      <c r="H1116" s="12">
        <v>4089.9698271247717</v>
      </c>
      <c r="I1116" s="12">
        <v>32.890262691352632</v>
      </c>
      <c r="J1116" s="71">
        <v>10.387693209296852</v>
      </c>
      <c r="K1116" s="11">
        <v>8762.845244043101</v>
      </c>
      <c r="L1116" s="111"/>
    </row>
    <row r="1117" spans="1:12" x14ac:dyDescent="0.25">
      <c r="A1117" s="173"/>
      <c r="B1117" s="156" t="s">
        <v>41</v>
      </c>
      <c r="C1117" s="27" t="s">
        <v>72</v>
      </c>
      <c r="D1117" s="12">
        <v>237.59574068281938</v>
      </c>
      <c r="E1117" s="12">
        <v>212.90674775094223</v>
      </c>
      <c r="F1117" s="12">
        <v>652.94018241598917</v>
      </c>
      <c r="G1117" s="18">
        <f t="shared" si="22"/>
        <v>2.7481140046514456</v>
      </c>
      <c r="H1117" s="12">
        <v>383.69853061484116</v>
      </c>
      <c r="I1117" s="12"/>
      <c r="J1117" s="71"/>
      <c r="K1117" s="11">
        <v>1603.0644447745478</v>
      </c>
      <c r="L1117" s="111"/>
    </row>
    <row r="1118" spans="1:12" x14ac:dyDescent="0.25">
      <c r="A1118" s="173"/>
      <c r="B1118" s="156"/>
      <c r="C1118" s="27" t="s">
        <v>73</v>
      </c>
      <c r="D1118" s="12">
        <v>549.88936073678803</v>
      </c>
      <c r="E1118" s="12">
        <v>549.88936073678803</v>
      </c>
      <c r="F1118" s="12">
        <v>1943.5277436291331</v>
      </c>
      <c r="G1118" s="18">
        <f t="shared" si="22"/>
        <v>3.5343977941763249</v>
      </c>
      <c r="H1118" s="12">
        <v>1066.088453747622</v>
      </c>
      <c r="I1118" s="12"/>
      <c r="J1118" s="71"/>
      <c r="K1118" s="11">
        <v>2189.6444033963112</v>
      </c>
      <c r="L1118" s="111"/>
    </row>
    <row r="1119" spans="1:12" x14ac:dyDescent="0.25">
      <c r="A1119" s="173"/>
      <c r="B1119" s="156"/>
      <c r="C1119" s="27" t="s">
        <v>74</v>
      </c>
      <c r="D1119" s="12">
        <v>993.95828581112937</v>
      </c>
      <c r="E1119" s="12">
        <v>961.22609429777015</v>
      </c>
      <c r="F1119" s="12">
        <v>3959.1210999185091</v>
      </c>
      <c r="G1119" s="18">
        <f t="shared" si="22"/>
        <v>3.9831863735484934</v>
      </c>
      <c r="H1119" s="12">
        <v>2847.1459250867038</v>
      </c>
      <c r="I1119" s="12">
        <v>3.2995789564107518</v>
      </c>
      <c r="J1119" s="71">
        <v>3.2995789564107518</v>
      </c>
      <c r="K1119" s="11">
        <v>5883.4770986816557</v>
      </c>
      <c r="L1119" s="111"/>
    </row>
    <row r="1120" spans="1:12" x14ac:dyDescent="0.25">
      <c r="A1120" s="173"/>
      <c r="B1120" s="156"/>
      <c r="C1120" s="27" t="s">
        <v>75</v>
      </c>
      <c r="D1120" s="12">
        <v>109.98762050162776</v>
      </c>
      <c r="E1120" s="12">
        <v>109.98762050162776</v>
      </c>
      <c r="F1120" s="12">
        <v>562.53240820242786</v>
      </c>
      <c r="G1120" s="18">
        <f t="shared" si="22"/>
        <v>5.1145065748022311</v>
      </c>
      <c r="H1120" s="12">
        <v>62.233663972793543</v>
      </c>
      <c r="I1120" s="12"/>
      <c r="J1120" s="71"/>
      <c r="K1120" s="11">
        <v>1046.0024351641064</v>
      </c>
      <c r="L1120" s="111"/>
    </row>
    <row r="1121" spans="1:12" x14ac:dyDescent="0.25">
      <c r="A1121" s="173"/>
      <c r="B1121" s="156"/>
      <c r="C1121" s="27" t="s">
        <v>76</v>
      </c>
      <c r="D1121" s="12">
        <v>167.51505701623898</v>
      </c>
      <c r="E1121" s="12">
        <v>167.51505701623898</v>
      </c>
      <c r="F1121" s="12">
        <v>816.91726329453661</v>
      </c>
      <c r="G1121" s="18">
        <f t="shared" si="22"/>
        <v>4.8766796122413298</v>
      </c>
      <c r="H1121" s="12">
        <v>516.05590951667273</v>
      </c>
      <c r="I1121" s="12"/>
      <c r="J1121" s="71"/>
      <c r="K1121" s="11">
        <v>1212.3715944767264</v>
      </c>
      <c r="L1121" s="111"/>
    </row>
    <row r="1122" spans="1:12" x14ac:dyDescent="0.25">
      <c r="A1122" s="173"/>
      <c r="B1122" s="156"/>
      <c r="C1122" s="27" t="s">
        <v>77</v>
      </c>
      <c r="D1122" s="12">
        <v>148.41320418482533</v>
      </c>
      <c r="E1122" s="12">
        <v>148.41320418482533</v>
      </c>
      <c r="F1122" s="12">
        <v>535.44260174616443</v>
      </c>
      <c r="G1122" s="18">
        <f t="shared" si="22"/>
        <v>3.6077827757114842</v>
      </c>
      <c r="H1122" s="12">
        <v>325.02325564244461</v>
      </c>
      <c r="I1122" s="12"/>
      <c r="J1122" s="71"/>
      <c r="K1122" s="11">
        <v>1343.3443887788098</v>
      </c>
      <c r="L1122" s="111"/>
    </row>
    <row r="1123" spans="1:12" x14ac:dyDescent="0.25">
      <c r="A1123" s="173"/>
      <c r="B1123" s="156"/>
      <c r="C1123" s="27" t="s">
        <v>78</v>
      </c>
      <c r="D1123" s="12">
        <v>754.58803387124897</v>
      </c>
      <c r="E1123" s="12">
        <v>754.58803387124897</v>
      </c>
      <c r="F1123" s="12">
        <v>2850.7079636091844</v>
      </c>
      <c r="G1123" s="18">
        <f t="shared" si="22"/>
        <v>3.777833513982789</v>
      </c>
      <c r="H1123" s="12">
        <v>1479.5735166250909</v>
      </c>
      <c r="I1123" s="12"/>
      <c r="J1123" s="71"/>
      <c r="K1123" s="11">
        <v>4451.4867046406616</v>
      </c>
      <c r="L1123" s="111"/>
    </row>
    <row r="1124" spans="1:12" x14ac:dyDescent="0.25">
      <c r="A1124" s="173"/>
      <c r="B1124" s="156"/>
      <c r="C1124" s="27" t="s">
        <v>151</v>
      </c>
      <c r="D1124" s="12">
        <v>2961.9473028046777</v>
      </c>
      <c r="E1124" s="12">
        <v>2904.5261183594412</v>
      </c>
      <c r="F1124" s="12">
        <v>11321.189262815944</v>
      </c>
      <c r="G1124" s="18">
        <f t="shared" si="22"/>
        <v>3.8222115741545677</v>
      </c>
      <c r="H1124" s="12">
        <v>6679.8192552061682</v>
      </c>
      <c r="I1124" s="12">
        <v>3.2995789564107518</v>
      </c>
      <c r="J1124" s="71">
        <v>3.2995789564107518</v>
      </c>
      <c r="K1124" s="11">
        <v>17729.391069912817</v>
      </c>
      <c r="L1124" s="111"/>
    </row>
    <row r="1125" spans="1:12" x14ac:dyDescent="0.25">
      <c r="A1125" s="173"/>
      <c r="B1125" s="156" t="s">
        <v>42</v>
      </c>
      <c r="C1125" s="27" t="s">
        <v>79</v>
      </c>
      <c r="D1125" s="12">
        <v>1208.2802807475534</v>
      </c>
      <c r="E1125" s="12">
        <v>1183.3938629858485</v>
      </c>
      <c r="F1125" s="12">
        <v>3789.9316633904791</v>
      </c>
      <c r="G1125" s="18">
        <f t="shared" si="22"/>
        <v>3.1366328854143664</v>
      </c>
      <c r="H1125" s="12">
        <v>2060.7714717991457</v>
      </c>
      <c r="I1125" s="12">
        <v>1.2681711768374286</v>
      </c>
      <c r="J1125" s="71">
        <v>0.78064889173793306</v>
      </c>
      <c r="K1125" s="11">
        <v>6448.9468763037221</v>
      </c>
      <c r="L1125" s="111"/>
    </row>
    <row r="1126" spans="1:12" x14ac:dyDescent="0.25">
      <c r="A1126" s="173"/>
      <c r="B1126" s="156"/>
      <c r="C1126" s="27" t="s">
        <v>80</v>
      </c>
      <c r="D1126" s="12">
        <v>302.13584026057651</v>
      </c>
      <c r="E1126" s="12">
        <v>302.13584026057651</v>
      </c>
      <c r="F1126" s="12">
        <v>893.96961095846791</v>
      </c>
      <c r="G1126" s="18">
        <f t="shared" si="22"/>
        <v>2.9588333849683819</v>
      </c>
      <c r="H1126" s="12">
        <v>254.48804645484938</v>
      </c>
      <c r="I1126" s="12"/>
      <c r="J1126" s="71"/>
      <c r="K1126" s="11">
        <v>1551.4642620487875</v>
      </c>
      <c r="L1126" s="111"/>
    </row>
    <row r="1127" spans="1:12" x14ac:dyDescent="0.25">
      <c r="A1127" s="173"/>
      <c r="B1127" s="156"/>
      <c r="C1127" s="27" t="s">
        <v>42</v>
      </c>
      <c r="D1127" s="12">
        <v>1.7956040812405369</v>
      </c>
      <c r="E1127" s="12">
        <v>1.7956040812405369</v>
      </c>
      <c r="F1127" s="12">
        <v>5.8226266580159258</v>
      </c>
      <c r="G1127" s="18">
        <f t="shared" si="22"/>
        <v>3.2427118644067807</v>
      </c>
      <c r="H1127" s="12">
        <v>2.0713358265971351</v>
      </c>
      <c r="I1127" s="12"/>
      <c r="J1127" s="71"/>
      <c r="K1127" s="11">
        <v>9.2519261135105655</v>
      </c>
      <c r="L1127" s="111"/>
    </row>
    <row r="1128" spans="1:12" x14ac:dyDescent="0.25">
      <c r="A1128" s="173"/>
      <c r="B1128" s="156"/>
      <c r="C1128" s="27" t="s">
        <v>151</v>
      </c>
      <c r="D1128" s="12">
        <v>1512.2117250893702</v>
      </c>
      <c r="E1128" s="12">
        <v>1487.3253073276655</v>
      </c>
      <c r="F1128" s="12">
        <v>4689.7239010069643</v>
      </c>
      <c r="G1128" s="18">
        <f t="shared" si="22"/>
        <v>3.1012349813183775</v>
      </c>
      <c r="H1128" s="12">
        <v>2317.3308540805929</v>
      </c>
      <c r="I1128" s="12">
        <v>1.2681711768374286</v>
      </c>
      <c r="J1128" s="71">
        <v>0.78064889173793306</v>
      </c>
      <c r="K1128" s="11">
        <v>8009.6630644660199</v>
      </c>
      <c r="L1128" s="111"/>
    </row>
    <row r="1129" spans="1:12" x14ac:dyDescent="0.25">
      <c r="A1129" s="173"/>
      <c r="B1129" s="156" t="s">
        <v>43</v>
      </c>
      <c r="C1129" s="27" t="s">
        <v>155</v>
      </c>
      <c r="D1129" s="12">
        <v>13.157533763851784</v>
      </c>
      <c r="E1129" s="12">
        <v>8.6264625339160705</v>
      </c>
      <c r="F1129" s="12">
        <v>36.058613391769171</v>
      </c>
      <c r="G1129" s="18">
        <f t="shared" si="22"/>
        <v>2.7405298013245032</v>
      </c>
      <c r="H1129" s="12">
        <v>0</v>
      </c>
      <c r="I1129" s="12"/>
      <c r="J1129" s="71"/>
      <c r="K1129" s="11">
        <v>138.02340054265713</v>
      </c>
      <c r="L1129" s="111"/>
    </row>
    <row r="1130" spans="1:12" x14ac:dyDescent="0.25">
      <c r="A1130" s="173"/>
      <c r="B1130" s="156"/>
      <c r="C1130" s="27" t="s">
        <v>156</v>
      </c>
      <c r="D1130" s="12">
        <v>1120.9212720118323</v>
      </c>
      <c r="E1130" s="12">
        <v>1094.6769749895868</v>
      </c>
      <c r="F1130" s="12">
        <v>3874.8064849404177</v>
      </c>
      <c r="G1130" s="18">
        <f t="shared" si="22"/>
        <v>3.4568052027292739</v>
      </c>
      <c r="H1130" s="12">
        <v>979.85337778409962</v>
      </c>
      <c r="I1130" s="12"/>
      <c r="J1130" s="71"/>
      <c r="K1130" s="11">
        <v>6261.7739739448352</v>
      </c>
      <c r="L1130" s="111"/>
    </row>
    <row r="1131" spans="1:12" x14ac:dyDescent="0.25">
      <c r="A1131" s="173"/>
      <c r="B1131" s="156"/>
      <c r="C1131" s="27" t="s">
        <v>81</v>
      </c>
      <c r="D1131" s="12">
        <v>850.17756430404324</v>
      </c>
      <c r="E1131" s="12">
        <v>850.17756430404324</v>
      </c>
      <c r="F1131" s="12">
        <v>2344.4708449740742</v>
      </c>
      <c r="G1131" s="18">
        <f t="shared" si="22"/>
        <v>2.7576249284974508</v>
      </c>
      <c r="H1131" s="12">
        <v>594.91706205885725</v>
      </c>
      <c r="I1131" s="12"/>
      <c r="J1131" s="71"/>
      <c r="K1131" s="11">
        <v>4132.7067857444372</v>
      </c>
      <c r="L1131" s="111"/>
    </row>
    <row r="1132" spans="1:12" x14ac:dyDescent="0.25">
      <c r="A1132" s="173"/>
      <c r="B1132" s="156"/>
      <c r="C1132" s="27" t="s">
        <v>157</v>
      </c>
      <c r="D1132" s="12">
        <v>1236.171638368</v>
      </c>
      <c r="E1132" s="12">
        <v>1211.7245515033985</v>
      </c>
      <c r="F1132" s="12">
        <v>3811.3041237789521</v>
      </c>
      <c r="G1132" s="18">
        <f t="shared" si="22"/>
        <v>3.0831512433100752</v>
      </c>
      <c r="H1132" s="12">
        <v>1232.3062471533651</v>
      </c>
      <c r="I1132" s="12"/>
      <c r="J1132" s="71"/>
      <c r="K1132" s="11">
        <v>6250.4152208390151</v>
      </c>
      <c r="L1132" s="111"/>
    </row>
    <row r="1133" spans="1:12" x14ac:dyDescent="0.25">
      <c r="A1133" s="173"/>
      <c r="B1133" s="156"/>
      <c r="C1133" s="27" t="s">
        <v>82</v>
      </c>
      <c r="D1133" s="12">
        <v>1628.7516280039533</v>
      </c>
      <c r="E1133" s="12">
        <v>1614.4309026108999</v>
      </c>
      <c r="F1133" s="12">
        <v>6899.5446897081702</v>
      </c>
      <c r="G1133" s="18">
        <f t="shared" si="22"/>
        <v>4.2360938101800159</v>
      </c>
      <c r="H1133" s="12">
        <v>2845.9990964413346</v>
      </c>
      <c r="I1133" s="12"/>
      <c r="J1133" s="71"/>
      <c r="K1133" s="11">
        <v>8355.7973636749502</v>
      </c>
      <c r="L1133" s="111"/>
    </row>
    <row r="1134" spans="1:12" x14ac:dyDescent="0.25">
      <c r="A1134" s="173"/>
      <c r="B1134" s="156"/>
      <c r="C1134" s="27" t="s">
        <v>83</v>
      </c>
      <c r="D1134" s="12">
        <v>462.02321481222845</v>
      </c>
      <c r="E1134" s="12">
        <v>462.02321481222845</v>
      </c>
      <c r="F1134" s="12">
        <v>1146.2775670195977</v>
      </c>
      <c r="G1134" s="18">
        <f t="shared" si="22"/>
        <v>2.4809956085982781</v>
      </c>
      <c r="H1134" s="12">
        <v>279.79763140611749</v>
      </c>
      <c r="I1134" s="12"/>
      <c r="J1134" s="71"/>
      <c r="K1134" s="11">
        <v>2080.0537260612318</v>
      </c>
      <c r="L1134" s="111"/>
    </row>
    <row r="1135" spans="1:12" x14ac:dyDescent="0.25">
      <c r="A1135" s="173"/>
      <c r="B1135" s="156"/>
      <c r="C1135" s="27" t="s">
        <v>151</v>
      </c>
      <c r="D1135" s="12">
        <v>5311.2028512639099</v>
      </c>
      <c r="E1135" s="12">
        <v>5241.6596707540739</v>
      </c>
      <c r="F1135" s="12">
        <v>18112.462323812979</v>
      </c>
      <c r="G1135" s="18">
        <f t="shared" si="22"/>
        <v>3.4102373475535295</v>
      </c>
      <c r="H1135" s="12">
        <v>5932.8734148437734</v>
      </c>
      <c r="I1135" s="12"/>
      <c r="J1135" s="71"/>
      <c r="K1135" s="11">
        <v>27218.770470807125</v>
      </c>
      <c r="L1135" s="111"/>
    </row>
    <row r="1136" spans="1:12" x14ac:dyDescent="0.25">
      <c r="A1136" s="173"/>
      <c r="B1136" s="156" t="s">
        <v>44</v>
      </c>
      <c r="C1136" s="27" t="s">
        <v>158</v>
      </c>
      <c r="D1136" s="12">
        <v>80.368699291605949</v>
      </c>
      <c r="E1136" s="12">
        <v>80.368699291605949</v>
      </c>
      <c r="F1136" s="12">
        <v>247.00138113583014</v>
      </c>
      <c r="G1136" s="18">
        <f t="shared" si="22"/>
        <v>3.0733529758845806</v>
      </c>
      <c r="H1136" s="12">
        <v>146.73375963854622</v>
      </c>
      <c r="I1136" s="12"/>
      <c r="J1136" s="71"/>
      <c r="K1136" s="11">
        <v>487.91184312702251</v>
      </c>
      <c r="L1136" s="111"/>
    </row>
    <row r="1137" spans="1:12" x14ac:dyDescent="0.25">
      <c r="A1137" s="173"/>
      <c r="B1137" s="156"/>
      <c r="C1137" s="27" t="s">
        <v>159</v>
      </c>
      <c r="D1137" s="12">
        <v>222.06657443580875</v>
      </c>
      <c r="E1137" s="12">
        <v>222.06657443580875</v>
      </c>
      <c r="F1137" s="12">
        <v>365.49547580709157</v>
      </c>
      <c r="G1137" s="18">
        <f t="shared" si="22"/>
        <v>1.6458824419464479</v>
      </c>
      <c r="H1137" s="12">
        <v>203.74303763257072</v>
      </c>
      <c r="I1137" s="12">
        <v>0</v>
      </c>
      <c r="J1137" s="71"/>
      <c r="K1137" s="11">
        <v>995.62216174661432</v>
      </c>
      <c r="L1137" s="111"/>
    </row>
    <row r="1138" spans="1:12" x14ac:dyDescent="0.25">
      <c r="A1138" s="173"/>
      <c r="B1138" s="156"/>
      <c r="C1138" s="27" t="s">
        <v>84</v>
      </c>
      <c r="D1138" s="12">
        <v>665.98302206677488</v>
      </c>
      <c r="E1138" s="12">
        <v>665.98302206677488</v>
      </c>
      <c r="F1138" s="12">
        <v>2531.4990733028594</v>
      </c>
      <c r="G1138" s="18">
        <f t="shared" si="22"/>
        <v>3.8011465599329322</v>
      </c>
      <c r="H1138" s="12">
        <v>1299.2732690375174</v>
      </c>
      <c r="I1138" s="12"/>
      <c r="J1138" s="71"/>
      <c r="K1138" s="11">
        <v>3797.4015561936853</v>
      </c>
      <c r="L1138" s="111"/>
    </row>
    <row r="1139" spans="1:12" x14ac:dyDescent="0.25">
      <c r="A1139" s="173"/>
      <c r="B1139" s="156"/>
      <c r="C1139" s="27" t="s">
        <v>85</v>
      </c>
      <c r="D1139" s="12">
        <v>162.01945644577884</v>
      </c>
      <c r="E1139" s="12">
        <v>162.01945644577884</v>
      </c>
      <c r="F1139" s="12">
        <v>1058.678287219152</v>
      </c>
      <c r="G1139" s="18">
        <f t="shared" si="22"/>
        <v>6.5342663803680114</v>
      </c>
      <c r="H1139" s="12">
        <v>468.46020226180104</v>
      </c>
      <c r="I1139" s="12"/>
      <c r="J1139" s="71"/>
      <c r="K1139" s="11">
        <v>959.2617987228042</v>
      </c>
      <c r="L1139" s="111"/>
    </row>
    <row r="1140" spans="1:12" x14ac:dyDescent="0.25">
      <c r="A1140" s="173"/>
      <c r="B1140" s="156"/>
      <c r="C1140" s="27" t="s">
        <v>86</v>
      </c>
      <c r="D1140" s="12">
        <v>888.52685363973364</v>
      </c>
      <c r="E1140" s="12">
        <v>888.52685363973364</v>
      </c>
      <c r="F1140" s="12">
        <v>2141.7193623147232</v>
      </c>
      <c r="G1140" s="18">
        <f t="shared" si="22"/>
        <v>2.4104160201140248</v>
      </c>
      <c r="H1140" s="12">
        <v>845.45464692114649</v>
      </c>
      <c r="I1140" s="12"/>
      <c r="J1140" s="71"/>
      <c r="K1140" s="11">
        <v>3942.426411061112</v>
      </c>
      <c r="L1140" s="111"/>
    </row>
    <row r="1141" spans="1:12" x14ac:dyDescent="0.25">
      <c r="A1141" s="173"/>
      <c r="B1141" s="156"/>
      <c r="C1141" s="27" t="s">
        <v>87</v>
      </c>
      <c r="D1141" s="12">
        <v>272.45772085648809</v>
      </c>
      <c r="E1141" s="12">
        <v>272.45772085648809</v>
      </c>
      <c r="F1141" s="12">
        <v>1070.5047962781041</v>
      </c>
      <c r="G1141" s="18">
        <f t="shared" si="22"/>
        <v>3.9290675739079974</v>
      </c>
      <c r="H1141" s="12">
        <v>420.04338158082908</v>
      </c>
      <c r="I1141" s="12"/>
      <c r="J1141" s="71"/>
      <c r="K1141" s="11">
        <v>1401.1084138306298</v>
      </c>
      <c r="L1141" s="111"/>
    </row>
    <row r="1142" spans="1:12" x14ac:dyDescent="0.25">
      <c r="A1142" s="173"/>
      <c r="B1142" s="156"/>
      <c r="C1142" s="27" t="s">
        <v>160</v>
      </c>
      <c r="D1142" s="12">
        <v>53.315430990000003</v>
      </c>
      <c r="E1142" s="12">
        <v>53.315430990000003</v>
      </c>
      <c r="F1142" s="12">
        <v>143.93571655937637</v>
      </c>
      <c r="G1142" s="18">
        <f t="shared" si="22"/>
        <v>2.69970089121803</v>
      </c>
      <c r="H1142" s="12">
        <v>43.03032140975499</v>
      </c>
      <c r="I1142" s="12"/>
      <c r="J1142" s="71"/>
      <c r="K1142" s="11">
        <v>311.6380504</v>
      </c>
      <c r="L1142" s="111"/>
    </row>
    <row r="1143" spans="1:12" x14ac:dyDescent="0.25">
      <c r="A1143" s="173"/>
      <c r="B1143" s="156"/>
      <c r="C1143" s="27" t="s">
        <v>88</v>
      </c>
      <c r="D1143" s="12">
        <v>1450.946657561884</v>
      </c>
      <c r="E1143" s="12">
        <v>1435.1791103704147</v>
      </c>
      <c r="F1143" s="12">
        <v>4054.6538189702032</v>
      </c>
      <c r="G1143" s="18">
        <f t="shared" si="22"/>
        <v>2.7944885484511821</v>
      </c>
      <c r="H1143" s="12">
        <v>2084.5100580810372</v>
      </c>
      <c r="I1143" s="12"/>
      <c r="J1143" s="71"/>
      <c r="K1143" s="11">
        <v>6203.7530007301484</v>
      </c>
      <c r="L1143" s="111"/>
    </row>
    <row r="1144" spans="1:12" x14ac:dyDescent="0.25">
      <c r="A1144" s="173"/>
      <c r="B1144" s="156"/>
      <c r="C1144" s="27" t="s">
        <v>151</v>
      </c>
      <c r="D1144" s="12">
        <v>3795.684415288074</v>
      </c>
      <c r="E1144" s="12">
        <v>3779.916868096605</v>
      </c>
      <c r="F1144" s="12">
        <v>11613.487911587341</v>
      </c>
      <c r="G1144" s="18">
        <f t="shared" si="22"/>
        <v>3.0596558198598114</v>
      </c>
      <c r="H1144" s="12">
        <v>5511.2486765632029</v>
      </c>
      <c r="I1144" s="12">
        <v>0</v>
      </c>
      <c r="J1144" s="71"/>
      <c r="K1144" s="11">
        <v>18099.123235812018</v>
      </c>
      <c r="L1144" s="111"/>
    </row>
    <row r="1145" spans="1:12" x14ac:dyDescent="0.25">
      <c r="A1145" s="173"/>
      <c r="B1145" s="156" t="s">
        <v>45</v>
      </c>
      <c r="C1145" s="27" t="s">
        <v>161</v>
      </c>
      <c r="D1145" s="12">
        <v>119.15366547280009</v>
      </c>
      <c r="E1145" s="12">
        <v>116.93911817503768</v>
      </c>
      <c r="F1145" s="12">
        <v>91.933622959344774</v>
      </c>
      <c r="G1145" s="18">
        <f t="shared" si="22"/>
        <v>0.77155513927795205</v>
      </c>
      <c r="H1145" s="12">
        <v>57.595243152833547</v>
      </c>
      <c r="I1145" s="12"/>
      <c r="J1145" s="71"/>
      <c r="K1145" s="11">
        <v>523.27813587983712</v>
      </c>
      <c r="L1145" s="111"/>
    </row>
    <row r="1146" spans="1:12" x14ac:dyDescent="0.25">
      <c r="A1146" s="173"/>
      <c r="B1146" s="156"/>
      <c r="C1146" s="27" t="s">
        <v>162</v>
      </c>
      <c r="D1146" s="12">
        <v>35.23470988454379</v>
      </c>
      <c r="E1146" s="12">
        <v>35.23470988454379</v>
      </c>
      <c r="F1146" s="12">
        <v>96.048004367964268</v>
      </c>
      <c r="G1146" s="18">
        <f t="shared" si="22"/>
        <v>2.7259484946148826</v>
      </c>
      <c r="H1146" s="12">
        <v>28.460303616266717</v>
      </c>
      <c r="I1146" s="12"/>
      <c r="J1146" s="71"/>
      <c r="K1146" s="11">
        <v>315.59731943501663</v>
      </c>
      <c r="L1146" s="111"/>
    </row>
    <row r="1147" spans="1:12" x14ac:dyDescent="0.25">
      <c r="A1147" s="173"/>
      <c r="B1147" s="156"/>
      <c r="C1147" s="27" t="s">
        <v>89</v>
      </c>
      <c r="D1147" s="12">
        <v>73.888978161141353</v>
      </c>
      <c r="E1147" s="12">
        <v>73.888978161141353</v>
      </c>
      <c r="F1147" s="12">
        <v>153.21219950265953</v>
      </c>
      <c r="G1147" s="18">
        <f t="shared" si="22"/>
        <v>2.0735460594478043</v>
      </c>
      <c r="H1147" s="12">
        <v>113.11896445083427</v>
      </c>
      <c r="I1147" s="12"/>
      <c r="J1147" s="71"/>
      <c r="K1147" s="11">
        <v>324.80081239999998</v>
      </c>
      <c r="L1147" s="111"/>
    </row>
    <row r="1148" spans="1:12" x14ac:dyDescent="0.25">
      <c r="A1148" s="173"/>
      <c r="B1148" s="156"/>
      <c r="C1148" s="27" t="s">
        <v>163</v>
      </c>
      <c r="D1148" s="12">
        <v>510.31596180463532</v>
      </c>
      <c r="E1148" s="12">
        <v>508.33072237478359</v>
      </c>
      <c r="F1148" s="12">
        <v>2231.74796439789</v>
      </c>
      <c r="G1148" s="18">
        <f t="shared" si="22"/>
        <v>4.3732670177623643</v>
      </c>
      <c r="H1148" s="12">
        <v>809.23037639525774</v>
      </c>
      <c r="I1148" s="12"/>
      <c r="J1148" s="71"/>
      <c r="K1148" s="11">
        <v>2873.0552185562215</v>
      </c>
      <c r="L1148" s="111"/>
    </row>
    <row r="1149" spans="1:12" x14ac:dyDescent="0.25">
      <c r="A1149" s="173"/>
      <c r="B1149" s="156"/>
      <c r="C1149" s="27" t="s">
        <v>164</v>
      </c>
      <c r="D1149" s="12">
        <v>126.62561258357997</v>
      </c>
      <c r="E1149" s="12">
        <v>126.62561258357997</v>
      </c>
      <c r="F1149" s="12">
        <v>727.98492022542928</v>
      </c>
      <c r="G1149" s="18">
        <f t="shared" si="22"/>
        <v>5.7491127219220255</v>
      </c>
      <c r="H1149" s="12">
        <v>199.32507421803865</v>
      </c>
      <c r="I1149" s="12"/>
      <c r="J1149" s="71"/>
      <c r="K1149" s="11">
        <v>1826.1175675583188</v>
      </c>
      <c r="L1149" s="111"/>
    </row>
    <row r="1150" spans="1:12" x14ac:dyDescent="0.25">
      <c r="A1150" s="173"/>
      <c r="B1150" s="156"/>
      <c r="C1150" s="27" t="s">
        <v>90</v>
      </c>
      <c r="D1150" s="12">
        <v>95.291569822539643</v>
      </c>
      <c r="E1150" s="12">
        <v>95.291569822539643</v>
      </c>
      <c r="F1150" s="12">
        <v>248.03676443148029</v>
      </c>
      <c r="G1150" s="18">
        <f t="shared" si="22"/>
        <v>2.6029245283018865</v>
      </c>
      <c r="H1150" s="12">
        <v>80.724545318724239</v>
      </c>
      <c r="I1150" s="12"/>
      <c r="J1150" s="71"/>
      <c r="K1150" s="11">
        <v>316.43992997673541</v>
      </c>
      <c r="L1150" s="111"/>
    </row>
    <row r="1151" spans="1:12" x14ac:dyDescent="0.25">
      <c r="A1151" s="173"/>
      <c r="B1151" s="156"/>
      <c r="C1151" s="27" t="s">
        <v>165</v>
      </c>
      <c r="D1151" s="12">
        <v>1264.6501943798726</v>
      </c>
      <c r="E1151" s="12">
        <v>1231.6632451747701</v>
      </c>
      <c r="F1151" s="12">
        <v>4297.096794426443</v>
      </c>
      <c r="G1151" s="18">
        <f t="shared" si="22"/>
        <v>3.3978540576064558</v>
      </c>
      <c r="H1151" s="12">
        <v>3328.4958039875037</v>
      </c>
      <c r="I1151" s="12"/>
      <c r="J1151" s="71"/>
      <c r="K1151" s="11">
        <v>5422.3546550225328</v>
      </c>
      <c r="L1151" s="111"/>
    </row>
    <row r="1152" spans="1:12" x14ac:dyDescent="0.25">
      <c r="A1152" s="173"/>
      <c r="B1152" s="156"/>
      <c r="C1152" s="27" t="s">
        <v>166</v>
      </c>
      <c r="D1152" s="12">
        <v>89.75052837926782</v>
      </c>
      <c r="E1152" s="12">
        <v>89.75052837926782</v>
      </c>
      <c r="F1152" s="12">
        <v>354.70123407642217</v>
      </c>
      <c r="G1152" s="18">
        <f t="shared" si="22"/>
        <v>3.9520796198271451</v>
      </c>
      <c r="H1152" s="12">
        <v>202.17131360635386</v>
      </c>
      <c r="I1152" s="12"/>
      <c r="J1152" s="71"/>
      <c r="K1152" s="11">
        <v>620.75595559663918</v>
      </c>
      <c r="L1152" s="111"/>
    </row>
    <row r="1153" spans="1:12" x14ac:dyDescent="0.25">
      <c r="A1153" s="173"/>
      <c r="B1153" s="156"/>
      <c r="C1153" s="27" t="s">
        <v>151</v>
      </c>
      <c r="D1153" s="12">
        <v>2314.9112204883804</v>
      </c>
      <c r="E1153" s="12">
        <v>2277.7244845556643</v>
      </c>
      <c r="F1153" s="12">
        <v>8200.761504387634</v>
      </c>
      <c r="G1153" s="18">
        <f t="shared" si="22"/>
        <v>3.5425814311174779</v>
      </c>
      <c r="H1153" s="12">
        <v>4819.1216247458133</v>
      </c>
      <c r="I1153" s="12"/>
      <c r="J1153" s="71"/>
      <c r="K1153" s="11">
        <v>12222.399594425304</v>
      </c>
      <c r="L1153" s="111"/>
    </row>
    <row r="1154" spans="1:12" x14ac:dyDescent="0.25">
      <c r="A1154" s="173"/>
      <c r="B1154" s="156" t="s">
        <v>46</v>
      </c>
      <c r="C1154" s="27" t="s">
        <v>91</v>
      </c>
      <c r="D1154" s="12">
        <v>3178.6001776970834</v>
      </c>
      <c r="E1154" s="12">
        <v>2887.9229462407075</v>
      </c>
      <c r="F1154" s="12">
        <v>8086.7625284554688</v>
      </c>
      <c r="G1154" s="18">
        <f t="shared" si="22"/>
        <v>2.5441269981663379</v>
      </c>
      <c r="H1154" s="12">
        <v>2958.0004134405585</v>
      </c>
      <c r="I1154" s="12">
        <v>5.1458047291600382</v>
      </c>
      <c r="J1154" s="71">
        <v>0.36107735787836193</v>
      </c>
      <c r="K1154" s="11">
        <v>11342.610163087276</v>
      </c>
      <c r="L1154" s="111"/>
    </row>
    <row r="1155" spans="1:12" x14ac:dyDescent="0.25">
      <c r="A1155" s="173"/>
      <c r="B1155" s="156"/>
      <c r="C1155" s="27" t="s">
        <v>167</v>
      </c>
      <c r="D1155" s="12">
        <v>140.09057744395159</v>
      </c>
      <c r="E1155" s="12">
        <v>139.47905701269593</v>
      </c>
      <c r="F1155" s="12">
        <v>164.45892344723748</v>
      </c>
      <c r="G1155" s="18">
        <f t="shared" si="22"/>
        <v>1.1739470737283195</v>
      </c>
      <c r="H1155" s="12">
        <v>14.649311664302161</v>
      </c>
      <c r="I1155" s="12"/>
      <c r="J1155" s="71"/>
      <c r="K1155" s="11">
        <v>517.7184928770339</v>
      </c>
      <c r="L1155" s="111"/>
    </row>
    <row r="1156" spans="1:12" x14ac:dyDescent="0.25">
      <c r="A1156" s="173"/>
      <c r="B1156" s="156"/>
      <c r="C1156" s="27" t="s">
        <v>92</v>
      </c>
      <c r="D1156" s="12">
        <v>548.83727585236841</v>
      </c>
      <c r="E1156" s="12">
        <v>516.65725777480839</v>
      </c>
      <c r="F1156" s="12">
        <v>1506.8767902672917</v>
      </c>
      <c r="G1156" s="18">
        <f t="shared" si="22"/>
        <v>2.7455802595168954</v>
      </c>
      <c r="H1156" s="12">
        <v>457.02733875371126</v>
      </c>
      <c r="I1156" s="12"/>
      <c r="J1156" s="71"/>
      <c r="K1156" s="11">
        <v>1580.4365703148178</v>
      </c>
      <c r="L1156" s="111"/>
    </row>
    <row r="1157" spans="1:12" x14ac:dyDescent="0.25">
      <c r="A1157" s="173"/>
      <c r="B1157" s="156"/>
      <c r="C1157" s="27" t="s">
        <v>93</v>
      </c>
      <c r="D1157" s="12">
        <v>3058.7886630956477</v>
      </c>
      <c r="E1157" s="12">
        <v>2645.3015344330656</v>
      </c>
      <c r="F1157" s="12">
        <v>8341.4339099491553</v>
      </c>
      <c r="G1157" s="18">
        <f t="shared" si="22"/>
        <v>2.7270383242192371</v>
      </c>
      <c r="H1157" s="12">
        <v>3191.6149152505618</v>
      </c>
      <c r="I1157" s="12">
        <v>26.8188907812814</v>
      </c>
      <c r="J1157" s="71">
        <v>19.879097426172258</v>
      </c>
      <c r="K1157" s="11">
        <v>10487.211302219472</v>
      </c>
      <c r="L1157" s="111"/>
    </row>
    <row r="1158" spans="1:12" x14ac:dyDescent="0.25">
      <c r="A1158" s="173"/>
      <c r="B1158" s="156"/>
      <c r="C1158" s="27" t="s">
        <v>94</v>
      </c>
      <c r="D1158" s="12">
        <v>233.1338939</v>
      </c>
      <c r="E1158" s="12">
        <v>228.52112581943615</v>
      </c>
      <c r="F1158" s="12">
        <v>557.23378000000002</v>
      </c>
      <c r="G1158" s="18">
        <f t="shared" ref="G1158:G1221" si="23">F1158/D1158</f>
        <v>2.3901877615402367</v>
      </c>
      <c r="H1158" s="12">
        <v>86.024809169999997</v>
      </c>
      <c r="I1158" s="12"/>
      <c r="J1158" s="71"/>
      <c r="K1158" s="11">
        <v>732.21772680620302</v>
      </c>
      <c r="L1158" s="111"/>
    </row>
    <row r="1159" spans="1:12" x14ac:dyDescent="0.25">
      <c r="A1159" s="173"/>
      <c r="B1159" s="156"/>
      <c r="C1159" s="27" t="s">
        <v>96</v>
      </c>
      <c r="D1159" s="12">
        <v>479.76704945078171</v>
      </c>
      <c r="E1159" s="12">
        <v>470.96754572980888</v>
      </c>
      <c r="F1159" s="12">
        <v>815.79762350690157</v>
      </c>
      <c r="G1159" s="18">
        <f t="shared" si="23"/>
        <v>1.7004036113793024</v>
      </c>
      <c r="H1159" s="12">
        <v>314.1416047222653</v>
      </c>
      <c r="I1159" s="12">
        <v>-1.8473317106529459</v>
      </c>
      <c r="J1159" s="71">
        <v>-1.8473317106529459</v>
      </c>
      <c r="K1159" s="11">
        <v>1383.4500592486008</v>
      </c>
      <c r="L1159" s="111"/>
    </row>
    <row r="1160" spans="1:12" x14ac:dyDescent="0.25">
      <c r="A1160" s="173"/>
      <c r="B1160" s="156"/>
      <c r="C1160" s="27" t="s">
        <v>97</v>
      </c>
      <c r="D1160" s="12">
        <v>4906.5987183707866</v>
      </c>
      <c r="E1160" s="12">
        <v>4451.2322862691435</v>
      </c>
      <c r="F1160" s="12">
        <v>9784.9285443543431</v>
      </c>
      <c r="G1160" s="18">
        <f t="shared" si="23"/>
        <v>1.9942385970384355</v>
      </c>
      <c r="H1160" s="12">
        <v>3589.7249786361522</v>
      </c>
      <c r="I1160" s="12"/>
      <c r="J1160" s="71">
        <v>21.604308956205273</v>
      </c>
      <c r="K1160" s="11">
        <v>10344.40962220793</v>
      </c>
      <c r="L1160" s="111"/>
    </row>
    <row r="1161" spans="1:12" x14ac:dyDescent="0.25">
      <c r="A1161" s="173"/>
      <c r="B1161" s="156"/>
      <c r="C1161" s="27" t="s">
        <v>168</v>
      </c>
      <c r="D1161" s="12">
        <v>318.86962795071366</v>
      </c>
      <c r="E1161" s="12">
        <v>268.92187398572997</v>
      </c>
      <c r="F1161" s="12">
        <v>962.95245194291044</v>
      </c>
      <c r="G1161" s="18">
        <f t="shared" si="23"/>
        <v>3.0198939238319364</v>
      </c>
      <c r="H1161" s="12">
        <v>450.03337876977287</v>
      </c>
      <c r="I1161" s="12"/>
      <c r="J1161" s="71"/>
      <c r="K1161" s="11">
        <v>1590.9537638123986</v>
      </c>
      <c r="L1161" s="111"/>
    </row>
    <row r="1162" spans="1:12" x14ac:dyDescent="0.25">
      <c r="A1162" s="173"/>
      <c r="B1162" s="156"/>
      <c r="C1162" s="27" t="s">
        <v>169</v>
      </c>
      <c r="D1162" s="12">
        <v>3.9554740088606759</v>
      </c>
      <c r="E1162" s="12">
        <v>3.9554740088606759</v>
      </c>
      <c r="F1162" s="12">
        <v>15.821896035442705</v>
      </c>
      <c r="G1162" s="18">
        <f t="shared" si="23"/>
        <v>4.0000000000000009</v>
      </c>
      <c r="H1162" s="12">
        <v>9.4931376212656229</v>
      </c>
      <c r="I1162" s="12"/>
      <c r="J1162" s="71"/>
      <c r="K1162" s="11">
        <v>15.821896035442705</v>
      </c>
      <c r="L1162" s="111"/>
    </row>
    <row r="1163" spans="1:12" x14ac:dyDescent="0.25">
      <c r="A1163" s="173"/>
      <c r="B1163" s="156"/>
      <c r="C1163" s="27" t="s">
        <v>98</v>
      </c>
      <c r="D1163" s="12">
        <v>64.146653233462843</v>
      </c>
      <c r="E1163" s="12">
        <v>23.092795164046624</v>
      </c>
      <c r="F1163" s="12">
        <v>287.33265818244348</v>
      </c>
      <c r="G1163" s="18">
        <f t="shared" si="23"/>
        <v>4.479308641975309</v>
      </c>
      <c r="H1163" s="12">
        <v>10.592909057417272</v>
      </c>
      <c r="I1163" s="12"/>
      <c r="J1163" s="71"/>
      <c r="K1163" s="11">
        <v>158.38679810731566</v>
      </c>
      <c r="L1163" s="111"/>
    </row>
    <row r="1164" spans="1:12" x14ac:dyDescent="0.25">
      <c r="A1164" s="173"/>
      <c r="B1164" s="156"/>
      <c r="C1164" s="27" t="s">
        <v>151</v>
      </c>
      <c r="D1164" s="12">
        <v>12932.788111003656</v>
      </c>
      <c r="E1164" s="12">
        <v>11636.051896438305</v>
      </c>
      <c r="F1164" s="12">
        <v>30523.599106141195</v>
      </c>
      <c r="G1164" s="18">
        <f t="shared" si="23"/>
        <v>2.3601715920924025</v>
      </c>
      <c r="H1164" s="12">
        <v>11081.302797086009</v>
      </c>
      <c r="I1164" s="12">
        <v>30.117363799788496</v>
      </c>
      <c r="J1164" s="71">
        <v>39.997152029602944</v>
      </c>
      <c r="K1164" s="11">
        <v>38153.216394716495</v>
      </c>
      <c r="L1164" s="111"/>
    </row>
    <row r="1165" spans="1:12" x14ac:dyDescent="0.25">
      <c r="A1165" s="173"/>
      <c r="B1165" s="156" t="s">
        <v>47</v>
      </c>
      <c r="C1165" s="27" t="s">
        <v>170</v>
      </c>
      <c r="D1165" s="12">
        <v>41.598108067941673</v>
      </c>
      <c r="E1165" s="12">
        <v>41.598108067941673</v>
      </c>
      <c r="F1165" s="12">
        <v>92.220734432203329</v>
      </c>
      <c r="G1165" s="18">
        <f t="shared" si="23"/>
        <v>2.216945402458697</v>
      </c>
      <c r="H1165" s="12">
        <v>0</v>
      </c>
      <c r="I1165" s="12"/>
      <c r="J1165" s="71"/>
      <c r="K1165" s="11">
        <v>176.1804946363099</v>
      </c>
      <c r="L1165" s="111"/>
    </row>
    <row r="1166" spans="1:12" x14ac:dyDescent="0.25">
      <c r="A1166" s="173"/>
      <c r="B1166" s="156"/>
      <c r="C1166" s="27" t="s">
        <v>99</v>
      </c>
      <c r="D1166" s="12">
        <v>897.72466307437617</v>
      </c>
      <c r="E1166" s="12">
        <v>877.96063159681955</v>
      </c>
      <c r="F1166" s="12">
        <v>2523.5272659104162</v>
      </c>
      <c r="G1166" s="18">
        <f t="shared" si="23"/>
        <v>2.8110258854516319</v>
      </c>
      <c r="H1166" s="12">
        <v>1726.5912257744576</v>
      </c>
      <c r="I1166" s="12">
        <v>4.8155064008371422</v>
      </c>
      <c r="J1166" s="71">
        <v>0.72232596012557138</v>
      </c>
      <c r="K1166" s="11">
        <v>3181.5250593026917</v>
      </c>
      <c r="L1166" s="111"/>
    </row>
    <row r="1167" spans="1:12" x14ac:dyDescent="0.25">
      <c r="A1167" s="173"/>
      <c r="B1167" s="156"/>
      <c r="C1167" s="27" t="s">
        <v>171</v>
      </c>
      <c r="D1167" s="12">
        <v>72.72590109692598</v>
      </c>
      <c r="E1167" s="12">
        <v>72.72590109692598</v>
      </c>
      <c r="F1167" s="12">
        <v>96.672683650768391</v>
      </c>
      <c r="G1167" s="18">
        <f t="shared" si="23"/>
        <v>1.3292744702045995</v>
      </c>
      <c r="H1167" s="12">
        <v>22.017606211687259</v>
      </c>
      <c r="I1167" s="12"/>
      <c r="J1167" s="71"/>
      <c r="K1167" s="11">
        <v>270.59707542905494</v>
      </c>
      <c r="L1167" s="111"/>
    </row>
    <row r="1168" spans="1:12" x14ac:dyDescent="0.25">
      <c r="A1168" s="173"/>
      <c r="B1168" s="156"/>
      <c r="C1168" s="27" t="s">
        <v>100</v>
      </c>
      <c r="D1168" s="12">
        <v>14.000359215565959</v>
      </c>
      <c r="E1168" s="12">
        <v>14.000359215565959</v>
      </c>
      <c r="F1168" s="12">
        <v>46.817201216852567</v>
      </c>
      <c r="G1168" s="18">
        <f t="shared" si="23"/>
        <v>3.3439999999999999</v>
      </c>
      <c r="H1168" s="12">
        <v>23.408600608426283</v>
      </c>
      <c r="I1168" s="12"/>
      <c r="J1168" s="71"/>
      <c r="K1168" s="11">
        <v>112.00287372452767</v>
      </c>
      <c r="L1168" s="111"/>
    </row>
    <row r="1169" spans="1:12" x14ac:dyDescent="0.25">
      <c r="A1169" s="173"/>
      <c r="B1169" s="156"/>
      <c r="C1169" s="27" t="s">
        <v>101</v>
      </c>
      <c r="D1169" s="12">
        <v>10.142404727212035</v>
      </c>
      <c r="E1169" s="12">
        <v>10.142404727212035</v>
      </c>
      <c r="F1169" s="12">
        <v>45.711926770539719</v>
      </c>
      <c r="G1169" s="18">
        <f t="shared" si="23"/>
        <v>4.507010713928107</v>
      </c>
      <c r="H1169" s="12">
        <v>7.4564908121845574</v>
      </c>
      <c r="I1169" s="12"/>
      <c r="J1169" s="71"/>
      <c r="K1169" s="11">
        <v>95.292091755658333</v>
      </c>
      <c r="L1169" s="111"/>
    </row>
    <row r="1170" spans="1:12" x14ac:dyDescent="0.25">
      <c r="A1170" s="173"/>
      <c r="B1170" s="156"/>
      <c r="C1170" s="27" t="s">
        <v>172</v>
      </c>
      <c r="D1170" s="12">
        <v>36.37767337844565</v>
      </c>
      <c r="E1170" s="12">
        <v>36.37767337844565</v>
      </c>
      <c r="F1170" s="12">
        <v>30.411734944380562</v>
      </c>
      <c r="G1170" s="18">
        <f t="shared" si="23"/>
        <v>0.83599999999999997</v>
      </c>
      <c r="H1170" s="12">
        <v>15.205867472190281</v>
      </c>
      <c r="I1170" s="12"/>
      <c r="J1170" s="71"/>
      <c r="K1170" s="11">
        <v>145.5106935137826</v>
      </c>
      <c r="L1170" s="111"/>
    </row>
    <row r="1171" spans="1:12" x14ac:dyDescent="0.25">
      <c r="A1171" s="173"/>
      <c r="B1171" s="156"/>
      <c r="C1171" s="27" t="s">
        <v>151</v>
      </c>
      <c r="D1171" s="12">
        <v>1072.5691095604675</v>
      </c>
      <c r="E1171" s="12">
        <v>1052.8050780829108</v>
      </c>
      <c r="F1171" s="12">
        <v>2835.3615469251608</v>
      </c>
      <c r="G1171" s="18">
        <f t="shared" si="23"/>
        <v>2.6435234071649476</v>
      </c>
      <c r="H1171" s="12">
        <v>1794.6797908789456</v>
      </c>
      <c r="I1171" s="12">
        <v>4.8155064008371422</v>
      </c>
      <c r="J1171" s="71">
        <v>0.72232596012557138</v>
      </c>
      <c r="K1171" s="11">
        <v>3981.1082883620256</v>
      </c>
      <c r="L1171" s="111"/>
    </row>
    <row r="1172" spans="1:12" x14ac:dyDescent="0.25">
      <c r="A1172" s="173"/>
      <c r="B1172" s="156" t="s">
        <v>151</v>
      </c>
      <c r="C1172" s="27" t="s">
        <v>51</v>
      </c>
      <c r="D1172" s="12">
        <v>1893.9729948060133</v>
      </c>
      <c r="E1172" s="12">
        <v>1876.9229520523884</v>
      </c>
      <c r="F1172" s="12">
        <v>6895.162549187653</v>
      </c>
      <c r="G1172" s="18">
        <f t="shared" si="23"/>
        <v>3.6405812374816238</v>
      </c>
      <c r="H1172" s="12">
        <v>3128.6653445380771</v>
      </c>
      <c r="I1172" s="12">
        <v>5.4723485435222647</v>
      </c>
      <c r="J1172" s="71"/>
      <c r="K1172" s="11">
        <v>4860.6686548718581</v>
      </c>
      <c r="L1172" s="111"/>
    </row>
    <row r="1173" spans="1:12" x14ac:dyDescent="0.25">
      <c r="A1173" s="173"/>
      <c r="B1173" s="156"/>
      <c r="C1173" s="27" t="s">
        <v>52</v>
      </c>
      <c r="D1173" s="12">
        <v>50.618611615634606</v>
      </c>
      <c r="E1173" s="12">
        <v>50.618611615634606</v>
      </c>
      <c r="F1173" s="12">
        <v>124.22321138189469</v>
      </c>
      <c r="G1173" s="18">
        <f t="shared" si="23"/>
        <v>2.4541015135927942</v>
      </c>
      <c r="H1173" s="12">
        <v>86.416628439541725</v>
      </c>
      <c r="I1173" s="12"/>
      <c r="J1173" s="71"/>
      <c r="K1173" s="11">
        <v>158.9573332174318</v>
      </c>
      <c r="L1173" s="111"/>
    </row>
    <row r="1174" spans="1:12" x14ac:dyDescent="0.25">
      <c r="A1174" s="173"/>
      <c r="B1174" s="156"/>
      <c r="C1174" s="27" t="s">
        <v>53</v>
      </c>
      <c r="D1174" s="12">
        <v>4673.359158817334</v>
      </c>
      <c r="E1174" s="12">
        <v>4535.06278009366</v>
      </c>
      <c r="F1174" s="12">
        <v>15513.974610684176</v>
      </c>
      <c r="G1174" s="18">
        <f t="shared" si="23"/>
        <v>3.3196623849064979</v>
      </c>
      <c r="H1174" s="12">
        <v>12035.940622972472</v>
      </c>
      <c r="I1174" s="12">
        <v>-1.461106072684716</v>
      </c>
      <c r="J1174" s="71">
        <v>0.21439795635102232</v>
      </c>
      <c r="K1174" s="11">
        <v>10369.256536841036</v>
      </c>
      <c r="L1174" s="111"/>
    </row>
    <row r="1175" spans="1:12" x14ac:dyDescent="0.25">
      <c r="A1175" s="173"/>
      <c r="B1175" s="156"/>
      <c r="C1175" s="27" t="s">
        <v>54</v>
      </c>
      <c r="D1175" s="12">
        <v>2810.9786519372155</v>
      </c>
      <c r="E1175" s="12">
        <v>2803.6132725718694</v>
      </c>
      <c r="F1175" s="12">
        <v>11924.459248217881</v>
      </c>
      <c r="G1175" s="18">
        <f t="shared" si="23"/>
        <v>4.2421023866545609</v>
      </c>
      <c r="H1175" s="12">
        <v>7093.7661507357698</v>
      </c>
      <c r="I1175" s="12">
        <v>1.7579667203757487</v>
      </c>
      <c r="J1175" s="71"/>
      <c r="K1175" s="11">
        <v>12133.798594381258</v>
      </c>
      <c r="L1175" s="111"/>
    </row>
    <row r="1176" spans="1:12" x14ac:dyDescent="0.25">
      <c r="A1176" s="173"/>
      <c r="B1176" s="156"/>
      <c r="C1176" s="27" t="s">
        <v>55</v>
      </c>
      <c r="D1176" s="12">
        <v>77.48161880531103</v>
      </c>
      <c r="E1176" s="12">
        <v>77.48161880531103</v>
      </c>
      <c r="F1176" s="12">
        <v>52.265991350815817</v>
      </c>
      <c r="G1176" s="18">
        <f t="shared" si="23"/>
        <v>0.67455987828732888</v>
      </c>
      <c r="H1176" s="12">
        <v>0</v>
      </c>
      <c r="I1176" s="12"/>
      <c r="J1176" s="71"/>
      <c r="K1176" s="11">
        <v>573.91296867746144</v>
      </c>
      <c r="L1176" s="111"/>
    </row>
    <row r="1177" spans="1:12" x14ac:dyDescent="0.25">
      <c r="A1177" s="173"/>
      <c r="B1177" s="156"/>
      <c r="C1177" s="27" t="s">
        <v>56</v>
      </c>
      <c r="D1177" s="12">
        <v>1744.905685209885</v>
      </c>
      <c r="E1177" s="12">
        <v>1674.3578251236768</v>
      </c>
      <c r="F1177" s="12">
        <v>8162.3745435524943</v>
      </c>
      <c r="G1177" s="18">
        <f t="shared" si="23"/>
        <v>4.6778313651781636</v>
      </c>
      <c r="H1177" s="12">
        <v>9641.0732072368046</v>
      </c>
      <c r="I1177" s="12"/>
      <c r="J1177" s="71"/>
      <c r="K1177" s="11">
        <v>4988.6070319999999</v>
      </c>
      <c r="L1177" s="111"/>
    </row>
    <row r="1178" spans="1:12" x14ac:dyDescent="0.25">
      <c r="A1178" s="173"/>
      <c r="B1178" s="156"/>
      <c r="C1178" s="27" t="s">
        <v>152</v>
      </c>
      <c r="D1178" s="12">
        <v>59.549264228672008</v>
      </c>
      <c r="E1178" s="12">
        <v>58.332597622815427</v>
      </c>
      <c r="F1178" s="12">
        <v>221.56050803523368</v>
      </c>
      <c r="G1178" s="18">
        <f t="shared" si="23"/>
        <v>3.7206254502898775</v>
      </c>
      <c r="H1178" s="12">
        <v>107.8967443707328</v>
      </c>
      <c r="I1178" s="12"/>
      <c r="J1178" s="71"/>
      <c r="K1178" s="11">
        <v>451.14133886740382</v>
      </c>
      <c r="L1178" s="111"/>
    </row>
    <row r="1179" spans="1:12" x14ac:dyDescent="0.25">
      <c r="A1179" s="173"/>
      <c r="B1179" s="156"/>
      <c r="C1179" s="27" t="s">
        <v>57</v>
      </c>
      <c r="D1179" s="12">
        <v>50.62961716956206</v>
      </c>
      <c r="E1179" s="12">
        <v>48.404294768482757</v>
      </c>
      <c r="F1179" s="12">
        <v>216.56914000619423</v>
      </c>
      <c r="G1179" s="18">
        <f t="shared" si="23"/>
        <v>4.2775188143510805</v>
      </c>
      <c r="H1179" s="12">
        <v>94.775731190320698</v>
      </c>
      <c r="I1179" s="12"/>
      <c r="J1179" s="71"/>
      <c r="K1179" s="11">
        <v>351.50409496719033</v>
      </c>
      <c r="L1179" s="111"/>
    </row>
    <row r="1180" spans="1:12" x14ac:dyDescent="0.25">
      <c r="A1180" s="173"/>
      <c r="B1180" s="156"/>
      <c r="C1180" s="27" t="s">
        <v>58</v>
      </c>
      <c r="D1180" s="12">
        <v>83.897153168915963</v>
      </c>
      <c r="E1180" s="12">
        <v>83.897153168915963</v>
      </c>
      <c r="F1180" s="12">
        <v>545.50788793371532</v>
      </c>
      <c r="G1180" s="18">
        <f t="shared" si="23"/>
        <v>6.5021024829699101</v>
      </c>
      <c r="H1180" s="12">
        <v>422.83403344662196</v>
      </c>
      <c r="I1180" s="12"/>
      <c r="J1180" s="71"/>
      <c r="K1180" s="11">
        <v>394.02303921522616</v>
      </c>
      <c r="L1180" s="111"/>
    </row>
    <row r="1181" spans="1:12" x14ac:dyDescent="0.25">
      <c r="A1181" s="173"/>
      <c r="B1181" s="156"/>
      <c r="C1181" s="27" t="s">
        <v>59</v>
      </c>
      <c r="D1181" s="12">
        <v>149.3871002085159</v>
      </c>
      <c r="E1181" s="12">
        <v>147.77207341998334</v>
      </c>
      <c r="F1181" s="12">
        <v>466.1258881061521</v>
      </c>
      <c r="G1181" s="18">
        <f t="shared" si="23"/>
        <v>3.1202552794419951</v>
      </c>
      <c r="H1181" s="12">
        <v>281.40044887567279</v>
      </c>
      <c r="I1181" s="12"/>
      <c r="J1181" s="71"/>
      <c r="K1181" s="11">
        <v>720.31624586156693</v>
      </c>
      <c r="L1181" s="111"/>
    </row>
    <row r="1182" spans="1:12" x14ac:dyDescent="0.25">
      <c r="A1182" s="173"/>
      <c r="B1182" s="156"/>
      <c r="C1182" s="27" t="s">
        <v>60</v>
      </c>
      <c r="D1182" s="12">
        <v>201.04500995711712</v>
      </c>
      <c r="E1182" s="12">
        <v>190.60426997576977</v>
      </c>
      <c r="F1182" s="12">
        <v>860.29258421991278</v>
      </c>
      <c r="G1182" s="18">
        <f t="shared" si="23"/>
        <v>4.2791043876364458</v>
      </c>
      <c r="H1182" s="12">
        <v>407.03599377186748</v>
      </c>
      <c r="I1182" s="12"/>
      <c r="J1182" s="71"/>
      <c r="K1182" s="11">
        <v>789.23572878283335</v>
      </c>
      <c r="L1182" s="111"/>
    </row>
    <row r="1183" spans="1:12" x14ac:dyDescent="0.25">
      <c r="A1183" s="173"/>
      <c r="B1183" s="156"/>
      <c r="C1183" s="27" t="s">
        <v>61</v>
      </c>
      <c r="D1183" s="12">
        <v>1021.8724473762866</v>
      </c>
      <c r="E1183" s="12">
        <v>1021.8724473762866</v>
      </c>
      <c r="F1183" s="12">
        <v>3966.1001263349326</v>
      </c>
      <c r="G1183" s="18">
        <f t="shared" si="23"/>
        <v>3.8812085955718953</v>
      </c>
      <c r="H1183" s="12">
        <v>2931.7355073140643</v>
      </c>
      <c r="I1183" s="12"/>
      <c r="J1183" s="71"/>
      <c r="K1183" s="11">
        <v>3642.0749084176218</v>
      </c>
      <c r="L1183" s="111"/>
    </row>
    <row r="1184" spans="1:12" x14ac:dyDescent="0.25">
      <c r="A1184" s="173"/>
      <c r="B1184" s="156"/>
      <c r="C1184" s="27" t="s">
        <v>62</v>
      </c>
      <c r="D1184" s="12">
        <v>463.10312571789046</v>
      </c>
      <c r="E1184" s="12">
        <v>454.3735274956465</v>
      </c>
      <c r="F1184" s="12">
        <v>714.49462441725586</v>
      </c>
      <c r="G1184" s="18">
        <f t="shared" si="23"/>
        <v>1.542841291147981</v>
      </c>
      <c r="H1184" s="12">
        <v>291.90569614496417</v>
      </c>
      <c r="I1184" s="12"/>
      <c r="J1184" s="71"/>
      <c r="K1184" s="11">
        <v>1749.8530576609953</v>
      </c>
      <c r="L1184" s="111"/>
    </row>
    <row r="1185" spans="1:12" x14ac:dyDescent="0.25">
      <c r="A1185" s="173"/>
      <c r="B1185" s="156"/>
      <c r="C1185" s="27" t="s">
        <v>63</v>
      </c>
      <c r="D1185" s="12">
        <v>1226.8440231688319</v>
      </c>
      <c r="E1185" s="12">
        <v>1151.8372600942907</v>
      </c>
      <c r="F1185" s="12">
        <v>3426.8906407795034</v>
      </c>
      <c r="G1185" s="18">
        <f t="shared" si="23"/>
        <v>2.7932569878998486</v>
      </c>
      <c r="H1185" s="12">
        <v>3118.0926327146144</v>
      </c>
      <c r="I1185" s="12"/>
      <c r="J1185" s="71"/>
      <c r="K1185" s="11">
        <v>2593.1714045006674</v>
      </c>
      <c r="L1185" s="111"/>
    </row>
    <row r="1186" spans="1:12" x14ac:dyDescent="0.25">
      <c r="A1186" s="173"/>
      <c r="B1186" s="156"/>
      <c r="C1186" s="27" t="s">
        <v>64</v>
      </c>
      <c r="D1186" s="12">
        <v>152.24314717327923</v>
      </c>
      <c r="E1186" s="12">
        <v>150.49735829174617</v>
      </c>
      <c r="F1186" s="12">
        <v>675.59871862016098</v>
      </c>
      <c r="G1186" s="18">
        <f t="shared" si="23"/>
        <v>4.4376297466526484</v>
      </c>
      <c r="H1186" s="12">
        <v>511.73804790375067</v>
      </c>
      <c r="I1186" s="12"/>
      <c r="J1186" s="71"/>
      <c r="K1186" s="11">
        <v>688.74771223589187</v>
      </c>
      <c r="L1186" s="111"/>
    </row>
    <row r="1187" spans="1:12" x14ac:dyDescent="0.25">
      <c r="A1187" s="173"/>
      <c r="B1187" s="156"/>
      <c r="C1187" s="27" t="s">
        <v>65</v>
      </c>
      <c r="D1187" s="12">
        <v>148.29482746801324</v>
      </c>
      <c r="E1187" s="12">
        <v>144.45847529888005</v>
      </c>
      <c r="F1187" s="12">
        <v>460.03171633260467</v>
      </c>
      <c r="G1187" s="18">
        <f t="shared" si="23"/>
        <v>3.1021426990218668</v>
      </c>
      <c r="H1187" s="12">
        <v>369.05598706904465</v>
      </c>
      <c r="I1187" s="12"/>
      <c r="J1187" s="71"/>
      <c r="K1187" s="11">
        <v>594.18589775183705</v>
      </c>
      <c r="L1187" s="111"/>
    </row>
    <row r="1188" spans="1:12" x14ac:dyDescent="0.25">
      <c r="A1188" s="173"/>
      <c r="B1188" s="156"/>
      <c r="C1188" s="27" t="s">
        <v>66</v>
      </c>
      <c r="D1188" s="12">
        <v>481.68221469324686</v>
      </c>
      <c r="E1188" s="12">
        <v>481.68221469324686</v>
      </c>
      <c r="F1188" s="12">
        <v>1161.0031112915578</v>
      </c>
      <c r="G1188" s="18">
        <f t="shared" si="23"/>
        <v>2.4103092783505153</v>
      </c>
      <c r="H1188" s="12">
        <v>836.84085108893419</v>
      </c>
      <c r="I1188" s="12">
        <v>15.939592187889041</v>
      </c>
      <c r="J1188" s="71">
        <v>8.2763267129423852</v>
      </c>
      <c r="K1188" s="11">
        <v>1226.1224759914646</v>
      </c>
      <c r="L1188" s="111"/>
    </row>
    <row r="1189" spans="1:12" x14ac:dyDescent="0.25">
      <c r="A1189" s="173"/>
      <c r="B1189" s="156"/>
      <c r="C1189" s="27" t="s">
        <v>67</v>
      </c>
      <c r="D1189" s="12">
        <v>553.65218400492961</v>
      </c>
      <c r="E1189" s="12">
        <v>532.55428978576913</v>
      </c>
      <c r="F1189" s="12">
        <v>2744.2782050000001</v>
      </c>
      <c r="G1189" s="18">
        <f t="shared" si="23"/>
        <v>4.9566827049228541</v>
      </c>
      <c r="H1189" s="12">
        <v>1514.3593824190866</v>
      </c>
      <c r="I1189" s="12">
        <v>14.015434184451436</v>
      </c>
      <c r="J1189" s="71"/>
      <c r="K1189" s="11">
        <v>2166.3710041853365</v>
      </c>
      <c r="L1189" s="111"/>
    </row>
    <row r="1190" spans="1:12" x14ac:dyDescent="0.25">
      <c r="A1190" s="173"/>
      <c r="B1190" s="156"/>
      <c r="C1190" s="27" t="s">
        <v>68</v>
      </c>
      <c r="D1190" s="12">
        <v>257.80269261486438</v>
      </c>
      <c r="E1190" s="12">
        <v>194.29029058255091</v>
      </c>
      <c r="F1190" s="12">
        <v>633.93121403558393</v>
      </c>
      <c r="G1190" s="18">
        <f t="shared" si="23"/>
        <v>2.4589782504041726</v>
      </c>
      <c r="H1190" s="12">
        <v>306.79039280000001</v>
      </c>
      <c r="I1190" s="12">
        <v>2.1113664963544672</v>
      </c>
      <c r="J1190" s="71">
        <v>2.1113664963544672</v>
      </c>
      <c r="K1190" s="11">
        <v>1038.614788925348</v>
      </c>
      <c r="L1190" s="111"/>
    </row>
    <row r="1191" spans="1:12" x14ac:dyDescent="0.25">
      <c r="A1191" s="173"/>
      <c r="B1191" s="156"/>
      <c r="C1191" s="27" t="s">
        <v>69</v>
      </c>
      <c r="D1191" s="12">
        <v>1091.8815253345056</v>
      </c>
      <c r="E1191" s="12">
        <v>1042.7170936674079</v>
      </c>
      <c r="F1191" s="12">
        <v>2356.2931657846252</v>
      </c>
      <c r="G1191" s="18">
        <f t="shared" si="23"/>
        <v>2.1580117541257584</v>
      </c>
      <c r="H1191" s="12">
        <v>1216.4055570701294</v>
      </c>
      <c r="I1191" s="12">
        <v>0.82386982265769204</v>
      </c>
      <c r="J1191" s="71"/>
      <c r="K1191" s="11">
        <v>3090.1551928665144</v>
      </c>
      <c r="L1191" s="111"/>
    </row>
    <row r="1192" spans="1:12" x14ac:dyDescent="0.25">
      <c r="A1192" s="173"/>
      <c r="B1192" s="156"/>
      <c r="C1192" s="27" t="s">
        <v>153</v>
      </c>
      <c r="D1192" s="12">
        <v>113.53545082968245</v>
      </c>
      <c r="E1192" s="12">
        <v>111.94419094619047</v>
      </c>
      <c r="F1192" s="12">
        <v>409.55498929159455</v>
      </c>
      <c r="G1192" s="18">
        <f t="shared" si="23"/>
        <v>3.6072872948377941</v>
      </c>
      <c r="H1192" s="12">
        <v>194.7564868628171</v>
      </c>
      <c r="I1192" s="12"/>
      <c r="J1192" s="71"/>
      <c r="K1192" s="11">
        <v>570.8973757705138</v>
      </c>
      <c r="L1192" s="111"/>
    </row>
    <row r="1193" spans="1:12" x14ac:dyDescent="0.25">
      <c r="A1193" s="173"/>
      <c r="B1193" s="156"/>
      <c r="C1193" s="27" t="s">
        <v>70</v>
      </c>
      <c r="D1193" s="12">
        <v>62.212065566689937</v>
      </c>
      <c r="E1193" s="12">
        <v>62.212065566689937</v>
      </c>
      <c r="F1193" s="12">
        <v>246.81582519554632</v>
      </c>
      <c r="G1193" s="18">
        <f t="shared" si="23"/>
        <v>3.9673305000774377</v>
      </c>
      <c r="H1193" s="12">
        <v>20.817156883805115</v>
      </c>
      <c r="I1193" s="12"/>
      <c r="J1193" s="71"/>
      <c r="K1193" s="11">
        <v>332.25878403949099</v>
      </c>
      <c r="L1193" s="111"/>
    </row>
    <row r="1194" spans="1:12" x14ac:dyDescent="0.25">
      <c r="A1194" s="173"/>
      <c r="B1194" s="156"/>
      <c r="C1194" s="27" t="s">
        <v>71</v>
      </c>
      <c r="D1194" s="12">
        <v>110.81057438266647</v>
      </c>
      <c r="E1194" s="12">
        <v>110.81057438266647</v>
      </c>
      <c r="F1194" s="12">
        <v>280.84212665941789</v>
      </c>
      <c r="G1194" s="18">
        <f t="shared" si="23"/>
        <v>2.5344343554214857</v>
      </c>
      <c r="H1194" s="12">
        <v>0</v>
      </c>
      <c r="I1194" s="12"/>
      <c r="J1194" s="71"/>
      <c r="K1194" s="11">
        <v>338.42562226443204</v>
      </c>
      <c r="L1194" s="111"/>
    </row>
    <row r="1195" spans="1:12" x14ac:dyDescent="0.25">
      <c r="A1195" s="173"/>
      <c r="B1195" s="156"/>
      <c r="C1195" s="27" t="s">
        <v>72</v>
      </c>
      <c r="D1195" s="12">
        <v>237.59574068281938</v>
      </c>
      <c r="E1195" s="12">
        <v>212.90674775094223</v>
      </c>
      <c r="F1195" s="12">
        <v>652.94018241598917</v>
      </c>
      <c r="G1195" s="18">
        <f t="shared" si="23"/>
        <v>2.7481140046514456</v>
      </c>
      <c r="H1195" s="12">
        <v>383.69853061484116</v>
      </c>
      <c r="I1195" s="12"/>
      <c r="J1195" s="71"/>
      <c r="K1195" s="11">
        <v>1603.0644447745478</v>
      </c>
      <c r="L1195" s="111"/>
    </row>
    <row r="1196" spans="1:12" x14ac:dyDescent="0.25">
      <c r="A1196" s="173"/>
      <c r="B1196" s="156"/>
      <c r="C1196" s="27" t="s">
        <v>73</v>
      </c>
      <c r="D1196" s="12">
        <v>549.88936073678803</v>
      </c>
      <c r="E1196" s="12">
        <v>549.88936073678803</v>
      </c>
      <c r="F1196" s="12">
        <v>1943.5277436291331</v>
      </c>
      <c r="G1196" s="18">
        <f t="shared" si="23"/>
        <v>3.5343977941763249</v>
      </c>
      <c r="H1196" s="12">
        <v>1066.088453747622</v>
      </c>
      <c r="I1196" s="12"/>
      <c r="J1196" s="71"/>
      <c r="K1196" s="11">
        <v>2189.6444033963112</v>
      </c>
      <c r="L1196" s="111"/>
    </row>
    <row r="1197" spans="1:12" x14ac:dyDescent="0.25">
      <c r="A1197" s="173"/>
      <c r="B1197" s="156"/>
      <c r="C1197" s="27" t="s">
        <v>74</v>
      </c>
      <c r="D1197" s="12">
        <v>993.95828581112937</v>
      </c>
      <c r="E1197" s="12">
        <v>961.22609429777015</v>
      </c>
      <c r="F1197" s="12">
        <v>3959.1210999185091</v>
      </c>
      <c r="G1197" s="18">
        <f t="shared" si="23"/>
        <v>3.9831863735484934</v>
      </c>
      <c r="H1197" s="12">
        <v>2847.1459250867038</v>
      </c>
      <c r="I1197" s="12">
        <v>3.2995789564107518</v>
      </c>
      <c r="J1197" s="71">
        <v>3.2995789564107518</v>
      </c>
      <c r="K1197" s="11">
        <v>5883.4770986816557</v>
      </c>
      <c r="L1197" s="111"/>
    </row>
    <row r="1198" spans="1:12" x14ac:dyDescent="0.25">
      <c r="A1198" s="173"/>
      <c r="B1198" s="156"/>
      <c r="C1198" s="27" t="s">
        <v>75</v>
      </c>
      <c r="D1198" s="12">
        <v>109.98762050162776</v>
      </c>
      <c r="E1198" s="12">
        <v>109.98762050162776</v>
      </c>
      <c r="F1198" s="12">
        <v>562.53240820242786</v>
      </c>
      <c r="G1198" s="18">
        <f t="shared" si="23"/>
        <v>5.1145065748022311</v>
      </c>
      <c r="H1198" s="12">
        <v>62.233663972793543</v>
      </c>
      <c r="I1198" s="12"/>
      <c r="J1198" s="71"/>
      <c r="K1198" s="11">
        <v>1046.0024351641064</v>
      </c>
      <c r="L1198" s="111"/>
    </row>
    <row r="1199" spans="1:12" x14ac:dyDescent="0.25">
      <c r="A1199" s="173"/>
      <c r="B1199" s="156"/>
      <c r="C1199" s="27" t="s">
        <v>76</v>
      </c>
      <c r="D1199" s="12">
        <v>167.51505701623898</v>
      </c>
      <c r="E1199" s="12">
        <v>167.51505701623898</v>
      </c>
      <c r="F1199" s="12">
        <v>816.91726329453661</v>
      </c>
      <c r="G1199" s="18">
        <f t="shared" si="23"/>
        <v>4.8766796122413298</v>
      </c>
      <c r="H1199" s="12">
        <v>516.05590951667273</v>
      </c>
      <c r="I1199" s="12"/>
      <c r="J1199" s="71"/>
      <c r="K1199" s="11">
        <v>1212.3715944767264</v>
      </c>
      <c r="L1199" s="111"/>
    </row>
    <row r="1200" spans="1:12" x14ac:dyDescent="0.25">
      <c r="A1200" s="173"/>
      <c r="B1200" s="156"/>
      <c r="C1200" s="27" t="s">
        <v>77</v>
      </c>
      <c r="D1200" s="12">
        <v>148.41320418482533</v>
      </c>
      <c r="E1200" s="12">
        <v>148.41320418482533</v>
      </c>
      <c r="F1200" s="12">
        <v>535.44260174616443</v>
      </c>
      <c r="G1200" s="18">
        <f t="shared" si="23"/>
        <v>3.6077827757114842</v>
      </c>
      <c r="H1200" s="12">
        <v>325.02325564244461</v>
      </c>
      <c r="I1200" s="12"/>
      <c r="J1200" s="71"/>
      <c r="K1200" s="11">
        <v>1343.3443887788098</v>
      </c>
      <c r="L1200" s="111"/>
    </row>
    <row r="1201" spans="1:12" x14ac:dyDescent="0.25">
      <c r="A1201" s="173"/>
      <c r="B1201" s="156"/>
      <c r="C1201" s="27" t="s">
        <v>78</v>
      </c>
      <c r="D1201" s="12">
        <v>754.58803387124897</v>
      </c>
      <c r="E1201" s="12">
        <v>754.58803387124897</v>
      </c>
      <c r="F1201" s="12">
        <v>2850.7079636091844</v>
      </c>
      <c r="G1201" s="18">
        <f t="shared" si="23"/>
        <v>3.777833513982789</v>
      </c>
      <c r="H1201" s="12">
        <v>1479.5735166250909</v>
      </c>
      <c r="I1201" s="12"/>
      <c r="J1201" s="71"/>
      <c r="K1201" s="11">
        <v>4451.4867046406616</v>
      </c>
      <c r="L1201" s="111"/>
    </row>
    <row r="1202" spans="1:12" x14ac:dyDescent="0.25">
      <c r="A1202" s="173"/>
      <c r="B1202" s="156"/>
      <c r="C1202" s="27" t="s">
        <v>79</v>
      </c>
      <c r="D1202" s="12">
        <v>1208.2802807475534</v>
      </c>
      <c r="E1202" s="12">
        <v>1183.3938629858485</v>
      </c>
      <c r="F1202" s="12">
        <v>3789.9316633904791</v>
      </c>
      <c r="G1202" s="18">
        <f t="shared" si="23"/>
        <v>3.1366328854143664</v>
      </c>
      <c r="H1202" s="12">
        <v>2060.7714717991457</v>
      </c>
      <c r="I1202" s="12">
        <v>1.2681711768374286</v>
      </c>
      <c r="J1202" s="71">
        <v>0.78064889173793306</v>
      </c>
      <c r="K1202" s="11">
        <v>6448.9468763037221</v>
      </c>
      <c r="L1202" s="111"/>
    </row>
    <row r="1203" spans="1:12" x14ac:dyDescent="0.25">
      <c r="A1203" s="173"/>
      <c r="B1203" s="156"/>
      <c r="C1203" s="27" t="s">
        <v>80</v>
      </c>
      <c r="D1203" s="12">
        <v>302.13584026057651</v>
      </c>
      <c r="E1203" s="12">
        <v>302.13584026057651</v>
      </c>
      <c r="F1203" s="12">
        <v>893.96961095846791</v>
      </c>
      <c r="G1203" s="18">
        <f t="shared" si="23"/>
        <v>2.9588333849683819</v>
      </c>
      <c r="H1203" s="12">
        <v>254.48804645484938</v>
      </c>
      <c r="I1203" s="12"/>
      <c r="J1203" s="71"/>
      <c r="K1203" s="11">
        <v>1551.4642620487875</v>
      </c>
      <c r="L1203" s="111"/>
    </row>
    <row r="1204" spans="1:12" x14ac:dyDescent="0.25">
      <c r="A1204" s="173"/>
      <c r="B1204" s="156"/>
      <c r="C1204" s="27" t="s">
        <v>42</v>
      </c>
      <c r="D1204" s="12">
        <v>1.7956040812405369</v>
      </c>
      <c r="E1204" s="12">
        <v>1.7956040812405369</v>
      </c>
      <c r="F1204" s="12">
        <v>5.8226266580159258</v>
      </c>
      <c r="G1204" s="18">
        <f t="shared" si="23"/>
        <v>3.2427118644067807</v>
      </c>
      <c r="H1204" s="12">
        <v>2.0713358265971351</v>
      </c>
      <c r="I1204" s="12"/>
      <c r="J1204" s="71"/>
      <c r="K1204" s="11">
        <v>9.2519261135105655</v>
      </c>
      <c r="L1204" s="111"/>
    </row>
    <row r="1205" spans="1:12" x14ac:dyDescent="0.25">
      <c r="A1205" s="173"/>
      <c r="B1205" s="156"/>
      <c r="C1205" s="27" t="s">
        <v>155</v>
      </c>
      <c r="D1205" s="12">
        <v>13.157533763851784</v>
      </c>
      <c r="E1205" s="12">
        <v>8.6264625339160705</v>
      </c>
      <c r="F1205" s="12">
        <v>36.058613391769171</v>
      </c>
      <c r="G1205" s="18">
        <f t="shared" si="23"/>
        <v>2.7405298013245032</v>
      </c>
      <c r="H1205" s="12">
        <v>0</v>
      </c>
      <c r="I1205" s="12"/>
      <c r="J1205" s="71"/>
      <c r="K1205" s="11">
        <v>138.02340054265713</v>
      </c>
      <c r="L1205" s="111"/>
    </row>
    <row r="1206" spans="1:12" x14ac:dyDescent="0.25">
      <c r="A1206" s="173"/>
      <c r="B1206" s="156"/>
      <c r="C1206" s="27" t="s">
        <v>156</v>
      </c>
      <c r="D1206" s="12">
        <v>1120.9212720118323</v>
      </c>
      <c r="E1206" s="12">
        <v>1094.6769749895868</v>
      </c>
      <c r="F1206" s="12">
        <v>3874.8064849404177</v>
      </c>
      <c r="G1206" s="18">
        <f t="shared" si="23"/>
        <v>3.4568052027292739</v>
      </c>
      <c r="H1206" s="12">
        <v>979.85337778409962</v>
      </c>
      <c r="I1206" s="12"/>
      <c r="J1206" s="71"/>
      <c r="K1206" s="11">
        <v>6261.7739739448352</v>
      </c>
      <c r="L1206" s="111"/>
    </row>
    <row r="1207" spans="1:12" x14ac:dyDescent="0.25">
      <c r="A1207" s="173"/>
      <c r="B1207" s="156"/>
      <c r="C1207" s="27" t="s">
        <v>81</v>
      </c>
      <c r="D1207" s="12">
        <v>850.17756430404324</v>
      </c>
      <c r="E1207" s="12">
        <v>850.17756430404324</v>
      </c>
      <c r="F1207" s="12">
        <v>2344.4708449740742</v>
      </c>
      <c r="G1207" s="18">
        <f t="shared" si="23"/>
        <v>2.7576249284974508</v>
      </c>
      <c r="H1207" s="12">
        <v>594.91706205885725</v>
      </c>
      <c r="I1207" s="12"/>
      <c r="J1207" s="71"/>
      <c r="K1207" s="11">
        <v>4132.7067857444372</v>
      </c>
      <c r="L1207" s="111"/>
    </row>
    <row r="1208" spans="1:12" x14ac:dyDescent="0.25">
      <c r="A1208" s="173"/>
      <c r="B1208" s="156"/>
      <c r="C1208" s="27" t="s">
        <v>157</v>
      </c>
      <c r="D1208" s="12">
        <v>1236.171638368</v>
      </c>
      <c r="E1208" s="12">
        <v>1211.7245515033985</v>
      </c>
      <c r="F1208" s="12">
        <v>3811.3041237789521</v>
      </c>
      <c r="G1208" s="18">
        <f t="shared" si="23"/>
        <v>3.0831512433100752</v>
      </c>
      <c r="H1208" s="12">
        <v>1232.3062471533651</v>
      </c>
      <c r="I1208" s="12"/>
      <c r="J1208" s="71"/>
      <c r="K1208" s="11">
        <v>6250.4152208390151</v>
      </c>
      <c r="L1208" s="111"/>
    </row>
    <row r="1209" spans="1:12" x14ac:dyDescent="0.25">
      <c r="A1209" s="173"/>
      <c r="B1209" s="156"/>
      <c r="C1209" s="27" t="s">
        <v>82</v>
      </c>
      <c r="D1209" s="12">
        <v>1628.7516280039533</v>
      </c>
      <c r="E1209" s="12">
        <v>1614.4309026108999</v>
      </c>
      <c r="F1209" s="12">
        <v>6899.5446897081702</v>
      </c>
      <c r="G1209" s="18">
        <f t="shared" si="23"/>
        <v>4.2360938101800159</v>
      </c>
      <c r="H1209" s="12">
        <v>2845.9990964413346</v>
      </c>
      <c r="I1209" s="12"/>
      <c r="J1209" s="71"/>
      <c r="K1209" s="11">
        <v>8355.7973636749502</v>
      </c>
      <c r="L1209" s="111"/>
    </row>
    <row r="1210" spans="1:12" x14ac:dyDescent="0.25">
      <c r="A1210" s="173"/>
      <c r="B1210" s="156"/>
      <c r="C1210" s="27" t="s">
        <v>83</v>
      </c>
      <c r="D1210" s="12">
        <v>462.02321481222845</v>
      </c>
      <c r="E1210" s="12">
        <v>462.02321481222845</v>
      </c>
      <c r="F1210" s="12">
        <v>1146.2775670195977</v>
      </c>
      <c r="G1210" s="18">
        <f t="shared" si="23"/>
        <v>2.4809956085982781</v>
      </c>
      <c r="H1210" s="12">
        <v>279.79763140611749</v>
      </c>
      <c r="I1210" s="12"/>
      <c r="J1210" s="71"/>
      <c r="K1210" s="11">
        <v>2080.0537260612318</v>
      </c>
      <c r="L1210" s="111"/>
    </row>
    <row r="1211" spans="1:12" x14ac:dyDescent="0.25">
      <c r="A1211" s="173"/>
      <c r="B1211" s="156"/>
      <c r="C1211" s="27" t="s">
        <v>158</v>
      </c>
      <c r="D1211" s="12">
        <v>80.368699291605949</v>
      </c>
      <c r="E1211" s="12">
        <v>80.368699291605949</v>
      </c>
      <c r="F1211" s="12">
        <v>247.00138113583014</v>
      </c>
      <c r="G1211" s="18">
        <f t="shared" si="23"/>
        <v>3.0733529758845806</v>
      </c>
      <c r="H1211" s="12">
        <v>146.73375963854622</v>
      </c>
      <c r="I1211" s="12"/>
      <c r="J1211" s="71"/>
      <c r="K1211" s="11">
        <v>487.91184312702251</v>
      </c>
      <c r="L1211" s="111"/>
    </row>
    <row r="1212" spans="1:12" x14ac:dyDescent="0.25">
      <c r="A1212" s="173"/>
      <c r="B1212" s="156"/>
      <c r="C1212" s="27" t="s">
        <v>159</v>
      </c>
      <c r="D1212" s="12">
        <v>222.06657443580875</v>
      </c>
      <c r="E1212" s="12">
        <v>222.06657443580875</v>
      </c>
      <c r="F1212" s="12">
        <v>365.49547580709157</v>
      </c>
      <c r="G1212" s="18">
        <f t="shared" si="23"/>
        <v>1.6458824419464479</v>
      </c>
      <c r="H1212" s="12">
        <v>203.74303763257072</v>
      </c>
      <c r="I1212" s="12">
        <v>0</v>
      </c>
      <c r="J1212" s="71"/>
      <c r="K1212" s="11">
        <v>995.62216174661432</v>
      </c>
      <c r="L1212" s="111"/>
    </row>
    <row r="1213" spans="1:12" x14ac:dyDescent="0.25">
      <c r="A1213" s="173"/>
      <c r="B1213" s="156"/>
      <c r="C1213" s="27" t="s">
        <v>84</v>
      </c>
      <c r="D1213" s="12">
        <v>665.98302206677488</v>
      </c>
      <c r="E1213" s="12">
        <v>665.98302206677488</v>
      </c>
      <c r="F1213" s="12">
        <v>2531.4990733028594</v>
      </c>
      <c r="G1213" s="18">
        <f t="shared" si="23"/>
        <v>3.8011465599329322</v>
      </c>
      <c r="H1213" s="12">
        <v>1299.2732690375174</v>
      </c>
      <c r="I1213" s="12"/>
      <c r="J1213" s="71"/>
      <c r="K1213" s="11">
        <v>3797.4015561936853</v>
      </c>
      <c r="L1213" s="111"/>
    </row>
    <row r="1214" spans="1:12" x14ac:dyDescent="0.25">
      <c r="A1214" s="173"/>
      <c r="B1214" s="156"/>
      <c r="C1214" s="27" t="s">
        <v>85</v>
      </c>
      <c r="D1214" s="12">
        <v>162.01945644577884</v>
      </c>
      <c r="E1214" s="12">
        <v>162.01945644577884</v>
      </c>
      <c r="F1214" s="12">
        <v>1058.678287219152</v>
      </c>
      <c r="G1214" s="18">
        <f t="shared" si="23"/>
        <v>6.5342663803680114</v>
      </c>
      <c r="H1214" s="12">
        <v>468.46020226180104</v>
      </c>
      <c r="I1214" s="12"/>
      <c r="J1214" s="71"/>
      <c r="K1214" s="11">
        <v>959.2617987228042</v>
      </c>
      <c r="L1214" s="111"/>
    </row>
    <row r="1215" spans="1:12" x14ac:dyDescent="0.25">
      <c r="A1215" s="173"/>
      <c r="B1215" s="156"/>
      <c r="C1215" s="27" t="s">
        <v>86</v>
      </c>
      <c r="D1215" s="12">
        <v>888.52685363973364</v>
      </c>
      <c r="E1215" s="12">
        <v>888.52685363973364</v>
      </c>
      <c r="F1215" s="12">
        <v>2141.7193623147232</v>
      </c>
      <c r="G1215" s="18">
        <f t="shared" si="23"/>
        <v>2.4104160201140248</v>
      </c>
      <c r="H1215" s="12">
        <v>845.45464692114649</v>
      </c>
      <c r="I1215" s="12"/>
      <c r="J1215" s="71"/>
      <c r="K1215" s="11">
        <v>3942.426411061112</v>
      </c>
      <c r="L1215" s="111"/>
    </row>
    <row r="1216" spans="1:12" x14ac:dyDescent="0.25">
      <c r="A1216" s="173"/>
      <c r="B1216" s="156"/>
      <c r="C1216" s="27" t="s">
        <v>87</v>
      </c>
      <c r="D1216" s="12">
        <v>272.45772085648809</v>
      </c>
      <c r="E1216" s="12">
        <v>272.45772085648809</v>
      </c>
      <c r="F1216" s="12">
        <v>1070.5047962781041</v>
      </c>
      <c r="G1216" s="18">
        <f t="shared" si="23"/>
        <v>3.9290675739079974</v>
      </c>
      <c r="H1216" s="12">
        <v>420.04338158082908</v>
      </c>
      <c r="I1216" s="12"/>
      <c r="J1216" s="71"/>
      <c r="K1216" s="11">
        <v>1401.1084138306298</v>
      </c>
      <c r="L1216" s="111"/>
    </row>
    <row r="1217" spans="1:12" x14ac:dyDescent="0.25">
      <c r="A1217" s="173"/>
      <c r="B1217" s="156"/>
      <c r="C1217" s="27" t="s">
        <v>160</v>
      </c>
      <c r="D1217" s="12">
        <v>53.315430990000003</v>
      </c>
      <c r="E1217" s="12">
        <v>53.315430990000003</v>
      </c>
      <c r="F1217" s="12">
        <v>143.93571655937637</v>
      </c>
      <c r="G1217" s="18">
        <f t="shared" si="23"/>
        <v>2.69970089121803</v>
      </c>
      <c r="H1217" s="12">
        <v>43.03032140975499</v>
      </c>
      <c r="I1217" s="12"/>
      <c r="J1217" s="71"/>
      <c r="K1217" s="11">
        <v>311.6380504</v>
      </c>
      <c r="L1217" s="111"/>
    </row>
    <row r="1218" spans="1:12" x14ac:dyDescent="0.25">
      <c r="A1218" s="173"/>
      <c r="B1218" s="156"/>
      <c r="C1218" s="27" t="s">
        <v>88</v>
      </c>
      <c r="D1218" s="12">
        <v>1450.946657561884</v>
      </c>
      <c r="E1218" s="12">
        <v>1435.1791103704147</v>
      </c>
      <c r="F1218" s="12">
        <v>4054.6538189702032</v>
      </c>
      <c r="G1218" s="18">
        <f t="shared" si="23"/>
        <v>2.7944885484511821</v>
      </c>
      <c r="H1218" s="12">
        <v>2084.5100580810372</v>
      </c>
      <c r="I1218" s="12"/>
      <c r="J1218" s="71"/>
      <c r="K1218" s="11">
        <v>6203.7530007301484</v>
      </c>
      <c r="L1218" s="111"/>
    </row>
    <row r="1219" spans="1:12" x14ac:dyDescent="0.25">
      <c r="A1219" s="173"/>
      <c r="B1219" s="156"/>
      <c r="C1219" s="27" t="s">
        <v>161</v>
      </c>
      <c r="D1219" s="12">
        <v>119.15366547280009</v>
      </c>
      <c r="E1219" s="12">
        <v>116.93911817503768</v>
      </c>
      <c r="F1219" s="12">
        <v>91.933622959344774</v>
      </c>
      <c r="G1219" s="18">
        <f t="shared" si="23"/>
        <v>0.77155513927795205</v>
      </c>
      <c r="H1219" s="12">
        <v>57.595243152833547</v>
      </c>
      <c r="I1219" s="12"/>
      <c r="J1219" s="71"/>
      <c r="K1219" s="11">
        <v>523.27813587983712</v>
      </c>
      <c r="L1219" s="111"/>
    </row>
    <row r="1220" spans="1:12" x14ac:dyDescent="0.25">
      <c r="A1220" s="173"/>
      <c r="B1220" s="156"/>
      <c r="C1220" s="27" t="s">
        <v>162</v>
      </c>
      <c r="D1220" s="12">
        <v>35.23470988454379</v>
      </c>
      <c r="E1220" s="12">
        <v>35.23470988454379</v>
      </c>
      <c r="F1220" s="12">
        <v>96.048004367964268</v>
      </c>
      <c r="G1220" s="18">
        <f t="shared" si="23"/>
        <v>2.7259484946148826</v>
      </c>
      <c r="H1220" s="12">
        <v>28.460303616266717</v>
      </c>
      <c r="I1220" s="12"/>
      <c r="J1220" s="71"/>
      <c r="K1220" s="11">
        <v>315.59731943501663</v>
      </c>
      <c r="L1220" s="111"/>
    </row>
    <row r="1221" spans="1:12" x14ac:dyDescent="0.25">
      <c r="A1221" s="173"/>
      <c r="B1221" s="156"/>
      <c r="C1221" s="27" t="s">
        <v>89</v>
      </c>
      <c r="D1221" s="12">
        <v>73.888978161141353</v>
      </c>
      <c r="E1221" s="12">
        <v>73.888978161141353</v>
      </c>
      <c r="F1221" s="12">
        <v>153.21219950265953</v>
      </c>
      <c r="G1221" s="18">
        <f t="shared" si="23"/>
        <v>2.0735460594478043</v>
      </c>
      <c r="H1221" s="12">
        <v>113.11896445083427</v>
      </c>
      <c r="I1221" s="12"/>
      <c r="J1221" s="71"/>
      <c r="K1221" s="11">
        <v>324.80081239999998</v>
      </c>
      <c r="L1221" s="111"/>
    </row>
    <row r="1222" spans="1:12" x14ac:dyDescent="0.25">
      <c r="A1222" s="173"/>
      <c r="B1222" s="156"/>
      <c r="C1222" s="27" t="s">
        <v>163</v>
      </c>
      <c r="D1222" s="12">
        <v>510.31596180463532</v>
      </c>
      <c r="E1222" s="12">
        <v>508.33072237478359</v>
      </c>
      <c r="F1222" s="12">
        <v>2231.74796439789</v>
      </c>
      <c r="G1222" s="18">
        <f t="shared" ref="G1222:G1270" si="24">F1222/D1222</f>
        <v>4.3732670177623643</v>
      </c>
      <c r="H1222" s="12">
        <v>809.23037639525774</v>
      </c>
      <c r="I1222" s="12"/>
      <c r="J1222" s="71"/>
      <c r="K1222" s="11">
        <v>2873.0552185562215</v>
      </c>
      <c r="L1222" s="111"/>
    </row>
    <row r="1223" spans="1:12" x14ac:dyDescent="0.25">
      <c r="A1223" s="173"/>
      <c r="B1223" s="156"/>
      <c r="C1223" s="27" t="s">
        <v>164</v>
      </c>
      <c r="D1223" s="12">
        <v>126.62561258357997</v>
      </c>
      <c r="E1223" s="12">
        <v>126.62561258357997</v>
      </c>
      <c r="F1223" s="12">
        <v>727.98492022542928</v>
      </c>
      <c r="G1223" s="18">
        <f t="shared" si="24"/>
        <v>5.7491127219220255</v>
      </c>
      <c r="H1223" s="12">
        <v>199.32507421803865</v>
      </c>
      <c r="I1223" s="12"/>
      <c r="J1223" s="71"/>
      <c r="K1223" s="11">
        <v>1826.1175675583188</v>
      </c>
      <c r="L1223" s="111"/>
    </row>
    <row r="1224" spans="1:12" x14ac:dyDescent="0.25">
      <c r="A1224" s="173"/>
      <c r="B1224" s="156"/>
      <c r="C1224" s="27" t="s">
        <v>90</v>
      </c>
      <c r="D1224" s="12">
        <v>95.291569822539643</v>
      </c>
      <c r="E1224" s="12">
        <v>95.291569822539643</v>
      </c>
      <c r="F1224" s="12">
        <v>248.03676443148029</v>
      </c>
      <c r="G1224" s="18">
        <f t="shared" si="24"/>
        <v>2.6029245283018865</v>
      </c>
      <c r="H1224" s="12">
        <v>80.724545318724239</v>
      </c>
      <c r="I1224" s="12"/>
      <c r="J1224" s="71"/>
      <c r="K1224" s="11">
        <v>316.43992997673541</v>
      </c>
      <c r="L1224" s="111"/>
    </row>
    <row r="1225" spans="1:12" x14ac:dyDescent="0.25">
      <c r="A1225" s="173"/>
      <c r="B1225" s="156"/>
      <c r="C1225" s="27" t="s">
        <v>165</v>
      </c>
      <c r="D1225" s="12">
        <v>1264.6501943798726</v>
      </c>
      <c r="E1225" s="12">
        <v>1231.6632451747701</v>
      </c>
      <c r="F1225" s="12">
        <v>4297.096794426443</v>
      </c>
      <c r="G1225" s="18">
        <f t="shared" si="24"/>
        <v>3.3978540576064558</v>
      </c>
      <c r="H1225" s="12">
        <v>3328.4958039875037</v>
      </c>
      <c r="I1225" s="12"/>
      <c r="J1225" s="71"/>
      <c r="K1225" s="11">
        <v>5422.3546550225328</v>
      </c>
      <c r="L1225" s="111"/>
    </row>
    <row r="1226" spans="1:12" x14ac:dyDescent="0.25">
      <c r="A1226" s="173"/>
      <c r="B1226" s="156"/>
      <c r="C1226" s="27" t="s">
        <v>166</v>
      </c>
      <c r="D1226" s="12">
        <v>89.75052837926782</v>
      </c>
      <c r="E1226" s="12">
        <v>89.75052837926782</v>
      </c>
      <c r="F1226" s="12">
        <v>354.70123407642217</v>
      </c>
      <c r="G1226" s="18">
        <f t="shared" si="24"/>
        <v>3.9520796198271451</v>
      </c>
      <c r="H1226" s="12">
        <v>202.17131360635386</v>
      </c>
      <c r="I1226" s="12"/>
      <c r="J1226" s="71"/>
      <c r="K1226" s="11">
        <v>620.75595559663918</v>
      </c>
      <c r="L1226" s="111"/>
    </row>
    <row r="1227" spans="1:12" x14ac:dyDescent="0.25">
      <c r="A1227" s="173"/>
      <c r="B1227" s="156"/>
      <c r="C1227" s="27" t="s">
        <v>91</v>
      </c>
      <c r="D1227" s="12">
        <v>3178.6001776970834</v>
      </c>
      <c r="E1227" s="12">
        <v>2887.9229462407075</v>
      </c>
      <c r="F1227" s="12">
        <v>8086.7625284554688</v>
      </c>
      <c r="G1227" s="18">
        <f t="shared" si="24"/>
        <v>2.5441269981663379</v>
      </c>
      <c r="H1227" s="12">
        <v>2958.0004134405585</v>
      </c>
      <c r="I1227" s="12">
        <v>5.1458047291600382</v>
      </c>
      <c r="J1227" s="71">
        <v>0.36107735787836193</v>
      </c>
      <c r="K1227" s="11">
        <v>11342.610163087276</v>
      </c>
      <c r="L1227" s="111"/>
    </row>
    <row r="1228" spans="1:12" x14ac:dyDescent="0.25">
      <c r="A1228" s="173"/>
      <c r="B1228" s="156"/>
      <c r="C1228" s="27" t="s">
        <v>167</v>
      </c>
      <c r="D1228" s="12">
        <v>140.09057744395159</v>
      </c>
      <c r="E1228" s="12">
        <v>139.47905701269593</v>
      </c>
      <c r="F1228" s="12">
        <v>164.45892344723748</v>
      </c>
      <c r="G1228" s="18">
        <f t="shared" si="24"/>
        <v>1.1739470737283195</v>
      </c>
      <c r="H1228" s="12">
        <v>14.649311664302161</v>
      </c>
      <c r="I1228" s="12"/>
      <c r="J1228" s="71"/>
      <c r="K1228" s="11">
        <v>517.7184928770339</v>
      </c>
      <c r="L1228" s="111"/>
    </row>
    <row r="1229" spans="1:12" x14ac:dyDescent="0.25">
      <c r="A1229" s="173"/>
      <c r="B1229" s="156"/>
      <c r="C1229" s="27" t="s">
        <v>92</v>
      </c>
      <c r="D1229" s="12">
        <v>548.83727585236841</v>
      </c>
      <c r="E1229" s="12">
        <v>516.65725777480839</v>
      </c>
      <c r="F1229" s="12">
        <v>1506.8767902672917</v>
      </c>
      <c r="G1229" s="18">
        <f t="shared" si="24"/>
        <v>2.7455802595168954</v>
      </c>
      <c r="H1229" s="12">
        <v>457.02733875371126</v>
      </c>
      <c r="I1229" s="12"/>
      <c r="J1229" s="71"/>
      <c r="K1229" s="11">
        <v>1580.4365703148178</v>
      </c>
      <c r="L1229" s="111"/>
    </row>
    <row r="1230" spans="1:12" x14ac:dyDescent="0.25">
      <c r="A1230" s="173"/>
      <c r="B1230" s="156"/>
      <c r="C1230" s="27" t="s">
        <v>93</v>
      </c>
      <c r="D1230" s="12">
        <v>3058.7886630956477</v>
      </c>
      <c r="E1230" s="12">
        <v>2645.3015344330656</v>
      </c>
      <c r="F1230" s="12">
        <v>8341.4339099491553</v>
      </c>
      <c r="G1230" s="18">
        <f t="shared" si="24"/>
        <v>2.7270383242192371</v>
      </c>
      <c r="H1230" s="12">
        <v>3191.6149152505618</v>
      </c>
      <c r="I1230" s="12">
        <v>26.8188907812814</v>
      </c>
      <c r="J1230" s="71">
        <v>19.879097426172258</v>
      </c>
      <c r="K1230" s="11">
        <v>10487.211302219472</v>
      </c>
      <c r="L1230" s="111"/>
    </row>
    <row r="1231" spans="1:12" x14ac:dyDescent="0.25">
      <c r="A1231" s="173"/>
      <c r="B1231" s="156"/>
      <c r="C1231" s="27" t="s">
        <v>94</v>
      </c>
      <c r="D1231" s="12">
        <v>233.1338939</v>
      </c>
      <c r="E1231" s="12">
        <v>228.52112581943615</v>
      </c>
      <c r="F1231" s="12">
        <v>557.23378000000002</v>
      </c>
      <c r="G1231" s="18">
        <f t="shared" si="24"/>
        <v>2.3901877615402367</v>
      </c>
      <c r="H1231" s="12">
        <v>86.024809169999997</v>
      </c>
      <c r="I1231" s="12"/>
      <c r="J1231" s="71"/>
      <c r="K1231" s="11">
        <v>732.21772680620302</v>
      </c>
      <c r="L1231" s="111"/>
    </row>
    <row r="1232" spans="1:12" x14ac:dyDescent="0.25">
      <c r="A1232" s="173"/>
      <c r="B1232" s="156"/>
      <c r="C1232" s="27" t="s">
        <v>96</v>
      </c>
      <c r="D1232" s="12">
        <v>479.76704945078171</v>
      </c>
      <c r="E1232" s="12">
        <v>470.96754572980888</v>
      </c>
      <c r="F1232" s="12">
        <v>815.79762350690157</v>
      </c>
      <c r="G1232" s="18">
        <f t="shared" si="24"/>
        <v>1.7004036113793024</v>
      </c>
      <c r="H1232" s="12">
        <v>314.1416047222653</v>
      </c>
      <c r="I1232" s="12">
        <v>-1.8473317106529459</v>
      </c>
      <c r="J1232" s="71">
        <v>-1.8473317106529459</v>
      </c>
      <c r="K1232" s="11">
        <v>1383.4500592486008</v>
      </c>
      <c r="L1232" s="111"/>
    </row>
    <row r="1233" spans="1:12" x14ac:dyDescent="0.25">
      <c r="A1233" s="173"/>
      <c r="B1233" s="156"/>
      <c r="C1233" s="27" t="s">
        <v>97</v>
      </c>
      <c r="D1233" s="12">
        <v>4906.5987183707866</v>
      </c>
      <c r="E1233" s="12">
        <v>4451.2322862691435</v>
      </c>
      <c r="F1233" s="12">
        <v>9784.9285443543431</v>
      </c>
      <c r="G1233" s="18">
        <f t="shared" si="24"/>
        <v>1.9942385970384355</v>
      </c>
      <c r="H1233" s="12">
        <v>3589.7249786361522</v>
      </c>
      <c r="I1233" s="12"/>
      <c r="J1233" s="71">
        <v>21.604308956205273</v>
      </c>
      <c r="K1233" s="11">
        <v>10344.40962220793</v>
      </c>
      <c r="L1233" s="111"/>
    </row>
    <row r="1234" spans="1:12" x14ac:dyDescent="0.25">
      <c r="A1234" s="173"/>
      <c r="B1234" s="156"/>
      <c r="C1234" s="27" t="s">
        <v>168</v>
      </c>
      <c r="D1234" s="12">
        <v>318.86962795071366</v>
      </c>
      <c r="E1234" s="12">
        <v>268.92187398572997</v>
      </c>
      <c r="F1234" s="12">
        <v>962.95245194291044</v>
      </c>
      <c r="G1234" s="18">
        <f t="shared" si="24"/>
        <v>3.0198939238319364</v>
      </c>
      <c r="H1234" s="12">
        <v>450.03337876977287</v>
      </c>
      <c r="I1234" s="12"/>
      <c r="J1234" s="71"/>
      <c r="K1234" s="11">
        <v>1590.9537638123986</v>
      </c>
      <c r="L1234" s="111"/>
    </row>
    <row r="1235" spans="1:12" x14ac:dyDescent="0.25">
      <c r="A1235" s="173"/>
      <c r="B1235" s="156"/>
      <c r="C1235" s="27" t="s">
        <v>169</v>
      </c>
      <c r="D1235" s="12">
        <v>3.9554740088606759</v>
      </c>
      <c r="E1235" s="12">
        <v>3.9554740088606759</v>
      </c>
      <c r="F1235" s="12">
        <v>15.821896035442705</v>
      </c>
      <c r="G1235" s="18">
        <f t="shared" si="24"/>
        <v>4.0000000000000009</v>
      </c>
      <c r="H1235" s="12">
        <v>9.4931376212656229</v>
      </c>
      <c r="I1235" s="12"/>
      <c r="J1235" s="71"/>
      <c r="K1235" s="11">
        <v>15.821896035442705</v>
      </c>
      <c r="L1235" s="111"/>
    </row>
    <row r="1236" spans="1:12" x14ac:dyDescent="0.25">
      <c r="A1236" s="173"/>
      <c r="B1236" s="156"/>
      <c r="C1236" s="27" t="s">
        <v>98</v>
      </c>
      <c r="D1236" s="12">
        <v>64.146653233462843</v>
      </c>
      <c r="E1236" s="12">
        <v>23.092795164046624</v>
      </c>
      <c r="F1236" s="12">
        <v>287.33265818244348</v>
      </c>
      <c r="G1236" s="18">
        <f t="shared" si="24"/>
        <v>4.479308641975309</v>
      </c>
      <c r="H1236" s="12">
        <v>10.592909057417272</v>
      </c>
      <c r="I1236" s="12"/>
      <c r="J1236" s="71"/>
      <c r="K1236" s="11">
        <v>158.38679810731566</v>
      </c>
      <c r="L1236" s="111"/>
    </row>
    <row r="1237" spans="1:12" x14ac:dyDescent="0.25">
      <c r="A1237" s="173"/>
      <c r="B1237" s="156"/>
      <c r="C1237" s="27" t="s">
        <v>170</v>
      </c>
      <c r="D1237" s="12">
        <v>41.598108067941673</v>
      </c>
      <c r="E1237" s="12">
        <v>41.598108067941673</v>
      </c>
      <c r="F1237" s="12">
        <v>92.220734432203329</v>
      </c>
      <c r="G1237" s="18">
        <f t="shared" si="24"/>
        <v>2.216945402458697</v>
      </c>
      <c r="H1237" s="12">
        <v>0</v>
      </c>
      <c r="I1237" s="12"/>
      <c r="J1237" s="71"/>
      <c r="K1237" s="11">
        <v>176.1804946363099</v>
      </c>
      <c r="L1237" s="111"/>
    </row>
    <row r="1238" spans="1:12" x14ac:dyDescent="0.25">
      <c r="A1238" s="173"/>
      <c r="B1238" s="156"/>
      <c r="C1238" s="27" t="s">
        <v>99</v>
      </c>
      <c r="D1238" s="12">
        <v>897.72466307437617</v>
      </c>
      <c r="E1238" s="12">
        <v>877.96063159681955</v>
      </c>
      <c r="F1238" s="12">
        <v>2523.5272659104162</v>
      </c>
      <c r="G1238" s="18">
        <f t="shared" si="24"/>
        <v>2.8110258854516319</v>
      </c>
      <c r="H1238" s="12">
        <v>1726.5912257744576</v>
      </c>
      <c r="I1238" s="12">
        <v>4.8155064008371422</v>
      </c>
      <c r="J1238" s="71">
        <v>0.72232596012557138</v>
      </c>
      <c r="K1238" s="11">
        <v>3181.5250593026917</v>
      </c>
      <c r="L1238" s="111"/>
    </row>
    <row r="1239" spans="1:12" x14ac:dyDescent="0.25">
      <c r="A1239" s="173"/>
      <c r="B1239" s="156"/>
      <c r="C1239" s="27" t="s">
        <v>171</v>
      </c>
      <c r="D1239" s="12">
        <v>72.72590109692598</v>
      </c>
      <c r="E1239" s="12">
        <v>72.72590109692598</v>
      </c>
      <c r="F1239" s="12">
        <v>96.672683650768391</v>
      </c>
      <c r="G1239" s="18">
        <f t="shared" si="24"/>
        <v>1.3292744702045995</v>
      </c>
      <c r="H1239" s="12">
        <v>22.017606211687259</v>
      </c>
      <c r="I1239" s="12"/>
      <c r="J1239" s="71"/>
      <c r="K1239" s="11">
        <v>270.59707542905494</v>
      </c>
      <c r="L1239" s="111"/>
    </row>
    <row r="1240" spans="1:12" x14ac:dyDescent="0.25">
      <c r="A1240" s="173"/>
      <c r="B1240" s="156"/>
      <c r="C1240" s="27" t="s">
        <v>100</v>
      </c>
      <c r="D1240" s="12">
        <v>14.000359215565959</v>
      </c>
      <c r="E1240" s="12">
        <v>14.000359215565959</v>
      </c>
      <c r="F1240" s="12">
        <v>46.817201216852567</v>
      </c>
      <c r="G1240" s="18">
        <f t="shared" si="24"/>
        <v>3.3439999999999999</v>
      </c>
      <c r="H1240" s="12">
        <v>23.408600608426283</v>
      </c>
      <c r="I1240" s="12"/>
      <c r="J1240" s="71"/>
      <c r="K1240" s="11">
        <v>112.00287372452767</v>
      </c>
      <c r="L1240" s="111"/>
    </row>
    <row r="1241" spans="1:12" x14ac:dyDescent="0.25">
      <c r="A1241" s="173"/>
      <c r="B1241" s="156"/>
      <c r="C1241" s="27" t="s">
        <v>101</v>
      </c>
      <c r="D1241" s="12">
        <v>10.142404727212035</v>
      </c>
      <c r="E1241" s="12">
        <v>10.142404727212035</v>
      </c>
      <c r="F1241" s="12">
        <v>45.711926770539719</v>
      </c>
      <c r="G1241" s="18">
        <f t="shared" si="24"/>
        <v>4.507010713928107</v>
      </c>
      <c r="H1241" s="12">
        <v>7.4564908121845574</v>
      </c>
      <c r="I1241" s="12"/>
      <c r="J1241" s="71"/>
      <c r="K1241" s="11">
        <v>95.292091755658333</v>
      </c>
      <c r="L1241" s="111"/>
    </row>
    <row r="1242" spans="1:12" x14ac:dyDescent="0.25">
      <c r="A1242" s="173"/>
      <c r="B1242" s="156"/>
      <c r="C1242" s="27" t="s">
        <v>172</v>
      </c>
      <c r="D1242" s="12">
        <v>36.37767337844565</v>
      </c>
      <c r="E1242" s="12">
        <v>36.37767337844565</v>
      </c>
      <c r="F1242" s="12">
        <v>30.411734944380562</v>
      </c>
      <c r="G1242" s="18">
        <f t="shared" si="24"/>
        <v>0.83599999999999997</v>
      </c>
      <c r="H1242" s="12">
        <v>15.205867472190281</v>
      </c>
      <c r="I1242" s="12"/>
      <c r="J1242" s="71"/>
      <c r="K1242" s="11">
        <v>145.5106935137826</v>
      </c>
      <c r="L1242" s="111"/>
    </row>
    <row r="1243" spans="1:12" x14ac:dyDescent="0.25">
      <c r="A1243" s="173"/>
      <c r="B1243" s="156"/>
      <c r="C1243" s="27" t="s">
        <v>151</v>
      </c>
      <c r="D1243" s="12">
        <v>47381.073879753574</v>
      </c>
      <c r="E1243" s="12">
        <v>45386.326661014558</v>
      </c>
      <c r="F1243" s="12">
        <v>149354.93618309617</v>
      </c>
      <c r="G1243" s="18">
        <f t="shared" si="24"/>
        <v>3.1522066503207116</v>
      </c>
      <c r="H1243" s="12">
        <v>82748.679017253598</v>
      </c>
      <c r="I1243" s="12">
        <v>78.160092216439736</v>
      </c>
      <c r="J1243" s="71">
        <v>55.401797003525076</v>
      </c>
      <c r="K1243" s="11">
        <v>179235.97191079517</v>
      </c>
      <c r="L1243" s="111"/>
    </row>
    <row r="1244" spans="1:12" x14ac:dyDescent="0.25">
      <c r="A1244" s="173" t="s">
        <v>24</v>
      </c>
      <c r="B1244" s="156" t="s">
        <v>144</v>
      </c>
      <c r="C1244" s="27" t="s">
        <v>51</v>
      </c>
      <c r="D1244" s="12">
        <v>23.349242239256693</v>
      </c>
      <c r="E1244" s="12">
        <v>23.349242239256693</v>
      </c>
      <c r="F1244" s="12">
        <v>4.4548113103125866</v>
      </c>
      <c r="G1244" s="18">
        <f t="shared" si="24"/>
        <v>0.19079040187534593</v>
      </c>
      <c r="H1244" s="12"/>
      <c r="I1244" s="12">
        <v>0.42814841808328485</v>
      </c>
      <c r="J1244" s="71">
        <v>0.42814841808328485</v>
      </c>
      <c r="K1244" s="11">
        <v>71.307389233331165</v>
      </c>
      <c r="L1244" s="111"/>
    </row>
    <row r="1245" spans="1:12" x14ac:dyDescent="0.25">
      <c r="A1245" s="173"/>
      <c r="B1245" s="156"/>
      <c r="C1245" s="27" t="s">
        <v>151</v>
      </c>
      <c r="D1245" s="12">
        <v>23.349242239256693</v>
      </c>
      <c r="E1245" s="12">
        <v>23.349242239256693</v>
      </c>
      <c r="F1245" s="12">
        <v>4.4548113103125866</v>
      </c>
      <c r="G1245" s="18">
        <f t="shared" si="24"/>
        <v>0.19079040187534593</v>
      </c>
      <c r="H1245" s="12"/>
      <c r="I1245" s="12">
        <v>0.42814841808328485</v>
      </c>
      <c r="J1245" s="71">
        <v>0.42814841808328485</v>
      </c>
      <c r="K1245" s="11">
        <v>71.307389233331165</v>
      </c>
      <c r="L1245" s="111"/>
    </row>
    <row r="1246" spans="1:12" x14ac:dyDescent="0.25">
      <c r="A1246" s="173"/>
      <c r="B1246" s="156" t="s">
        <v>42</v>
      </c>
      <c r="C1246" s="27" t="s">
        <v>80</v>
      </c>
      <c r="D1246" s="12">
        <v>5.8240899151349064</v>
      </c>
      <c r="E1246" s="12">
        <v>5.8240899151349064</v>
      </c>
      <c r="F1246" s="12">
        <v>2.3296359660539627</v>
      </c>
      <c r="G1246" s="18">
        <f t="shared" si="24"/>
        <v>0.4</v>
      </c>
      <c r="H1246" s="12"/>
      <c r="I1246" s="12"/>
      <c r="J1246" s="71"/>
      <c r="K1246" s="11">
        <v>23.296359660539625</v>
      </c>
      <c r="L1246" s="111"/>
    </row>
    <row r="1247" spans="1:12" x14ac:dyDescent="0.25">
      <c r="A1247" s="173"/>
      <c r="B1247" s="156"/>
      <c r="C1247" s="27" t="s">
        <v>151</v>
      </c>
      <c r="D1247" s="12">
        <v>5.8240899151349064</v>
      </c>
      <c r="E1247" s="12">
        <v>5.8240899151349064</v>
      </c>
      <c r="F1247" s="12">
        <v>2.3296359660539627</v>
      </c>
      <c r="G1247" s="18">
        <f t="shared" si="24"/>
        <v>0.4</v>
      </c>
      <c r="H1247" s="12"/>
      <c r="I1247" s="12"/>
      <c r="J1247" s="71"/>
      <c r="K1247" s="11">
        <v>23.296359660539625</v>
      </c>
      <c r="L1247" s="111"/>
    </row>
    <row r="1248" spans="1:12" x14ac:dyDescent="0.25">
      <c r="A1248" s="173"/>
      <c r="B1248" s="156" t="s">
        <v>151</v>
      </c>
      <c r="C1248" s="27" t="s">
        <v>51</v>
      </c>
      <c r="D1248" s="12">
        <v>23.349242239256693</v>
      </c>
      <c r="E1248" s="12">
        <v>23.349242239256693</v>
      </c>
      <c r="F1248" s="12">
        <v>4.4548113103125866</v>
      </c>
      <c r="G1248" s="18">
        <f t="shared" si="24"/>
        <v>0.19079040187534593</v>
      </c>
      <c r="H1248" s="12"/>
      <c r="I1248" s="12">
        <v>0.42814841808328485</v>
      </c>
      <c r="J1248" s="71">
        <v>0.42814841808328485</v>
      </c>
      <c r="K1248" s="11">
        <v>71.307389233331165</v>
      </c>
      <c r="L1248" s="111"/>
    </row>
    <row r="1249" spans="1:12" x14ac:dyDescent="0.25">
      <c r="A1249" s="173"/>
      <c r="B1249" s="156"/>
      <c r="C1249" s="27" t="s">
        <v>80</v>
      </c>
      <c r="D1249" s="12">
        <v>5.8240899151349064</v>
      </c>
      <c r="E1249" s="12">
        <v>5.8240899151349064</v>
      </c>
      <c r="F1249" s="12">
        <v>2.3296359660539627</v>
      </c>
      <c r="G1249" s="18">
        <f t="shared" si="24"/>
        <v>0.4</v>
      </c>
      <c r="H1249" s="12"/>
      <c r="I1249" s="12"/>
      <c r="J1249" s="71"/>
      <c r="K1249" s="11">
        <v>23.296359660539625</v>
      </c>
      <c r="L1249" s="111"/>
    </row>
    <row r="1250" spans="1:12" x14ac:dyDescent="0.25">
      <c r="A1250" s="173"/>
      <c r="B1250" s="156"/>
      <c r="C1250" s="27" t="s">
        <v>151</v>
      </c>
      <c r="D1250" s="12">
        <v>29.173332154391598</v>
      </c>
      <c r="E1250" s="12">
        <v>29.173332154391598</v>
      </c>
      <c r="F1250" s="12">
        <v>6.7844472763665493</v>
      </c>
      <c r="G1250" s="18">
        <f t="shared" si="24"/>
        <v>0.23255647453851974</v>
      </c>
      <c r="H1250" s="12"/>
      <c r="I1250" s="12">
        <v>0.42814841808328485</v>
      </c>
      <c r="J1250" s="71">
        <v>0.42814841808328485</v>
      </c>
      <c r="K1250" s="11">
        <v>94.603748893870787</v>
      </c>
      <c r="L1250" s="111"/>
    </row>
    <row r="1251" spans="1:12" x14ac:dyDescent="0.25">
      <c r="A1251" s="173" t="s">
        <v>135</v>
      </c>
      <c r="B1251" s="156" t="s">
        <v>39</v>
      </c>
      <c r="C1251" s="27" t="s">
        <v>57</v>
      </c>
      <c r="D1251" s="12">
        <v>3.3379836016189435</v>
      </c>
      <c r="E1251" s="12">
        <v>3.3379836016189435</v>
      </c>
      <c r="F1251" s="12">
        <v>13.598945192995576</v>
      </c>
      <c r="G1251" s="18">
        <f t="shared" si="24"/>
        <v>4.0739999999999998</v>
      </c>
      <c r="H1251" s="12"/>
      <c r="I1251" s="12"/>
      <c r="J1251" s="71"/>
      <c r="K1251" s="11">
        <v>8.9012896043171832</v>
      </c>
      <c r="L1251" s="111"/>
    </row>
    <row r="1252" spans="1:12" x14ac:dyDescent="0.25">
      <c r="A1252" s="173"/>
      <c r="B1252" s="156"/>
      <c r="C1252" s="27" t="s">
        <v>64</v>
      </c>
      <c r="D1252" s="12">
        <v>1.9670860636992313</v>
      </c>
      <c r="E1252" s="12">
        <v>1.9670860636992313</v>
      </c>
      <c r="F1252" s="12">
        <v>0.12668034250223051</v>
      </c>
      <c r="G1252" s="18">
        <f t="shared" si="24"/>
        <v>6.4399999999999999E-2</v>
      </c>
      <c r="H1252" s="12"/>
      <c r="I1252" s="12"/>
      <c r="J1252" s="71"/>
      <c r="K1252" s="11">
        <v>7.8683442547969253</v>
      </c>
      <c r="L1252" s="111"/>
    </row>
    <row r="1253" spans="1:12" x14ac:dyDescent="0.25">
      <c r="A1253" s="173"/>
      <c r="B1253" s="156"/>
      <c r="C1253" s="27" t="s">
        <v>151</v>
      </c>
      <c r="D1253" s="12">
        <v>5.3050696653181753</v>
      </c>
      <c r="E1253" s="12">
        <v>5.3050696653181753</v>
      </c>
      <c r="F1253" s="12">
        <v>13.725625535497807</v>
      </c>
      <c r="G1253" s="18">
        <f t="shared" si="24"/>
        <v>2.5872658421865613</v>
      </c>
      <c r="H1253" s="12"/>
      <c r="I1253" s="12"/>
      <c r="J1253" s="71"/>
      <c r="K1253" s="11">
        <v>16.769633859114109</v>
      </c>
      <c r="L1253" s="111"/>
    </row>
    <row r="1254" spans="1:12" x14ac:dyDescent="0.25">
      <c r="A1254" s="173"/>
      <c r="B1254" s="156" t="s">
        <v>41</v>
      </c>
      <c r="C1254" s="27" t="s">
        <v>73</v>
      </c>
      <c r="D1254" s="12">
        <v>17.786828306370694</v>
      </c>
      <c r="E1254" s="12">
        <v>17.786828306370694</v>
      </c>
      <c r="F1254" s="12"/>
      <c r="G1254" s="18">
        <f t="shared" si="24"/>
        <v>0</v>
      </c>
      <c r="H1254" s="12"/>
      <c r="I1254" s="12"/>
      <c r="J1254" s="71"/>
      <c r="K1254" s="11">
        <v>94.863084300643706</v>
      </c>
      <c r="L1254" s="111"/>
    </row>
    <row r="1255" spans="1:12" x14ac:dyDescent="0.25">
      <c r="A1255" s="173"/>
      <c r="B1255" s="156"/>
      <c r="C1255" s="27" t="s">
        <v>151</v>
      </c>
      <c r="D1255" s="12">
        <v>17.786828306370694</v>
      </c>
      <c r="E1255" s="12">
        <v>17.786828306370694</v>
      </c>
      <c r="F1255" s="12"/>
      <c r="G1255" s="18">
        <f t="shared" si="24"/>
        <v>0</v>
      </c>
      <c r="H1255" s="12"/>
      <c r="I1255" s="12"/>
      <c r="J1255" s="71"/>
      <c r="K1255" s="11">
        <v>94.863084300643706</v>
      </c>
      <c r="L1255" s="111"/>
    </row>
    <row r="1256" spans="1:12" x14ac:dyDescent="0.25">
      <c r="A1256" s="173"/>
      <c r="B1256" s="156" t="s">
        <v>45</v>
      </c>
      <c r="C1256" s="27" t="s">
        <v>162</v>
      </c>
      <c r="D1256" s="12">
        <v>907.87550341954682</v>
      </c>
      <c r="E1256" s="12">
        <v>907.87550341954682</v>
      </c>
      <c r="F1256" s="12">
        <v>2034.0004452726364</v>
      </c>
      <c r="G1256" s="18">
        <f t="shared" si="24"/>
        <v>2.2403957785087254</v>
      </c>
      <c r="H1256" s="12"/>
      <c r="I1256" s="12">
        <v>0.52990059774144183</v>
      </c>
      <c r="J1256" s="71"/>
      <c r="K1256" s="11">
        <v>996.8896528290187</v>
      </c>
      <c r="L1256" s="111"/>
    </row>
    <row r="1257" spans="1:12" x14ac:dyDescent="0.25">
      <c r="A1257" s="173"/>
      <c r="B1257" s="156"/>
      <c r="C1257" s="27" t="s">
        <v>90</v>
      </c>
      <c r="D1257" s="12">
        <v>73.316235512629575</v>
      </c>
      <c r="E1257" s="12">
        <v>73.316235512629575</v>
      </c>
      <c r="F1257" s="12">
        <v>27.78917930522968</v>
      </c>
      <c r="G1257" s="18">
        <f t="shared" si="24"/>
        <v>0.37903172620534603</v>
      </c>
      <c r="H1257" s="12"/>
      <c r="I1257" s="12"/>
      <c r="J1257" s="71"/>
      <c r="K1257" s="11">
        <v>235.73040932747551</v>
      </c>
      <c r="L1257" s="111"/>
    </row>
    <row r="1258" spans="1:12" x14ac:dyDescent="0.25">
      <c r="A1258" s="173"/>
      <c r="B1258" s="156"/>
      <c r="C1258" s="27" t="s">
        <v>151</v>
      </c>
      <c r="D1258" s="12">
        <v>981.19173893217635</v>
      </c>
      <c r="E1258" s="12">
        <v>981.19173893217635</v>
      </c>
      <c r="F1258" s="12">
        <v>2061.7896245778661</v>
      </c>
      <c r="G1258" s="18">
        <f t="shared" si="24"/>
        <v>2.1013116425355318</v>
      </c>
      <c r="H1258" s="12"/>
      <c r="I1258" s="12">
        <v>0.52990059774144183</v>
      </c>
      <c r="J1258" s="71"/>
      <c r="K1258" s="11">
        <v>1232.6200621564942</v>
      </c>
      <c r="L1258" s="111"/>
    </row>
    <row r="1259" spans="1:12" x14ac:dyDescent="0.25">
      <c r="A1259" s="173"/>
      <c r="B1259" s="156" t="s">
        <v>151</v>
      </c>
      <c r="C1259" s="27" t="s">
        <v>57</v>
      </c>
      <c r="D1259" s="12">
        <v>3.3379836016189435</v>
      </c>
      <c r="E1259" s="12">
        <v>3.3379836016189435</v>
      </c>
      <c r="F1259" s="12">
        <v>13.598945192995576</v>
      </c>
      <c r="G1259" s="18">
        <f t="shared" si="24"/>
        <v>4.0739999999999998</v>
      </c>
      <c r="H1259" s="12"/>
      <c r="I1259" s="12"/>
      <c r="J1259" s="71"/>
      <c r="K1259" s="11">
        <v>8.9012896043171832</v>
      </c>
      <c r="L1259" s="111"/>
    </row>
    <row r="1260" spans="1:12" x14ac:dyDescent="0.25">
      <c r="A1260" s="173"/>
      <c r="B1260" s="156"/>
      <c r="C1260" s="27" t="s">
        <v>64</v>
      </c>
      <c r="D1260" s="12">
        <v>1.9670860636992313</v>
      </c>
      <c r="E1260" s="12">
        <v>1.9670860636992313</v>
      </c>
      <c r="F1260" s="12">
        <v>0.12668034250223051</v>
      </c>
      <c r="G1260" s="18">
        <f t="shared" si="24"/>
        <v>6.4399999999999999E-2</v>
      </c>
      <c r="H1260" s="12"/>
      <c r="I1260" s="12"/>
      <c r="J1260" s="71"/>
      <c r="K1260" s="11">
        <v>7.8683442547969253</v>
      </c>
      <c r="L1260" s="111"/>
    </row>
    <row r="1261" spans="1:12" x14ac:dyDescent="0.25">
      <c r="A1261" s="173"/>
      <c r="B1261" s="156"/>
      <c r="C1261" s="27" t="s">
        <v>73</v>
      </c>
      <c r="D1261" s="12">
        <v>17.786828306370694</v>
      </c>
      <c r="E1261" s="12">
        <v>17.786828306370694</v>
      </c>
      <c r="F1261" s="12"/>
      <c r="G1261" s="18">
        <f t="shared" si="24"/>
        <v>0</v>
      </c>
      <c r="H1261" s="12"/>
      <c r="I1261" s="12"/>
      <c r="J1261" s="71"/>
      <c r="K1261" s="11">
        <v>94.863084300643706</v>
      </c>
      <c r="L1261" s="111"/>
    </row>
    <row r="1262" spans="1:12" x14ac:dyDescent="0.25">
      <c r="A1262" s="173"/>
      <c r="B1262" s="156"/>
      <c r="C1262" s="27" t="s">
        <v>162</v>
      </c>
      <c r="D1262" s="12">
        <v>907.87550341954682</v>
      </c>
      <c r="E1262" s="12">
        <v>907.87550341954682</v>
      </c>
      <c r="F1262" s="12">
        <v>2034.0004452726364</v>
      </c>
      <c r="G1262" s="18">
        <f t="shared" si="24"/>
        <v>2.2403957785087254</v>
      </c>
      <c r="H1262" s="12"/>
      <c r="I1262" s="12">
        <v>0.52990059774144183</v>
      </c>
      <c r="J1262" s="71"/>
      <c r="K1262" s="11">
        <v>996.8896528290187</v>
      </c>
      <c r="L1262" s="111"/>
    </row>
    <row r="1263" spans="1:12" x14ac:dyDescent="0.25">
      <c r="A1263" s="173"/>
      <c r="B1263" s="156"/>
      <c r="C1263" s="27" t="s">
        <v>90</v>
      </c>
      <c r="D1263" s="12">
        <v>73.316235512629575</v>
      </c>
      <c r="E1263" s="12">
        <v>73.316235512629575</v>
      </c>
      <c r="F1263" s="12">
        <v>27.78917930522968</v>
      </c>
      <c r="G1263" s="18">
        <f t="shared" si="24"/>
        <v>0.37903172620534603</v>
      </c>
      <c r="H1263" s="12"/>
      <c r="I1263" s="12"/>
      <c r="J1263" s="71"/>
      <c r="K1263" s="11">
        <v>235.73040932747551</v>
      </c>
      <c r="L1263" s="111"/>
    </row>
    <row r="1264" spans="1:12" x14ac:dyDescent="0.25">
      <c r="A1264" s="173"/>
      <c r="B1264" s="156"/>
      <c r="C1264" s="27" t="s">
        <v>151</v>
      </c>
      <c r="D1264" s="12">
        <v>1004.2836369038652</v>
      </c>
      <c r="E1264" s="12">
        <v>1004.2836369038652</v>
      </c>
      <c r="F1264" s="12">
        <v>2075.5152501133639</v>
      </c>
      <c r="G1264" s="18">
        <f t="shared" si="24"/>
        <v>2.0666624187087517</v>
      </c>
      <c r="H1264" s="12"/>
      <c r="I1264" s="12">
        <v>0.52990059774144183</v>
      </c>
      <c r="J1264" s="71"/>
      <c r="K1264" s="11">
        <v>1344.252780316252</v>
      </c>
      <c r="L1264" s="111"/>
    </row>
    <row r="1265" spans="1:12" x14ac:dyDescent="0.25">
      <c r="A1265" s="173" t="s">
        <v>136</v>
      </c>
      <c r="B1265" s="156" t="s">
        <v>144</v>
      </c>
      <c r="C1265" s="27" t="s">
        <v>51</v>
      </c>
      <c r="D1265" s="12">
        <v>1353.141126644209</v>
      </c>
      <c r="E1265" s="12">
        <v>1218.6178880353555</v>
      </c>
      <c r="F1265" s="12">
        <v>1021.6593415876247</v>
      </c>
      <c r="G1265" s="18">
        <f t="shared" si="24"/>
        <v>0.7550279283295015</v>
      </c>
      <c r="H1265" s="12">
        <v>1580.7181988859868</v>
      </c>
      <c r="I1265" s="12">
        <v>85.220241491361733</v>
      </c>
      <c r="J1265" s="71">
        <v>77.107424101935081</v>
      </c>
      <c r="K1265" s="11">
        <v>2410.1924332492185</v>
      </c>
      <c r="L1265" s="111"/>
    </row>
    <row r="1266" spans="1:12" x14ac:dyDescent="0.25">
      <c r="A1266" s="173"/>
      <c r="B1266" s="156"/>
      <c r="C1266" s="27" t="s">
        <v>52</v>
      </c>
      <c r="D1266" s="12">
        <v>234.46532557572144</v>
      </c>
      <c r="E1266" s="12">
        <v>234.46532557572144</v>
      </c>
      <c r="F1266" s="12">
        <v>154.32930423539608</v>
      </c>
      <c r="G1266" s="18">
        <f t="shared" si="24"/>
        <v>0.65821802800241724</v>
      </c>
      <c r="H1266" s="12">
        <v>190.48716797055675</v>
      </c>
      <c r="I1266" s="12">
        <v>21.954050233390305</v>
      </c>
      <c r="J1266" s="71">
        <v>23.625292811710676</v>
      </c>
      <c r="K1266" s="11">
        <v>513.97341198344691</v>
      </c>
      <c r="L1266" s="111"/>
    </row>
    <row r="1267" spans="1:12" x14ac:dyDescent="0.25">
      <c r="A1267" s="173"/>
      <c r="B1267" s="156"/>
      <c r="C1267" s="27" t="s">
        <v>53</v>
      </c>
      <c r="D1267" s="12">
        <v>2747.1111069428207</v>
      </c>
      <c r="E1267" s="12">
        <v>2623.1460331023477</v>
      </c>
      <c r="F1267" s="12">
        <v>1566.726118588148</v>
      </c>
      <c r="G1267" s="18">
        <f t="shared" si="24"/>
        <v>0.57031771107784257</v>
      </c>
      <c r="H1267" s="12">
        <v>1412.2495492040193</v>
      </c>
      <c r="I1267" s="12">
        <v>26.722208677210229</v>
      </c>
      <c r="J1267" s="71">
        <v>27.149270027006935</v>
      </c>
      <c r="K1267" s="11">
        <v>1711.4026892641045</v>
      </c>
      <c r="L1267" s="111"/>
    </row>
    <row r="1268" spans="1:12" x14ac:dyDescent="0.25">
      <c r="A1268" s="173"/>
      <c r="B1268" s="156"/>
      <c r="C1268" s="27" t="s">
        <v>54</v>
      </c>
      <c r="D1268" s="12">
        <v>375.42620290924748</v>
      </c>
      <c r="E1268" s="12">
        <v>364.57296074695068</v>
      </c>
      <c r="F1268" s="12">
        <v>438.15502058058706</v>
      </c>
      <c r="G1268" s="18">
        <f t="shared" si="24"/>
        <v>1.167086945943683</v>
      </c>
      <c r="H1268" s="12">
        <v>384.82619892767264</v>
      </c>
      <c r="I1268" s="12">
        <v>8.6001694680000007</v>
      </c>
      <c r="J1268" s="71">
        <v>6.7273143215361761</v>
      </c>
      <c r="K1268" s="11">
        <v>512.86302601998852</v>
      </c>
      <c r="L1268" s="111"/>
    </row>
    <row r="1269" spans="1:12" x14ac:dyDescent="0.25">
      <c r="A1269" s="173"/>
      <c r="B1269" s="156"/>
      <c r="C1269" s="27" t="s">
        <v>151</v>
      </c>
      <c r="D1269" s="12">
        <v>4710.143762071998</v>
      </c>
      <c r="E1269" s="12">
        <v>4440.8022074603759</v>
      </c>
      <c r="F1269" s="12">
        <v>3180.8697849917558</v>
      </c>
      <c r="G1269" s="18">
        <f t="shared" si="24"/>
        <v>0.67532329068284902</v>
      </c>
      <c r="H1269" s="12">
        <v>3568.2811149882355</v>
      </c>
      <c r="I1269" s="12">
        <v>142.49666986996226</v>
      </c>
      <c r="J1269" s="71">
        <v>134.60930126218886</v>
      </c>
      <c r="K1269" s="11">
        <v>5148.4315605167585</v>
      </c>
      <c r="L1269" s="111"/>
    </row>
    <row r="1270" spans="1:12" x14ac:dyDescent="0.25">
      <c r="A1270" s="173"/>
      <c r="B1270" s="156" t="s">
        <v>39</v>
      </c>
      <c r="C1270" s="27" t="s">
        <v>57</v>
      </c>
      <c r="D1270" s="12">
        <v>70.404283548019748</v>
      </c>
      <c r="E1270" s="12">
        <v>70.404283548019748</v>
      </c>
      <c r="F1270" s="12">
        <v>92.095575236742306</v>
      </c>
      <c r="G1270" s="18">
        <f t="shared" si="24"/>
        <v>1.3080961923847696</v>
      </c>
      <c r="H1270" s="12">
        <v>2.5142371399312862</v>
      </c>
      <c r="I1270" s="12">
        <v>10.085166709443794</v>
      </c>
      <c r="J1270" s="71">
        <v>10.085166709443794</v>
      </c>
      <c r="K1270" s="11">
        <v>41.875734182469458</v>
      </c>
      <c r="L1270" s="111"/>
    </row>
    <row r="1271" spans="1:12" x14ac:dyDescent="0.25">
      <c r="A1271" s="173"/>
      <c r="B1271" s="156"/>
      <c r="C1271" s="27" t="s">
        <v>60</v>
      </c>
      <c r="D1271" s="12">
        <v>34.242347783937028</v>
      </c>
      <c r="E1271" s="12">
        <v>34.242347783937028</v>
      </c>
      <c r="F1271" s="12">
        <v>51.11268857727076</v>
      </c>
      <c r="G1271" s="18">
        <f t="shared" ref="G1271:G1329" si="25">F1271/D1271</f>
        <v>1.4926747692588869</v>
      </c>
      <c r="H1271" s="12">
        <v>44.97203397696024</v>
      </c>
      <c r="I1271" s="12">
        <v>0.21178123896708928</v>
      </c>
      <c r="J1271" s="71"/>
      <c r="K1271" s="11">
        <v>48.802307962924417</v>
      </c>
      <c r="L1271" s="111"/>
    </row>
    <row r="1272" spans="1:12" x14ac:dyDescent="0.25">
      <c r="A1272" s="173"/>
      <c r="B1272" s="156"/>
      <c r="C1272" s="27" t="s">
        <v>61</v>
      </c>
      <c r="D1272" s="12">
        <v>150.59112228394955</v>
      </c>
      <c r="E1272" s="12">
        <v>150.59112228394955</v>
      </c>
      <c r="F1272" s="12">
        <v>167.57563517441815</v>
      </c>
      <c r="G1272" s="18">
        <f t="shared" si="25"/>
        <v>1.1127856186531579</v>
      </c>
      <c r="H1272" s="12">
        <v>21.015319424854276</v>
      </c>
      <c r="I1272" s="12"/>
      <c r="J1272" s="71"/>
      <c r="K1272" s="11">
        <v>243.41185672620344</v>
      </c>
      <c r="L1272" s="111"/>
    </row>
    <row r="1273" spans="1:12" x14ac:dyDescent="0.25">
      <c r="A1273" s="173"/>
      <c r="B1273" s="156"/>
      <c r="C1273" s="27" t="s">
        <v>62</v>
      </c>
      <c r="D1273" s="12">
        <v>114.88302422347185</v>
      </c>
      <c r="E1273" s="12">
        <v>114.88302422347185</v>
      </c>
      <c r="F1273" s="12"/>
      <c r="G1273" s="18">
        <f t="shared" si="25"/>
        <v>0</v>
      </c>
      <c r="H1273" s="12"/>
      <c r="I1273" s="12"/>
      <c r="J1273" s="71"/>
      <c r="K1273" s="11">
        <v>28.720756055867959</v>
      </c>
      <c r="L1273" s="111"/>
    </row>
    <row r="1274" spans="1:12" x14ac:dyDescent="0.25">
      <c r="A1274" s="173"/>
      <c r="B1274" s="156"/>
      <c r="C1274" s="27" t="s">
        <v>63</v>
      </c>
      <c r="D1274" s="12">
        <v>283.67061638441817</v>
      </c>
      <c r="E1274" s="12">
        <v>283.67061638441817</v>
      </c>
      <c r="F1274" s="12">
        <v>155.6945499</v>
      </c>
      <c r="G1274" s="18">
        <f t="shared" si="25"/>
        <v>0.54885681105937834</v>
      </c>
      <c r="H1274" s="12">
        <v>115.99510929374928</v>
      </c>
      <c r="I1274" s="12">
        <v>2.3760186123655624</v>
      </c>
      <c r="J1274" s="71">
        <v>11.911556483416934</v>
      </c>
      <c r="K1274" s="11">
        <v>417.28097741388945</v>
      </c>
      <c r="L1274" s="111"/>
    </row>
    <row r="1275" spans="1:12" x14ac:dyDescent="0.25">
      <c r="A1275" s="173"/>
      <c r="B1275" s="156"/>
      <c r="C1275" s="27" t="s">
        <v>64</v>
      </c>
      <c r="D1275" s="12">
        <v>18.611179098902404</v>
      </c>
      <c r="E1275" s="12">
        <v>18.611179098902404</v>
      </c>
      <c r="F1275" s="12">
        <v>39.264079758301449</v>
      </c>
      <c r="G1275" s="18">
        <f t="shared" si="25"/>
        <v>2.1097040412994064</v>
      </c>
      <c r="H1275" s="12">
        <v>30.739848530204355</v>
      </c>
      <c r="I1275" s="12"/>
      <c r="J1275" s="71">
        <v>0.19131932948307587</v>
      </c>
      <c r="K1275" s="11">
        <v>38.230033213936636</v>
      </c>
      <c r="L1275" s="111"/>
    </row>
    <row r="1276" spans="1:12" x14ac:dyDescent="0.25">
      <c r="A1276" s="173"/>
      <c r="B1276" s="156"/>
      <c r="C1276" s="27" t="s">
        <v>65</v>
      </c>
      <c r="D1276" s="12">
        <v>4.1403649825361484</v>
      </c>
      <c r="E1276" s="12">
        <v>2.0701824912680742</v>
      </c>
      <c r="F1276" s="12">
        <v>4.5544014807897639</v>
      </c>
      <c r="G1276" s="18">
        <f t="shared" si="25"/>
        <v>1.1000000000000001</v>
      </c>
      <c r="H1276" s="12">
        <v>3.6435211846318105</v>
      </c>
      <c r="I1276" s="12">
        <v>0.41403649825361488</v>
      </c>
      <c r="J1276" s="71">
        <v>0.41403649825361488</v>
      </c>
      <c r="K1276" s="11">
        <v>16.561459930144593</v>
      </c>
      <c r="L1276" s="111"/>
    </row>
    <row r="1277" spans="1:12" x14ac:dyDescent="0.25">
      <c r="A1277" s="173"/>
      <c r="B1277" s="156"/>
      <c r="C1277" s="27" t="s">
        <v>151</v>
      </c>
      <c r="D1277" s="12">
        <v>676.542938305235</v>
      </c>
      <c r="E1277" s="12">
        <v>674.47275581396684</v>
      </c>
      <c r="F1277" s="12">
        <v>510.2969301275225</v>
      </c>
      <c r="G1277" s="18">
        <f t="shared" si="25"/>
        <v>0.75427131263218139</v>
      </c>
      <c r="H1277" s="12">
        <v>218.88006955033126</v>
      </c>
      <c r="I1277" s="12">
        <v>13.08700305903006</v>
      </c>
      <c r="J1277" s="71">
        <v>22.602079020597419</v>
      </c>
      <c r="K1277" s="11">
        <v>834.88312548543593</v>
      </c>
      <c r="L1277" s="111"/>
    </row>
    <row r="1278" spans="1:12" x14ac:dyDescent="0.25">
      <c r="A1278" s="173"/>
      <c r="B1278" s="156" t="s">
        <v>40</v>
      </c>
      <c r="C1278" s="27" t="s">
        <v>70</v>
      </c>
      <c r="D1278" s="12">
        <v>12.937074493608865</v>
      </c>
      <c r="E1278" s="12">
        <v>12.937074493608865</v>
      </c>
      <c r="F1278" s="12">
        <v>14.230781942969752</v>
      </c>
      <c r="G1278" s="18">
        <f t="shared" si="25"/>
        <v>1.1000000000000001</v>
      </c>
      <c r="H1278" s="12">
        <v>11.384625554375802</v>
      </c>
      <c r="I1278" s="12">
        <v>2.5874148987217733</v>
      </c>
      <c r="J1278" s="71">
        <v>2.5874148987217733</v>
      </c>
      <c r="K1278" s="11">
        <v>51.748297974435459</v>
      </c>
      <c r="L1278" s="111"/>
    </row>
    <row r="1279" spans="1:12" x14ac:dyDescent="0.25">
      <c r="A1279" s="173"/>
      <c r="B1279" s="156"/>
      <c r="C1279" s="27" t="s">
        <v>151</v>
      </c>
      <c r="D1279" s="12">
        <v>12.937074493608865</v>
      </c>
      <c r="E1279" s="12">
        <v>12.937074493608865</v>
      </c>
      <c r="F1279" s="12">
        <v>14.230781942969752</v>
      </c>
      <c r="G1279" s="18">
        <f t="shared" si="25"/>
        <v>1.1000000000000001</v>
      </c>
      <c r="H1279" s="12">
        <v>11.384625554375802</v>
      </c>
      <c r="I1279" s="12">
        <v>2.5874148987217733</v>
      </c>
      <c r="J1279" s="71">
        <v>2.5874148987217733</v>
      </c>
      <c r="K1279" s="11">
        <v>51.748297974435459</v>
      </c>
      <c r="L1279" s="111"/>
    </row>
    <row r="1280" spans="1:12" x14ac:dyDescent="0.25">
      <c r="A1280" s="173"/>
      <c r="B1280" s="156" t="s">
        <v>41</v>
      </c>
      <c r="C1280" s="27" t="s">
        <v>74</v>
      </c>
      <c r="D1280" s="12">
        <v>76.175464796149399</v>
      </c>
      <c r="E1280" s="12">
        <v>6.3479553996791163</v>
      </c>
      <c r="F1280" s="12">
        <v>69.827509396470276</v>
      </c>
      <c r="G1280" s="18">
        <f t="shared" si="25"/>
        <v>0.91666666666666663</v>
      </c>
      <c r="H1280" s="12">
        <v>67.034409020611477</v>
      </c>
      <c r="I1280" s="12">
        <v>10.156728639486587</v>
      </c>
      <c r="J1280" s="71">
        <v>10.156728639486587</v>
      </c>
      <c r="K1280" s="11">
        <v>50.78364319743293</v>
      </c>
      <c r="L1280" s="111"/>
    </row>
    <row r="1281" spans="1:12" x14ac:dyDescent="0.25">
      <c r="A1281" s="173"/>
      <c r="B1281" s="156"/>
      <c r="C1281" s="27" t="s">
        <v>78</v>
      </c>
      <c r="D1281" s="12">
        <v>16.30793441747096</v>
      </c>
      <c r="E1281" s="12">
        <v>16.30793441747096</v>
      </c>
      <c r="F1281" s="12">
        <v>16.264446592357707</v>
      </c>
      <c r="G1281" s="18">
        <f t="shared" si="25"/>
        <v>0.99733333333333352</v>
      </c>
      <c r="H1281" s="12">
        <v>13.394250134882817</v>
      </c>
      <c r="I1281" s="12">
        <v>0.86975650226511803</v>
      </c>
      <c r="J1281" s="71">
        <v>0.86975650226511803</v>
      </c>
      <c r="K1281" s="11">
        <v>34.790260090604718</v>
      </c>
      <c r="L1281" s="111"/>
    </row>
    <row r="1282" spans="1:12" x14ac:dyDescent="0.25">
      <c r="A1282" s="173"/>
      <c r="B1282" s="156"/>
      <c r="C1282" s="27" t="s">
        <v>151</v>
      </c>
      <c r="D1282" s="12">
        <v>92.483399213620359</v>
      </c>
      <c r="E1282" s="12">
        <v>22.655889817150076</v>
      </c>
      <c r="F1282" s="12">
        <v>86.091955988827976</v>
      </c>
      <c r="G1282" s="18">
        <f t="shared" si="25"/>
        <v>0.93089091362192178</v>
      </c>
      <c r="H1282" s="12">
        <v>80.428659155494302</v>
      </c>
      <c r="I1282" s="12">
        <v>11.026485141751705</v>
      </c>
      <c r="J1282" s="71">
        <v>11.026485141751705</v>
      </c>
      <c r="K1282" s="11">
        <v>85.573903288037656</v>
      </c>
      <c r="L1282" s="111"/>
    </row>
    <row r="1283" spans="1:12" x14ac:dyDescent="0.25">
      <c r="A1283" s="173"/>
      <c r="B1283" s="156" t="s">
        <v>42</v>
      </c>
      <c r="C1283" s="27" t="s">
        <v>79</v>
      </c>
      <c r="D1283" s="12">
        <v>565.09989982857155</v>
      </c>
      <c r="E1283" s="12">
        <v>443.56682871498475</v>
      </c>
      <c r="F1283" s="12">
        <v>383.89326749166162</v>
      </c>
      <c r="G1283" s="18">
        <f t="shared" si="25"/>
        <v>0.67933699441128781</v>
      </c>
      <c r="H1283" s="12">
        <v>302.91190476042084</v>
      </c>
      <c r="I1283" s="12">
        <v>14.088310080711571</v>
      </c>
      <c r="J1283" s="71">
        <v>38.394924303428958</v>
      </c>
      <c r="K1283" s="11">
        <v>521.46655502259807</v>
      </c>
      <c r="L1283" s="111"/>
    </row>
    <row r="1284" spans="1:12" x14ac:dyDescent="0.25">
      <c r="A1284" s="173"/>
      <c r="B1284" s="156"/>
      <c r="C1284" s="27" t="s">
        <v>80</v>
      </c>
      <c r="D1284" s="12">
        <v>23.326651759875372</v>
      </c>
      <c r="E1284" s="12">
        <v>23.326651759875372</v>
      </c>
      <c r="F1284" s="12">
        <v>16.115970715877573</v>
      </c>
      <c r="G1284" s="18">
        <f t="shared" si="25"/>
        <v>0.69088229557226766</v>
      </c>
      <c r="H1284" s="12">
        <v>7.196020050498821</v>
      </c>
      <c r="I1284" s="12">
        <v>2.6642564048144433</v>
      </c>
      <c r="J1284" s="71">
        <v>0.94032578993450933</v>
      </c>
      <c r="K1284" s="11">
        <v>137.51000799042285</v>
      </c>
      <c r="L1284" s="111"/>
    </row>
    <row r="1285" spans="1:12" x14ac:dyDescent="0.25">
      <c r="A1285" s="173"/>
      <c r="B1285" s="156"/>
      <c r="C1285" s="27" t="s">
        <v>151</v>
      </c>
      <c r="D1285" s="12">
        <v>588.42655158844696</v>
      </c>
      <c r="E1285" s="12">
        <v>466.8934804748601</v>
      </c>
      <c r="F1285" s="12">
        <v>400.00923820753917</v>
      </c>
      <c r="G1285" s="18">
        <f t="shared" si="25"/>
        <v>0.67979467807447058</v>
      </c>
      <c r="H1285" s="12">
        <v>310.10792481091966</v>
      </c>
      <c r="I1285" s="12">
        <v>16.752566485526014</v>
      </c>
      <c r="J1285" s="71">
        <v>39.33525009336347</v>
      </c>
      <c r="K1285" s="11">
        <v>658.97656301302095</v>
      </c>
      <c r="L1285" s="111"/>
    </row>
    <row r="1286" spans="1:12" x14ac:dyDescent="0.25">
      <c r="A1286" s="173"/>
      <c r="B1286" s="156" t="s">
        <v>43</v>
      </c>
      <c r="C1286" s="27" t="s">
        <v>82</v>
      </c>
      <c r="D1286" s="12">
        <v>128.66148856701696</v>
      </c>
      <c r="E1286" s="12">
        <v>128.66148856701696</v>
      </c>
      <c r="F1286" s="12">
        <v>144.94824497474508</v>
      </c>
      <c r="G1286" s="18">
        <f t="shared" si="25"/>
        <v>1.1265861027190331</v>
      </c>
      <c r="H1286" s="12">
        <v>141.52763742371866</v>
      </c>
      <c r="I1286" s="12">
        <v>11.505679944361638</v>
      </c>
      <c r="J1286" s="71">
        <v>23.011359888723277</v>
      </c>
      <c r="K1286" s="11">
        <v>300.08057152186427</v>
      </c>
      <c r="L1286" s="111"/>
    </row>
    <row r="1287" spans="1:12" x14ac:dyDescent="0.25">
      <c r="A1287" s="173"/>
      <c r="B1287" s="156"/>
      <c r="C1287" s="27" t="s">
        <v>151</v>
      </c>
      <c r="D1287" s="12">
        <v>128.66148856701696</v>
      </c>
      <c r="E1287" s="12">
        <v>128.66148856701696</v>
      </c>
      <c r="F1287" s="12">
        <v>144.94824497474508</v>
      </c>
      <c r="G1287" s="18">
        <f t="shared" si="25"/>
        <v>1.1265861027190331</v>
      </c>
      <c r="H1287" s="12">
        <v>141.52763742371866</v>
      </c>
      <c r="I1287" s="12">
        <v>11.505679944361638</v>
      </c>
      <c r="J1287" s="71">
        <v>23.011359888723277</v>
      </c>
      <c r="K1287" s="11">
        <v>300.08057152186427</v>
      </c>
      <c r="L1287" s="111"/>
    </row>
    <row r="1288" spans="1:12" x14ac:dyDescent="0.25">
      <c r="A1288" s="173"/>
      <c r="B1288" s="156" t="s">
        <v>45</v>
      </c>
      <c r="C1288" s="27" t="s">
        <v>162</v>
      </c>
      <c r="D1288" s="12">
        <v>2.0699242099275073</v>
      </c>
      <c r="E1288" s="12">
        <v>2.0699242099275073</v>
      </c>
      <c r="F1288" s="12">
        <v>1.8215333047362063</v>
      </c>
      <c r="G1288" s="18">
        <f t="shared" si="25"/>
        <v>0.88</v>
      </c>
      <c r="H1288" s="12">
        <v>0.91076665236810317</v>
      </c>
      <c r="I1288" s="12">
        <v>0.8279696839710029</v>
      </c>
      <c r="J1288" s="71">
        <v>0.8279696839710029</v>
      </c>
      <c r="K1288" s="11">
        <v>16.559393679420058</v>
      </c>
      <c r="L1288" s="111"/>
    </row>
    <row r="1289" spans="1:12" x14ac:dyDescent="0.25">
      <c r="A1289" s="173"/>
      <c r="B1289" s="156"/>
      <c r="C1289" s="27" t="s">
        <v>165</v>
      </c>
      <c r="D1289" s="12">
        <v>17.759868327278369</v>
      </c>
      <c r="E1289" s="12">
        <v>17.759868327278369</v>
      </c>
      <c r="F1289" s="12"/>
      <c r="G1289" s="18">
        <f t="shared" si="25"/>
        <v>0</v>
      </c>
      <c r="H1289" s="12">
        <v>74.23624960802357</v>
      </c>
      <c r="I1289" s="12">
        <v>1.7759868327278368</v>
      </c>
      <c r="J1289" s="71">
        <v>1.7759868327278368</v>
      </c>
      <c r="K1289" s="11">
        <v>71.039473309113475</v>
      </c>
      <c r="L1289" s="111"/>
    </row>
    <row r="1290" spans="1:12" x14ac:dyDescent="0.25">
      <c r="A1290" s="173"/>
      <c r="B1290" s="156"/>
      <c r="C1290" s="27" t="s">
        <v>151</v>
      </c>
      <c r="D1290" s="12">
        <v>19.829792537205876</v>
      </c>
      <c r="E1290" s="12">
        <v>19.829792537205876</v>
      </c>
      <c r="F1290" s="12">
        <v>1.8215333047362063</v>
      </c>
      <c r="G1290" s="18">
        <f t="shared" si="25"/>
        <v>9.1858414621259071E-2</v>
      </c>
      <c r="H1290" s="12">
        <v>75.14701626039168</v>
      </c>
      <c r="I1290" s="12">
        <v>2.6039565166988394</v>
      </c>
      <c r="J1290" s="71">
        <v>2.6039565166988394</v>
      </c>
      <c r="K1290" s="11">
        <v>87.59886698853353</v>
      </c>
      <c r="L1290" s="111"/>
    </row>
    <row r="1291" spans="1:12" x14ac:dyDescent="0.25">
      <c r="A1291" s="173"/>
      <c r="B1291" s="156" t="s">
        <v>46</v>
      </c>
      <c r="C1291" s="27" t="s">
        <v>91</v>
      </c>
      <c r="D1291" s="12">
        <v>34.131855836814879</v>
      </c>
      <c r="E1291" s="12">
        <v>22.754570557876583</v>
      </c>
      <c r="F1291" s="12">
        <v>15.018016568198545</v>
      </c>
      <c r="G1291" s="18">
        <f t="shared" si="25"/>
        <v>0.43999999999999995</v>
      </c>
      <c r="H1291" s="12">
        <v>13.766515187515333</v>
      </c>
      <c r="I1291" s="12"/>
      <c r="J1291" s="71"/>
      <c r="K1291" s="11">
        <v>22.754570557876583</v>
      </c>
      <c r="L1291" s="111"/>
    </row>
    <row r="1292" spans="1:12" x14ac:dyDescent="0.25">
      <c r="A1292" s="173"/>
      <c r="B1292" s="156"/>
      <c r="C1292" s="27" t="s">
        <v>96</v>
      </c>
      <c r="D1292" s="12">
        <v>16.494033130829873</v>
      </c>
      <c r="E1292" s="12">
        <v>5.4980110436099574</v>
      </c>
      <c r="F1292" s="12">
        <v>24.191248591883813</v>
      </c>
      <c r="G1292" s="18">
        <f t="shared" si="25"/>
        <v>1.4666666666666666</v>
      </c>
      <c r="H1292" s="12"/>
      <c r="I1292" s="12">
        <v>1.0996022087219914</v>
      </c>
      <c r="J1292" s="71">
        <v>1.0996022087219914</v>
      </c>
      <c r="K1292" s="11">
        <v>21.99204417443983</v>
      </c>
      <c r="L1292" s="111"/>
    </row>
    <row r="1293" spans="1:12" x14ac:dyDescent="0.25">
      <c r="A1293" s="173"/>
      <c r="B1293" s="156"/>
      <c r="C1293" s="27" t="s">
        <v>151</v>
      </c>
      <c r="D1293" s="12">
        <v>50.625888967644755</v>
      </c>
      <c r="E1293" s="12">
        <v>28.25258160148654</v>
      </c>
      <c r="F1293" s="12">
        <v>39.20926516008236</v>
      </c>
      <c r="G1293" s="18">
        <f t="shared" si="25"/>
        <v>0.77449040322316487</v>
      </c>
      <c r="H1293" s="12">
        <v>13.766515187515333</v>
      </c>
      <c r="I1293" s="12">
        <v>1.0996022087219914</v>
      </c>
      <c r="J1293" s="71">
        <v>1.0996022087219914</v>
      </c>
      <c r="K1293" s="11">
        <v>44.746614732316417</v>
      </c>
      <c r="L1293" s="111"/>
    </row>
    <row r="1294" spans="1:12" x14ac:dyDescent="0.25">
      <c r="A1294" s="173"/>
      <c r="B1294" s="156" t="s">
        <v>151</v>
      </c>
      <c r="C1294" s="27" t="s">
        <v>51</v>
      </c>
      <c r="D1294" s="12">
        <v>1353.141126644209</v>
      </c>
      <c r="E1294" s="12">
        <v>1218.6178880353555</v>
      </c>
      <c r="F1294" s="12">
        <v>1021.6593415876247</v>
      </c>
      <c r="G1294" s="18">
        <f t="shared" si="25"/>
        <v>0.7550279283295015</v>
      </c>
      <c r="H1294" s="12">
        <v>1580.7181988859868</v>
      </c>
      <c r="I1294" s="12">
        <v>85.220241491361733</v>
      </c>
      <c r="J1294" s="71">
        <v>77.107424101935081</v>
      </c>
      <c r="K1294" s="11">
        <v>2410.1924332492185</v>
      </c>
      <c r="L1294" s="111"/>
    </row>
    <row r="1295" spans="1:12" x14ac:dyDescent="0.25">
      <c r="A1295" s="173"/>
      <c r="B1295" s="156"/>
      <c r="C1295" s="27" t="s">
        <v>52</v>
      </c>
      <c r="D1295" s="12">
        <v>234.46532557572144</v>
      </c>
      <c r="E1295" s="12">
        <v>234.46532557572144</v>
      </c>
      <c r="F1295" s="12">
        <v>154.32930423539608</v>
      </c>
      <c r="G1295" s="18">
        <f t="shared" si="25"/>
        <v>0.65821802800241724</v>
      </c>
      <c r="H1295" s="12">
        <v>190.48716797055675</v>
      </c>
      <c r="I1295" s="12">
        <v>21.954050233390305</v>
      </c>
      <c r="J1295" s="71">
        <v>23.625292811710676</v>
      </c>
      <c r="K1295" s="11">
        <v>513.97341198344691</v>
      </c>
      <c r="L1295" s="111"/>
    </row>
    <row r="1296" spans="1:12" x14ac:dyDescent="0.25">
      <c r="A1296" s="173"/>
      <c r="B1296" s="156"/>
      <c r="C1296" s="27" t="s">
        <v>53</v>
      </c>
      <c r="D1296" s="12">
        <v>2747.1111069428207</v>
      </c>
      <c r="E1296" s="12">
        <v>2623.1460331023477</v>
      </c>
      <c r="F1296" s="12">
        <v>1566.726118588148</v>
      </c>
      <c r="G1296" s="18">
        <f t="shared" si="25"/>
        <v>0.57031771107784257</v>
      </c>
      <c r="H1296" s="12">
        <v>1412.2495492040193</v>
      </c>
      <c r="I1296" s="12">
        <v>26.722208677210229</v>
      </c>
      <c r="J1296" s="71">
        <v>27.149270027006935</v>
      </c>
      <c r="K1296" s="11">
        <v>1711.4026892641045</v>
      </c>
      <c r="L1296" s="111"/>
    </row>
    <row r="1297" spans="1:12" x14ac:dyDescent="0.25">
      <c r="A1297" s="173"/>
      <c r="B1297" s="156"/>
      <c r="C1297" s="27" t="s">
        <v>54</v>
      </c>
      <c r="D1297" s="12">
        <v>375.42620290924748</v>
      </c>
      <c r="E1297" s="12">
        <v>364.57296074695068</v>
      </c>
      <c r="F1297" s="12">
        <v>438.15502058058706</v>
      </c>
      <c r="G1297" s="18">
        <f t="shared" si="25"/>
        <v>1.167086945943683</v>
      </c>
      <c r="H1297" s="12">
        <v>384.82619892767264</v>
      </c>
      <c r="I1297" s="12">
        <v>8.6001694680000007</v>
      </c>
      <c r="J1297" s="71">
        <v>6.7273143215361761</v>
      </c>
      <c r="K1297" s="11">
        <v>512.86302601998852</v>
      </c>
      <c r="L1297" s="111"/>
    </row>
    <row r="1298" spans="1:12" x14ac:dyDescent="0.25">
      <c r="A1298" s="173"/>
      <c r="B1298" s="156"/>
      <c r="C1298" s="27" t="s">
        <v>57</v>
      </c>
      <c r="D1298" s="12">
        <v>70.404283548019748</v>
      </c>
      <c r="E1298" s="12">
        <v>70.404283548019748</v>
      </c>
      <c r="F1298" s="12">
        <v>92.095575236742306</v>
      </c>
      <c r="G1298" s="18">
        <f t="shared" si="25"/>
        <v>1.3080961923847696</v>
      </c>
      <c r="H1298" s="12">
        <v>2.5142371399312862</v>
      </c>
      <c r="I1298" s="12">
        <v>10.085166709443794</v>
      </c>
      <c r="J1298" s="71">
        <v>10.085166709443794</v>
      </c>
      <c r="K1298" s="11">
        <v>41.875734182469458</v>
      </c>
      <c r="L1298" s="111"/>
    </row>
    <row r="1299" spans="1:12" x14ac:dyDescent="0.25">
      <c r="A1299" s="173"/>
      <c r="B1299" s="156"/>
      <c r="C1299" s="27" t="s">
        <v>60</v>
      </c>
      <c r="D1299" s="12">
        <v>34.242347783937028</v>
      </c>
      <c r="E1299" s="12">
        <v>34.242347783937028</v>
      </c>
      <c r="F1299" s="12">
        <v>51.11268857727076</v>
      </c>
      <c r="G1299" s="18">
        <f t="shared" si="25"/>
        <v>1.4926747692588869</v>
      </c>
      <c r="H1299" s="12">
        <v>44.97203397696024</v>
      </c>
      <c r="I1299" s="12">
        <v>0.21178123896708928</v>
      </c>
      <c r="J1299" s="71"/>
      <c r="K1299" s="11">
        <v>48.802307962924417</v>
      </c>
      <c r="L1299" s="111"/>
    </row>
    <row r="1300" spans="1:12" x14ac:dyDescent="0.25">
      <c r="A1300" s="173"/>
      <c r="B1300" s="156"/>
      <c r="C1300" s="27" t="s">
        <v>61</v>
      </c>
      <c r="D1300" s="12">
        <v>150.59112228394955</v>
      </c>
      <c r="E1300" s="12">
        <v>150.59112228394955</v>
      </c>
      <c r="F1300" s="12">
        <v>167.57563517441815</v>
      </c>
      <c r="G1300" s="18">
        <f t="shared" si="25"/>
        <v>1.1127856186531579</v>
      </c>
      <c r="H1300" s="12">
        <v>21.015319424854276</v>
      </c>
      <c r="I1300" s="12"/>
      <c r="J1300" s="71"/>
      <c r="K1300" s="11">
        <v>243.41185672620344</v>
      </c>
      <c r="L1300" s="111"/>
    </row>
    <row r="1301" spans="1:12" x14ac:dyDescent="0.25">
      <c r="A1301" s="173"/>
      <c r="B1301" s="156"/>
      <c r="C1301" s="27" t="s">
        <v>62</v>
      </c>
      <c r="D1301" s="12">
        <v>114.88302422347185</v>
      </c>
      <c r="E1301" s="12">
        <v>114.88302422347185</v>
      </c>
      <c r="F1301" s="12"/>
      <c r="G1301" s="18">
        <f t="shared" si="25"/>
        <v>0</v>
      </c>
      <c r="H1301" s="12"/>
      <c r="I1301" s="12"/>
      <c r="J1301" s="71"/>
      <c r="K1301" s="11">
        <v>28.720756055867959</v>
      </c>
      <c r="L1301" s="111"/>
    </row>
    <row r="1302" spans="1:12" x14ac:dyDescent="0.25">
      <c r="A1302" s="173"/>
      <c r="B1302" s="156"/>
      <c r="C1302" s="27" t="s">
        <v>63</v>
      </c>
      <c r="D1302" s="12">
        <v>283.67061638441817</v>
      </c>
      <c r="E1302" s="12">
        <v>283.67061638441817</v>
      </c>
      <c r="F1302" s="12">
        <v>155.6945499</v>
      </c>
      <c r="G1302" s="18">
        <f t="shared" si="25"/>
        <v>0.54885681105937834</v>
      </c>
      <c r="H1302" s="12">
        <v>115.99510929374928</v>
      </c>
      <c r="I1302" s="12">
        <v>2.3760186123655624</v>
      </c>
      <c r="J1302" s="71">
        <v>11.911556483416934</v>
      </c>
      <c r="K1302" s="11">
        <v>417.28097741388945</v>
      </c>
      <c r="L1302" s="111"/>
    </row>
    <row r="1303" spans="1:12" x14ac:dyDescent="0.25">
      <c r="A1303" s="173"/>
      <c r="B1303" s="156"/>
      <c r="C1303" s="27" t="s">
        <v>64</v>
      </c>
      <c r="D1303" s="12">
        <v>18.611179098902404</v>
      </c>
      <c r="E1303" s="12">
        <v>18.611179098902404</v>
      </c>
      <c r="F1303" s="12">
        <v>39.264079758301449</v>
      </c>
      <c r="G1303" s="18">
        <f t="shared" si="25"/>
        <v>2.1097040412994064</v>
      </c>
      <c r="H1303" s="12">
        <v>30.739848530204355</v>
      </c>
      <c r="I1303" s="12"/>
      <c r="J1303" s="71">
        <v>0.19131932948307587</v>
      </c>
      <c r="K1303" s="11">
        <v>38.230033213936636</v>
      </c>
      <c r="L1303" s="111"/>
    </row>
    <row r="1304" spans="1:12" x14ac:dyDescent="0.25">
      <c r="A1304" s="173"/>
      <c r="B1304" s="156"/>
      <c r="C1304" s="27" t="s">
        <v>65</v>
      </c>
      <c r="D1304" s="12">
        <v>4.1403649825361484</v>
      </c>
      <c r="E1304" s="12">
        <v>2.0701824912680742</v>
      </c>
      <c r="F1304" s="12">
        <v>4.5544014807897639</v>
      </c>
      <c r="G1304" s="18">
        <f t="shared" si="25"/>
        <v>1.1000000000000001</v>
      </c>
      <c r="H1304" s="12">
        <v>3.6435211846318105</v>
      </c>
      <c r="I1304" s="12">
        <v>0.41403649825361488</v>
      </c>
      <c r="J1304" s="71">
        <v>0.41403649825361488</v>
      </c>
      <c r="K1304" s="11">
        <v>16.561459930144593</v>
      </c>
      <c r="L1304" s="111"/>
    </row>
    <row r="1305" spans="1:12" x14ac:dyDescent="0.25">
      <c r="A1305" s="173"/>
      <c r="B1305" s="156"/>
      <c r="C1305" s="27" t="s">
        <v>70</v>
      </c>
      <c r="D1305" s="12">
        <v>12.937074493608865</v>
      </c>
      <c r="E1305" s="12">
        <v>12.937074493608865</v>
      </c>
      <c r="F1305" s="12">
        <v>14.230781942969752</v>
      </c>
      <c r="G1305" s="18">
        <f t="shared" si="25"/>
        <v>1.1000000000000001</v>
      </c>
      <c r="H1305" s="12">
        <v>11.384625554375802</v>
      </c>
      <c r="I1305" s="12">
        <v>2.5874148987217733</v>
      </c>
      <c r="J1305" s="71">
        <v>2.5874148987217733</v>
      </c>
      <c r="K1305" s="11">
        <v>51.748297974435459</v>
      </c>
      <c r="L1305" s="111"/>
    </row>
    <row r="1306" spans="1:12" x14ac:dyDescent="0.25">
      <c r="A1306" s="173"/>
      <c r="B1306" s="156"/>
      <c r="C1306" s="27" t="s">
        <v>74</v>
      </c>
      <c r="D1306" s="12">
        <v>76.175464796149399</v>
      </c>
      <c r="E1306" s="12">
        <v>6.3479553996791163</v>
      </c>
      <c r="F1306" s="12">
        <v>69.827509396470276</v>
      </c>
      <c r="G1306" s="18">
        <f t="shared" si="25"/>
        <v>0.91666666666666663</v>
      </c>
      <c r="H1306" s="12">
        <v>67.034409020611477</v>
      </c>
      <c r="I1306" s="12">
        <v>10.156728639486587</v>
      </c>
      <c r="J1306" s="71">
        <v>10.156728639486587</v>
      </c>
      <c r="K1306" s="11">
        <v>50.78364319743293</v>
      </c>
      <c r="L1306" s="111"/>
    </row>
    <row r="1307" spans="1:12" x14ac:dyDescent="0.25">
      <c r="A1307" s="173"/>
      <c r="B1307" s="156"/>
      <c r="C1307" s="27" t="s">
        <v>78</v>
      </c>
      <c r="D1307" s="12">
        <v>16.30793441747096</v>
      </c>
      <c r="E1307" s="12">
        <v>16.30793441747096</v>
      </c>
      <c r="F1307" s="12">
        <v>16.264446592357707</v>
      </c>
      <c r="G1307" s="18">
        <f t="shared" si="25"/>
        <v>0.99733333333333352</v>
      </c>
      <c r="H1307" s="12">
        <v>13.394250134882817</v>
      </c>
      <c r="I1307" s="12">
        <v>0.86975650226511803</v>
      </c>
      <c r="J1307" s="71">
        <v>0.86975650226511803</v>
      </c>
      <c r="K1307" s="11">
        <v>34.790260090604718</v>
      </c>
      <c r="L1307" s="111"/>
    </row>
    <row r="1308" spans="1:12" x14ac:dyDescent="0.25">
      <c r="A1308" s="173"/>
      <c r="B1308" s="156"/>
      <c r="C1308" s="27" t="s">
        <v>79</v>
      </c>
      <c r="D1308" s="12">
        <v>565.09989982857155</v>
      </c>
      <c r="E1308" s="12">
        <v>443.56682871498475</v>
      </c>
      <c r="F1308" s="12">
        <v>383.89326749166162</v>
      </c>
      <c r="G1308" s="18">
        <f t="shared" si="25"/>
        <v>0.67933699441128781</v>
      </c>
      <c r="H1308" s="12">
        <v>302.91190476042084</v>
      </c>
      <c r="I1308" s="12">
        <v>14.088310080711571</v>
      </c>
      <c r="J1308" s="71">
        <v>38.394924303428958</v>
      </c>
      <c r="K1308" s="11">
        <v>521.46655502259807</v>
      </c>
      <c r="L1308" s="111"/>
    </row>
    <row r="1309" spans="1:12" x14ac:dyDescent="0.25">
      <c r="A1309" s="173"/>
      <c r="B1309" s="156"/>
      <c r="C1309" s="27" t="s">
        <v>80</v>
      </c>
      <c r="D1309" s="12">
        <v>23.326651759875372</v>
      </c>
      <c r="E1309" s="12">
        <v>23.326651759875372</v>
      </c>
      <c r="F1309" s="12">
        <v>16.115970715877573</v>
      </c>
      <c r="G1309" s="18">
        <f t="shared" si="25"/>
        <v>0.69088229557226766</v>
      </c>
      <c r="H1309" s="12">
        <v>7.196020050498821</v>
      </c>
      <c r="I1309" s="12">
        <v>2.6642564048144433</v>
      </c>
      <c r="J1309" s="71">
        <v>0.94032578993450933</v>
      </c>
      <c r="K1309" s="11">
        <v>137.51000799042285</v>
      </c>
      <c r="L1309" s="111"/>
    </row>
    <row r="1310" spans="1:12" x14ac:dyDescent="0.25">
      <c r="A1310" s="173"/>
      <c r="B1310" s="156"/>
      <c r="C1310" s="27" t="s">
        <v>82</v>
      </c>
      <c r="D1310" s="12">
        <v>128.66148856701696</v>
      </c>
      <c r="E1310" s="12">
        <v>128.66148856701696</v>
      </c>
      <c r="F1310" s="12">
        <v>144.94824497474508</v>
      </c>
      <c r="G1310" s="18">
        <f t="shared" si="25"/>
        <v>1.1265861027190331</v>
      </c>
      <c r="H1310" s="12">
        <v>141.52763742371866</v>
      </c>
      <c r="I1310" s="12">
        <v>11.505679944361638</v>
      </c>
      <c r="J1310" s="71">
        <v>23.011359888723277</v>
      </c>
      <c r="K1310" s="11">
        <v>300.08057152186427</v>
      </c>
      <c r="L1310" s="111"/>
    </row>
    <row r="1311" spans="1:12" x14ac:dyDescent="0.25">
      <c r="A1311" s="173"/>
      <c r="B1311" s="156"/>
      <c r="C1311" s="27" t="s">
        <v>162</v>
      </c>
      <c r="D1311" s="12">
        <v>2.0699242099275073</v>
      </c>
      <c r="E1311" s="12">
        <v>2.0699242099275073</v>
      </c>
      <c r="F1311" s="12">
        <v>1.8215333047362063</v>
      </c>
      <c r="G1311" s="18">
        <f t="shared" si="25"/>
        <v>0.88</v>
      </c>
      <c r="H1311" s="12">
        <v>0.91076665236810317</v>
      </c>
      <c r="I1311" s="12">
        <v>0.8279696839710029</v>
      </c>
      <c r="J1311" s="71">
        <v>0.8279696839710029</v>
      </c>
      <c r="K1311" s="11">
        <v>16.559393679420058</v>
      </c>
      <c r="L1311" s="111"/>
    </row>
    <row r="1312" spans="1:12" x14ac:dyDescent="0.25">
      <c r="A1312" s="173"/>
      <c r="B1312" s="156"/>
      <c r="C1312" s="27" t="s">
        <v>165</v>
      </c>
      <c r="D1312" s="12">
        <v>17.759868327278369</v>
      </c>
      <c r="E1312" s="12">
        <v>17.759868327278369</v>
      </c>
      <c r="F1312" s="12"/>
      <c r="G1312" s="18">
        <f t="shared" si="25"/>
        <v>0</v>
      </c>
      <c r="H1312" s="12">
        <v>74.23624960802357</v>
      </c>
      <c r="I1312" s="12">
        <v>1.7759868327278368</v>
      </c>
      <c r="J1312" s="71">
        <v>1.7759868327278368</v>
      </c>
      <c r="K1312" s="11">
        <v>71.039473309113475</v>
      </c>
      <c r="L1312" s="111"/>
    </row>
    <row r="1313" spans="1:12" x14ac:dyDescent="0.25">
      <c r="A1313" s="173"/>
      <c r="B1313" s="156"/>
      <c r="C1313" s="27" t="s">
        <v>91</v>
      </c>
      <c r="D1313" s="12">
        <v>34.131855836814879</v>
      </c>
      <c r="E1313" s="12">
        <v>22.754570557876583</v>
      </c>
      <c r="F1313" s="12">
        <v>15.018016568198545</v>
      </c>
      <c r="G1313" s="18">
        <f t="shared" si="25"/>
        <v>0.43999999999999995</v>
      </c>
      <c r="H1313" s="12">
        <v>13.766515187515333</v>
      </c>
      <c r="I1313" s="12"/>
      <c r="J1313" s="71"/>
      <c r="K1313" s="11">
        <v>22.754570557876583</v>
      </c>
      <c r="L1313" s="111"/>
    </row>
    <row r="1314" spans="1:12" x14ac:dyDescent="0.25">
      <c r="A1314" s="173"/>
      <c r="B1314" s="156"/>
      <c r="C1314" s="27" t="s">
        <v>96</v>
      </c>
      <c r="D1314" s="12">
        <v>16.494033130829873</v>
      </c>
      <c r="E1314" s="12">
        <v>5.4980110436099574</v>
      </c>
      <c r="F1314" s="12">
        <v>24.191248591883813</v>
      </c>
      <c r="G1314" s="18">
        <f t="shared" si="25"/>
        <v>1.4666666666666666</v>
      </c>
      <c r="H1314" s="12"/>
      <c r="I1314" s="12">
        <v>1.0996022087219914</v>
      </c>
      <c r="J1314" s="71">
        <v>1.0996022087219914</v>
      </c>
      <c r="K1314" s="11">
        <v>21.99204417443983</v>
      </c>
      <c r="L1314" s="111"/>
    </row>
    <row r="1315" spans="1:12" x14ac:dyDescent="0.25">
      <c r="A1315" s="173"/>
      <c r="B1315" s="156"/>
      <c r="C1315" s="27" t="s">
        <v>151</v>
      </c>
      <c r="D1315" s="12">
        <v>6279.6508957447786</v>
      </c>
      <c r="E1315" s="12">
        <v>5794.5052707656696</v>
      </c>
      <c r="F1315" s="12">
        <v>4377.4777346981791</v>
      </c>
      <c r="G1315" s="18">
        <f t="shared" si="25"/>
        <v>0.69708934578902282</v>
      </c>
      <c r="H1315" s="12">
        <v>4419.5235629309827</v>
      </c>
      <c r="I1315" s="12">
        <v>201.15937812477426</v>
      </c>
      <c r="J1315" s="71">
        <v>236.87544903076736</v>
      </c>
      <c r="K1315" s="11">
        <v>7212.0395035204037</v>
      </c>
      <c r="L1315" s="111"/>
    </row>
    <row r="1316" spans="1:12" x14ac:dyDescent="0.25">
      <c r="A1316" s="173" t="s">
        <v>137</v>
      </c>
      <c r="B1316" s="156" t="s">
        <v>41</v>
      </c>
      <c r="C1316" s="27" t="s">
        <v>73</v>
      </c>
      <c r="D1316" s="12">
        <v>17.786828306370694</v>
      </c>
      <c r="E1316" s="12">
        <v>17.786828306370694</v>
      </c>
      <c r="F1316" s="12">
        <v>35.573656612741388</v>
      </c>
      <c r="G1316" s="18">
        <f t="shared" si="25"/>
        <v>2</v>
      </c>
      <c r="H1316" s="12"/>
      <c r="I1316" s="12"/>
      <c r="J1316" s="71"/>
      <c r="K1316" s="11">
        <v>71.147313225482776</v>
      </c>
      <c r="L1316" s="111"/>
    </row>
    <row r="1317" spans="1:12" x14ac:dyDescent="0.25">
      <c r="A1317" s="173"/>
      <c r="B1317" s="156"/>
      <c r="C1317" s="27" t="s">
        <v>74</v>
      </c>
      <c r="D1317" s="12">
        <v>81.802061627683116</v>
      </c>
      <c r="E1317" s="12">
        <v>81.802061627683116</v>
      </c>
      <c r="F1317" s="12">
        <v>163.60412325536623</v>
      </c>
      <c r="G1317" s="18">
        <f t="shared" si="25"/>
        <v>2</v>
      </c>
      <c r="H1317" s="12"/>
      <c r="I1317" s="12"/>
      <c r="J1317" s="71"/>
      <c r="K1317" s="11">
        <v>163.60412325536623</v>
      </c>
      <c r="L1317" s="111"/>
    </row>
    <row r="1318" spans="1:12" x14ac:dyDescent="0.25">
      <c r="A1318" s="173"/>
      <c r="B1318" s="156"/>
      <c r="C1318" s="27" t="s">
        <v>78</v>
      </c>
      <c r="D1318" s="12">
        <v>2.6653403708941639</v>
      </c>
      <c r="E1318" s="12">
        <v>2.6653403708941639</v>
      </c>
      <c r="F1318" s="12">
        <v>6.82327134948906</v>
      </c>
      <c r="G1318" s="18">
        <f t="shared" si="25"/>
        <v>2.56</v>
      </c>
      <c r="H1318" s="12"/>
      <c r="I1318" s="12"/>
      <c r="J1318" s="71"/>
      <c r="K1318" s="11">
        <v>42.645445934306622</v>
      </c>
      <c r="L1318" s="111"/>
    </row>
    <row r="1319" spans="1:12" x14ac:dyDescent="0.25">
      <c r="A1319" s="173"/>
      <c r="B1319" s="156"/>
      <c r="C1319" s="27" t="s">
        <v>151</v>
      </c>
      <c r="D1319" s="12">
        <v>102.25423030494797</v>
      </c>
      <c r="E1319" s="12">
        <v>102.25423030494797</v>
      </c>
      <c r="F1319" s="12">
        <v>206.00105121759668</v>
      </c>
      <c r="G1319" s="18">
        <f t="shared" si="25"/>
        <v>2.0145968592521744</v>
      </c>
      <c r="H1319" s="12"/>
      <c r="I1319" s="12"/>
      <c r="J1319" s="71"/>
      <c r="K1319" s="11">
        <v>277.39688241515563</v>
      </c>
      <c r="L1319" s="111"/>
    </row>
    <row r="1320" spans="1:12" x14ac:dyDescent="0.25">
      <c r="A1320" s="173"/>
      <c r="B1320" s="156" t="s">
        <v>43</v>
      </c>
      <c r="C1320" s="27" t="s">
        <v>83</v>
      </c>
      <c r="D1320" s="12">
        <v>53.683123343176881</v>
      </c>
      <c r="E1320" s="12">
        <v>53.683123343176881</v>
      </c>
      <c r="F1320" s="12"/>
      <c r="G1320" s="18">
        <f t="shared" si="25"/>
        <v>0</v>
      </c>
      <c r="H1320" s="12"/>
      <c r="I1320" s="12"/>
      <c r="J1320" s="71"/>
      <c r="K1320" s="11">
        <v>66.275460917502315</v>
      </c>
      <c r="L1320" s="111"/>
    </row>
    <row r="1321" spans="1:12" x14ac:dyDescent="0.25">
      <c r="A1321" s="173"/>
      <c r="B1321" s="156"/>
      <c r="C1321" s="27" t="s">
        <v>151</v>
      </c>
      <c r="D1321" s="12">
        <v>53.683123343176881</v>
      </c>
      <c r="E1321" s="12">
        <v>53.683123343176881</v>
      </c>
      <c r="F1321" s="12"/>
      <c r="G1321" s="18">
        <f t="shared" si="25"/>
        <v>0</v>
      </c>
      <c r="H1321" s="12"/>
      <c r="I1321" s="12"/>
      <c r="J1321" s="71"/>
      <c r="K1321" s="11">
        <v>66.275460917502315</v>
      </c>
      <c r="L1321" s="111"/>
    </row>
    <row r="1322" spans="1:12" x14ac:dyDescent="0.25">
      <c r="A1322" s="173"/>
      <c r="B1322" s="156" t="s">
        <v>44</v>
      </c>
      <c r="C1322" s="27" t="s">
        <v>88</v>
      </c>
      <c r="D1322" s="12">
        <v>7.5836011815292883</v>
      </c>
      <c r="E1322" s="12">
        <v>7.5836011815292883</v>
      </c>
      <c r="F1322" s="12">
        <v>606.68809452234302</v>
      </c>
      <c r="G1322" s="18">
        <f t="shared" si="25"/>
        <v>80</v>
      </c>
      <c r="H1322" s="12"/>
      <c r="I1322" s="12"/>
      <c r="J1322" s="71"/>
      <c r="K1322" s="11">
        <v>121.3376189044686</v>
      </c>
      <c r="L1322" s="111"/>
    </row>
    <row r="1323" spans="1:12" x14ac:dyDescent="0.25">
      <c r="A1323" s="173"/>
      <c r="B1323" s="156"/>
      <c r="C1323" s="27" t="s">
        <v>151</v>
      </c>
      <c r="D1323" s="12">
        <v>7.5836011815292883</v>
      </c>
      <c r="E1323" s="12">
        <v>7.5836011815292883</v>
      </c>
      <c r="F1323" s="12">
        <v>606.68809452234302</v>
      </c>
      <c r="G1323" s="18">
        <f t="shared" si="25"/>
        <v>80</v>
      </c>
      <c r="H1323" s="12"/>
      <c r="I1323" s="12"/>
      <c r="J1323" s="71"/>
      <c r="K1323" s="11">
        <v>121.3376189044686</v>
      </c>
      <c r="L1323" s="111"/>
    </row>
    <row r="1324" spans="1:12" x14ac:dyDescent="0.25">
      <c r="A1324" s="173"/>
      <c r="B1324" s="156" t="s">
        <v>151</v>
      </c>
      <c r="C1324" s="27" t="s">
        <v>73</v>
      </c>
      <c r="D1324" s="12">
        <v>17.786828306370694</v>
      </c>
      <c r="E1324" s="12">
        <v>17.786828306370694</v>
      </c>
      <c r="F1324" s="12">
        <v>35.573656612741388</v>
      </c>
      <c r="G1324" s="18">
        <f t="shared" si="25"/>
        <v>2</v>
      </c>
      <c r="H1324" s="12"/>
      <c r="I1324" s="12"/>
      <c r="J1324" s="71"/>
      <c r="K1324" s="11">
        <v>71.147313225482776</v>
      </c>
      <c r="L1324" s="111"/>
    </row>
    <row r="1325" spans="1:12" x14ac:dyDescent="0.25">
      <c r="A1325" s="173"/>
      <c r="B1325" s="156"/>
      <c r="C1325" s="27" t="s">
        <v>74</v>
      </c>
      <c r="D1325" s="12">
        <v>81.802061627683116</v>
      </c>
      <c r="E1325" s="12">
        <v>81.802061627683116</v>
      </c>
      <c r="F1325" s="12">
        <v>163.60412325536623</v>
      </c>
      <c r="G1325" s="18">
        <f t="shared" si="25"/>
        <v>2</v>
      </c>
      <c r="H1325" s="12"/>
      <c r="I1325" s="12"/>
      <c r="J1325" s="71"/>
      <c r="K1325" s="11">
        <v>163.60412325536623</v>
      </c>
      <c r="L1325" s="111"/>
    </row>
    <row r="1326" spans="1:12" x14ac:dyDescent="0.25">
      <c r="A1326" s="173"/>
      <c r="B1326" s="156"/>
      <c r="C1326" s="27" t="s">
        <v>78</v>
      </c>
      <c r="D1326" s="12">
        <v>2.6653403708941639</v>
      </c>
      <c r="E1326" s="12">
        <v>2.6653403708941639</v>
      </c>
      <c r="F1326" s="12">
        <v>6.82327134948906</v>
      </c>
      <c r="G1326" s="18">
        <f t="shared" si="25"/>
        <v>2.56</v>
      </c>
      <c r="H1326" s="12"/>
      <c r="I1326" s="12"/>
      <c r="J1326" s="71"/>
      <c r="K1326" s="11">
        <v>42.645445934306622</v>
      </c>
      <c r="L1326" s="111"/>
    </row>
    <row r="1327" spans="1:12" x14ac:dyDescent="0.25">
      <c r="A1327" s="173"/>
      <c r="B1327" s="156"/>
      <c r="C1327" s="27" t="s">
        <v>83</v>
      </c>
      <c r="D1327" s="12">
        <v>53.683123343176881</v>
      </c>
      <c r="E1327" s="12">
        <v>53.683123343176881</v>
      </c>
      <c r="F1327" s="12"/>
      <c r="G1327" s="18">
        <f t="shared" si="25"/>
        <v>0</v>
      </c>
      <c r="H1327" s="12"/>
      <c r="I1327" s="12"/>
      <c r="J1327" s="71"/>
      <c r="K1327" s="11">
        <v>66.275460917502315</v>
      </c>
      <c r="L1327" s="111"/>
    </row>
    <row r="1328" spans="1:12" x14ac:dyDescent="0.25">
      <c r="A1328" s="173"/>
      <c r="B1328" s="156"/>
      <c r="C1328" s="27" t="s">
        <v>88</v>
      </c>
      <c r="D1328" s="12">
        <v>7.5836011815292883</v>
      </c>
      <c r="E1328" s="12">
        <v>7.5836011815292883</v>
      </c>
      <c r="F1328" s="12">
        <v>606.68809452234302</v>
      </c>
      <c r="G1328" s="18">
        <f t="shared" si="25"/>
        <v>80</v>
      </c>
      <c r="H1328" s="12"/>
      <c r="I1328" s="12"/>
      <c r="J1328" s="71"/>
      <c r="K1328" s="11">
        <v>121.3376189044686</v>
      </c>
      <c r="L1328" s="111"/>
    </row>
    <row r="1329" spans="1:12" ht="15.75" thickBot="1" x14ac:dyDescent="0.3">
      <c r="A1329" s="174"/>
      <c r="B1329" s="157"/>
      <c r="C1329" s="36" t="s">
        <v>151</v>
      </c>
      <c r="D1329" s="108">
        <v>163.52095482965413</v>
      </c>
      <c r="E1329" s="108">
        <v>163.52095482965413</v>
      </c>
      <c r="F1329" s="108">
        <v>812.6891457399397</v>
      </c>
      <c r="G1329" s="110">
        <f t="shared" si="25"/>
        <v>4.969938847204924</v>
      </c>
      <c r="H1329" s="108"/>
      <c r="I1329" s="108"/>
      <c r="J1329" s="109"/>
      <c r="K1329" s="107">
        <v>465.00996223712662</v>
      </c>
      <c r="L1329" s="111"/>
    </row>
    <row r="1330" spans="1:12" ht="15.75" thickTop="1" x14ac:dyDescent="0.25"/>
  </sheetData>
  <mergeCells count="197">
    <mergeCell ref="A1316:A1329"/>
    <mergeCell ref="B1316:B1319"/>
    <mergeCell ref="B1320:B1321"/>
    <mergeCell ref="B1322:B1323"/>
    <mergeCell ref="B1324:B1329"/>
    <mergeCell ref="A1265:A1315"/>
    <mergeCell ref="B1265:B1269"/>
    <mergeCell ref="B1270:B1277"/>
    <mergeCell ref="B1278:B1279"/>
    <mergeCell ref="B1280:B1282"/>
    <mergeCell ref="B1283:B1285"/>
    <mergeCell ref="B1286:B1287"/>
    <mergeCell ref="B1288:B1290"/>
    <mergeCell ref="B1291:B1293"/>
    <mergeCell ref="B1294:B1315"/>
    <mergeCell ref="A1244:A1250"/>
    <mergeCell ref="B1244:B1245"/>
    <mergeCell ref="B1246:B1247"/>
    <mergeCell ref="B1248:B1250"/>
    <mergeCell ref="A1251:A1264"/>
    <mergeCell ref="B1251:B1253"/>
    <mergeCell ref="B1254:B1255"/>
    <mergeCell ref="B1256:B1258"/>
    <mergeCell ref="B1259:B1264"/>
    <mergeCell ref="B1136:B1144"/>
    <mergeCell ref="B1145:B1153"/>
    <mergeCell ref="B1154:B1164"/>
    <mergeCell ref="B1165:B1171"/>
    <mergeCell ref="B1172:B1243"/>
    <mergeCell ref="A1087:A1090"/>
    <mergeCell ref="B1087:B1088"/>
    <mergeCell ref="B1089:B1090"/>
    <mergeCell ref="A1091:A1243"/>
    <mergeCell ref="B1091:B1097"/>
    <mergeCell ref="B1098:B1108"/>
    <mergeCell ref="B1109:B1116"/>
    <mergeCell ref="B1117:B1124"/>
    <mergeCell ref="B1125:B1128"/>
    <mergeCell ref="B1129:B1135"/>
    <mergeCell ref="B913:B968"/>
    <mergeCell ref="A969:A1065"/>
    <mergeCell ref="B969:B974"/>
    <mergeCell ref="B975:B977"/>
    <mergeCell ref="B978:B982"/>
    <mergeCell ref="B983:B985"/>
    <mergeCell ref="B986:B989"/>
    <mergeCell ref="A1066:A1086"/>
    <mergeCell ref="B1066:B1067"/>
    <mergeCell ref="B1068:B1069"/>
    <mergeCell ref="B1070:B1072"/>
    <mergeCell ref="B1073:B1074"/>
    <mergeCell ref="B1075:B1076"/>
    <mergeCell ref="B1077:B1078"/>
    <mergeCell ref="B1079:B1086"/>
    <mergeCell ref="B990:B994"/>
    <mergeCell ref="B995:B999"/>
    <mergeCell ref="B1000:B1002"/>
    <mergeCell ref="B1003:B1014"/>
    <mergeCell ref="B1015:B1021"/>
    <mergeCell ref="B1022:B1065"/>
    <mergeCell ref="B656:B657"/>
    <mergeCell ref="B773:B777"/>
    <mergeCell ref="B778:B847"/>
    <mergeCell ref="A848:A968"/>
    <mergeCell ref="B848:B852"/>
    <mergeCell ref="B853:B857"/>
    <mergeCell ref="B858:B863"/>
    <mergeCell ref="B864:B871"/>
    <mergeCell ref="B872:B874"/>
    <mergeCell ref="B875:B881"/>
    <mergeCell ref="B882:B890"/>
    <mergeCell ref="A699:A847"/>
    <mergeCell ref="B699:B705"/>
    <mergeCell ref="B706:B716"/>
    <mergeCell ref="B717:B724"/>
    <mergeCell ref="B725:B732"/>
    <mergeCell ref="B733:B736"/>
    <mergeCell ref="B737:B743"/>
    <mergeCell ref="B744:B752"/>
    <mergeCell ref="B753:B761"/>
    <mergeCell ref="B762:B772"/>
    <mergeCell ref="B891:B895"/>
    <mergeCell ref="B896:B904"/>
    <mergeCell ref="B905:B912"/>
    <mergeCell ref="A601:A639"/>
    <mergeCell ref="B601:B602"/>
    <mergeCell ref="B603:B605"/>
    <mergeCell ref="B606:B608"/>
    <mergeCell ref="B609:B611"/>
    <mergeCell ref="B612:B614"/>
    <mergeCell ref="B615:B617"/>
    <mergeCell ref="B658:B670"/>
    <mergeCell ref="A671:A698"/>
    <mergeCell ref="B671:B676"/>
    <mergeCell ref="B677:B678"/>
    <mergeCell ref="B679:B682"/>
    <mergeCell ref="B683:B684"/>
    <mergeCell ref="B685:B686"/>
    <mergeCell ref="B687:B698"/>
    <mergeCell ref="B618:B620"/>
    <mergeCell ref="B621:B623"/>
    <mergeCell ref="B624:B639"/>
    <mergeCell ref="A640:A670"/>
    <mergeCell ref="B640:B641"/>
    <mergeCell ref="B642:B643"/>
    <mergeCell ref="B644:B649"/>
    <mergeCell ref="B650:B651"/>
    <mergeCell ref="B652:B655"/>
    <mergeCell ref="B383:B390"/>
    <mergeCell ref="A532:A600"/>
    <mergeCell ref="B532:B537"/>
    <mergeCell ref="B538:B539"/>
    <mergeCell ref="B540:B547"/>
    <mergeCell ref="B548:B549"/>
    <mergeCell ref="B550:B553"/>
    <mergeCell ref="B554:B556"/>
    <mergeCell ref="B557:B567"/>
    <mergeCell ref="B568:B569"/>
    <mergeCell ref="B570:B600"/>
    <mergeCell ref="B307:B313"/>
    <mergeCell ref="B314:B324"/>
    <mergeCell ref="B325:B332"/>
    <mergeCell ref="B333:B340"/>
    <mergeCell ref="B236:B241"/>
    <mergeCell ref="B242:B249"/>
    <mergeCell ref="B391:B465"/>
    <mergeCell ref="A466:A531"/>
    <mergeCell ref="B466:B472"/>
    <mergeCell ref="B473:B483"/>
    <mergeCell ref="B484:B491"/>
    <mergeCell ref="B492:B499"/>
    <mergeCell ref="B500:B502"/>
    <mergeCell ref="B503:B509"/>
    <mergeCell ref="B510:B516"/>
    <mergeCell ref="B517:B520"/>
    <mergeCell ref="A307:A465"/>
    <mergeCell ref="B521:B529"/>
    <mergeCell ref="B530:B531"/>
    <mergeCell ref="B341:B345"/>
    <mergeCell ref="B346:B352"/>
    <mergeCell ref="B353:B361"/>
    <mergeCell ref="B362:B370"/>
    <mergeCell ref="B371:B382"/>
    <mergeCell ref="A250:A306"/>
    <mergeCell ref="B250:B256"/>
    <mergeCell ref="B257:B261"/>
    <mergeCell ref="B262:B269"/>
    <mergeCell ref="B270:B273"/>
    <mergeCell ref="B274:B276"/>
    <mergeCell ref="B277:B282"/>
    <mergeCell ref="A195:A249"/>
    <mergeCell ref="B195:B198"/>
    <mergeCell ref="B199:B205"/>
    <mergeCell ref="B206:B209"/>
    <mergeCell ref="B210:B214"/>
    <mergeCell ref="B215:B216"/>
    <mergeCell ref="B217:B223"/>
    <mergeCell ref="B224:B231"/>
    <mergeCell ref="B232:B235"/>
    <mergeCell ref="B283:B288"/>
    <mergeCell ref="B289:B292"/>
    <mergeCell ref="B293:B303"/>
    <mergeCell ref="B304:B306"/>
    <mergeCell ref="A139:A194"/>
    <mergeCell ref="B139:B142"/>
    <mergeCell ref="B143:B144"/>
    <mergeCell ref="B145:B149"/>
    <mergeCell ref="B150:B157"/>
    <mergeCell ref="B66:B77"/>
    <mergeCell ref="B78:B85"/>
    <mergeCell ref="A86:A138"/>
    <mergeCell ref="B86:B89"/>
    <mergeCell ref="B90:B93"/>
    <mergeCell ref="B94:B97"/>
    <mergeCell ref="B98:B100"/>
    <mergeCell ref="B101:B104"/>
    <mergeCell ref="B105:B110"/>
    <mergeCell ref="B158:B161"/>
    <mergeCell ref="B162:B168"/>
    <mergeCell ref="B169:B175"/>
    <mergeCell ref="B176:B182"/>
    <mergeCell ref="B183:B186"/>
    <mergeCell ref="B187:B194"/>
    <mergeCell ref="B111:B117"/>
    <mergeCell ref="B118:B123"/>
    <mergeCell ref="B124:B131"/>
    <mergeCell ref="B132:B138"/>
    <mergeCell ref="A1:C1"/>
    <mergeCell ref="A2:A85"/>
    <mergeCell ref="B2:B8"/>
    <mergeCell ref="B9:B19"/>
    <mergeCell ref="B20:B27"/>
    <mergeCell ref="B28:B35"/>
    <mergeCell ref="B36:B40"/>
    <mergeCell ref="B41:B47"/>
    <mergeCell ref="B48:B56"/>
    <mergeCell ref="B57:B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National</vt:lpstr>
      <vt:lpstr>Provincial</vt:lpstr>
      <vt:lpstr>LS National</vt:lpstr>
      <vt:lpstr>LS_National_ZNFU</vt:lpstr>
      <vt:lpstr>LS_Provincial</vt:lpstr>
      <vt:lpstr>LS_District</vt:lpstr>
      <vt:lpstr>SM_National</vt:lpstr>
      <vt:lpstr>SM_Provincial</vt:lpstr>
      <vt:lpstr>SM_District</vt:lpstr>
      <vt:lpstr>District by Category</vt:lpstr>
      <vt:lpstr>Province by Category</vt:lpstr>
      <vt:lpstr>Sheet1</vt:lpstr>
      <vt:lpstr>Sheet1!Print_Area</vt:lpstr>
    </vt:vector>
  </TitlesOfParts>
  <Company>Michigan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Dingiswayo Banda</dc:creator>
  <cp:lastModifiedBy>PETDISS</cp:lastModifiedBy>
  <cp:lastPrinted>2014-05-05T13:39:35Z</cp:lastPrinted>
  <dcterms:created xsi:type="dcterms:W3CDTF">2014-05-03T08:59:56Z</dcterms:created>
  <dcterms:modified xsi:type="dcterms:W3CDTF">2002-01-01T00:21:00Z</dcterms:modified>
</cp:coreProperties>
</file>