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mauerman/irifist/rmarkdown_reports/Report_codes/Zambia_FISP_BRFund_2023/"/>
    </mc:Choice>
  </mc:AlternateContent>
  <xr:revisionPtr revIDLastSave="0" documentId="8_{227CA8D3-FF71-2847-8444-82D5290D9A0B}" xr6:coauthVersionLast="47" xr6:coauthVersionMax="47" xr10:uidLastSave="{00000000-0000-0000-0000-000000000000}"/>
  <bookViews>
    <workbookView xWindow="-33760" yWindow="-600" windowWidth="27640" windowHeight="15620" xr2:uid="{6BA3FB5C-2710-B04E-98D1-3CEFA24DDCB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11" i="1" l="1"/>
  <c r="H10" i="1"/>
  <c r="H9" i="1"/>
  <c r="H8" i="1"/>
  <c r="H7" i="1"/>
  <c r="H6" i="1"/>
  <c r="H5" i="1"/>
  <c r="H4" i="1"/>
  <c r="H3" i="1"/>
  <c r="H2" i="1"/>
</calcChain>
</file>

<file path=xl/sharedStrings.xml><?xml version="1.0" encoding="utf-8"?>
<sst xmlns="http://schemas.openxmlformats.org/spreadsheetml/2006/main" count="18" uniqueCount="18">
  <si>
    <t>Province</t>
  </si>
  <si>
    <t>Hectares planted (Ha)</t>
  </si>
  <si>
    <t>Hectares expected to be harvested (Ha)</t>
  </si>
  <si>
    <t xml:space="preserve">Expected production (MT) </t>
  </si>
  <si>
    <t>Sales (MT)</t>
  </si>
  <si>
    <t>Basal fertilizer applied (MT)</t>
  </si>
  <si>
    <t>Top dressing fertilizer applied (MT)</t>
  </si>
  <si>
    <t>Yield</t>
  </si>
  <si>
    <t>Central</t>
  </si>
  <si>
    <t>Copperbelt</t>
  </si>
  <si>
    <t>Eastern</t>
  </si>
  <si>
    <t>Luapula</t>
  </si>
  <si>
    <t>Lusaka</t>
  </si>
  <si>
    <t>Muchinga</t>
  </si>
  <si>
    <t>Northern</t>
  </si>
  <si>
    <t>North-Western</t>
  </si>
  <si>
    <t>Southern</t>
  </si>
  <si>
    <t>Western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</si>
</sst>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5" formatCode="_-* #,##0_-;\-* #,##0_-;_-* &quot;-&quot;??_-;_-@_-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165" fontId="2" fillId="0" borderId="1" xfId="1" applyNumberFormat="1" applyFont="1" applyFill="1" applyBorder="1" applyAlignment="1">
      <alignment horizontal="left" vertical="top"/>
    </xf>
    <xf numFmtId="165" fontId="2" fillId="0" borderId="1" xfId="1" applyNumberFormat="1" applyFont="1" applyFill="1" applyBorder="1" applyAlignment="1">
      <alignment horizontal="center" vertical="top" wrapText="1"/>
    </xf>
    <xf numFmtId="165" fontId="2" fillId="0" borderId="1" xfId="1" applyNumberFormat="1" applyFont="1" applyFill="1" applyBorder="1" applyAlignment="1">
      <alignment horizontal="left" vertical="top" wrapText="1"/>
    </xf>
    <xf numFmtId="43" fontId="2" fillId="0" borderId="2" xfId="1" applyFont="1" applyFill="1" applyBorder="1" applyAlignment="1">
      <alignment horizontal="left" vertical="top" wrapText="1"/>
    </xf>
    <xf numFmtId="165" fontId="2" fillId="0" borderId="3" xfId="1" applyNumberFormat="1" applyFont="1" applyFill="1" applyBorder="1"/>
    <xf numFmtId="165" fontId="3" fillId="0" borderId="3" xfId="1" applyNumberFormat="1" applyFont="1" applyFill="1" applyBorder="1"/>
    <xf numFmtId="43" fontId="3" fillId="0" borderId="4" xfId="1" applyFont="1" applyFill="1" applyBorder="1"/>
    <xf numFmtId="165" fontId="2" fillId="0" borderId="5" xfId="1" applyNumberFormat="1" applyFont="1" applyFill="1" applyBorder="1"/>
    <xf numFmtId="165" fontId="3" fillId="0" borderId="5" xfId="1" applyNumberFormat="1" applyFont="1" applyFill="1" applyBorder="1"/>
    <xf numFmtId="43" fontId="3" fillId="0" borderId="6" xfId="1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B8081-F964-9A4A-97D2-0A924A64C3FE}">
  <dimension ref="A1:H11"/>
  <sheetViews>
    <sheetView tabSelected="1" workbookViewId="0">
      <selection activeCell="F1" sqref="F1"/>
    </sheetView>
  </sheetViews>
  <sheetFormatPr baseColWidth="10" defaultRowHeight="16" x14ac:dyDescent="0.2"/>
  <sheetData>
    <row r="1" spans="1:8" ht="86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4" t="s">
        <v>7</v>
      </c>
    </row>
    <row r="2" spans="1:8" x14ac:dyDescent="0.2">
      <c r="A2" s="5" t="s">
        <v>8</v>
      </c>
      <c r="B2" s="6">
        <v>238500.01</v>
      </c>
      <c r="C2" s="6">
        <v>187894.94</v>
      </c>
      <c r="D2" s="6">
        <v>458703.17</v>
      </c>
      <c r="E2" s="6">
        <v>198812.25</v>
      </c>
      <c r="F2" s="6">
        <v>26616.76</v>
      </c>
      <c r="G2" s="6">
        <v>26925.75</v>
      </c>
      <c r="H2" s="7">
        <f>IFERROR((D2/B2),"")</f>
        <v>1.9232836510153604</v>
      </c>
    </row>
    <row r="3" spans="1:8" x14ac:dyDescent="0.2">
      <c r="A3" s="8" t="s">
        <v>9</v>
      </c>
      <c r="B3" s="9">
        <v>80640.05</v>
      </c>
      <c r="C3" s="9">
        <v>74142.009999999995</v>
      </c>
      <c r="D3" s="9">
        <v>217869.35</v>
      </c>
      <c r="E3" s="9">
        <v>94709.27</v>
      </c>
      <c r="F3" s="9">
        <v>10445.459999999999</v>
      </c>
      <c r="G3" s="9">
        <v>10203.129999999999</v>
      </c>
      <c r="H3" s="10">
        <f t="shared" ref="H3:H11" si="0">IFERROR((D3/B3),"")</f>
        <v>2.7017511769895974</v>
      </c>
    </row>
    <row r="4" spans="1:8" x14ac:dyDescent="0.2">
      <c r="A4" s="8" t="s">
        <v>10</v>
      </c>
      <c r="B4" s="9">
        <v>261831.37</v>
      </c>
      <c r="C4" s="9">
        <v>215339.05</v>
      </c>
      <c r="D4" s="9">
        <v>465692.94</v>
      </c>
      <c r="E4" s="9">
        <v>137620.85999999999</v>
      </c>
      <c r="F4" s="9">
        <v>23955.38</v>
      </c>
      <c r="G4" s="9">
        <v>22375.51</v>
      </c>
      <c r="H4" s="10">
        <f t="shared" si="0"/>
        <v>1.7785987217650812</v>
      </c>
    </row>
    <row r="5" spans="1:8" x14ac:dyDescent="0.2">
      <c r="A5" s="8" t="s">
        <v>11</v>
      </c>
      <c r="B5" s="9">
        <v>59208.81</v>
      </c>
      <c r="C5" s="9">
        <v>53741.7</v>
      </c>
      <c r="D5" s="9">
        <v>163112.49</v>
      </c>
      <c r="E5" s="9">
        <v>97620.43</v>
      </c>
      <c r="F5" s="9">
        <v>9677.26</v>
      </c>
      <c r="G5" s="9">
        <v>9446.1200000000008</v>
      </c>
      <c r="H5" s="10">
        <f t="shared" si="0"/>
        <v>2.754868574457078</v>
      </c>
    </row>
    <row r="6" spans="1:8" x14ac:dyDescent="0.2">
      <c r="A6" s="8" t="s">
        <v>12</v>
      </c>
      <c r="B6" s="9">
        <v>67300.52</v>
      </c>
      <c r="C6" s="9">
        <v>46268.6</v>
      </c>
      <c r="D6" s="9">
        <v>138832.04</v>
      </c>
      <c r="E6" s="9">
        <v>58461.91</v>
      </c>
      <c r="F6" s="9">
        <v>8027.52</v>
      </c>
      <c r="G6" s="9">
        <v>8115.14</v>
      </c>
      <c r="H6" s="10">
        <f t="shared" si="0"/>
        <v>2.0628672705649227</v>
      </c>
    </row>
    <row r="7" spans="1:8" x14ac:dyDescent="0.2">
      <c r="A7" s="8" t="s">
        <v>13</v>
      </c>
      <c r="B7" s="9">
        <v>88730.82</v>
      </c>
      <c r="C7" s="9">
        <v>78552.67</v>
      </c>
      <c r="D7" s="9">
        <v>254756.41</v>
      </c>
      <c r="E7" s="9">
        <v>136491.24</v>
      </c>
      <c r="F7" s="9">
        <v>12233.32</v>
      </c>
      <c r="G7" s="9">
        <v>11934.38</v>
      </c>
      <c r="H7" s="10">
        <f t="shared" si="0"/>
        <v>2.871115244962235</v>
      </c>
    </row>
    <row r="8" spans="1:8" x14ac:dyDescent="0.2">
      <c r="A8" s="8" t="s">
        <v>14</v>
      </c>
      <c r="B8" s="9">
        <v>111064.82</v>
      </c>
      <c r="C8" s="9">
        <v>99327.33</v>
      </c>
      <c r="D8" s="9">
        <v>263318.74</v>
      </c>
      <c r="E8" s="9">
        <v>147684.03</v>
      </c>
      <c r="F8" s="9">
        <v>13611.17</v>
      </c>
      <c r="G8" s="9">
        <v>13651.91</v>
      </c>
      <c r="H8" s="10">
        <f t="shared" si="0"/>
        <v>2.3708564061959492</v>
      </c>
    </row>
    <row r="9" spans="1:8" x14ac:dyDescent="0.2">
      <c r="A9" s="8" t="s">
        <v>15</v>
      </c>
      <c r="B9" s="9">
        <v>85588.12</v>
      </c>
      <c r="C9" s="9">
        <v>73308.800000000003</v>
      </c>
      <c r="D9" s="9">
        <v>232841.82</v>
      </c>
      <c r="E9" s="9">
        <v>128819.35</v>
      </c>
      <c r="F9" s="9">
        <v>10990.66</v>
      </c>
      <c r="G9" s="9">
        <v>10794.81</v>
      </c>
      <c r="H9" s="10">
        <f t="shared" si="0"/>
        <v>2.7204922832748286</v>
      </c>
    </row>
    <row r="10" spans="1:8" x14ac:dyDescent="0.2">
      <c r="A10" s="8" t="s">
        <v>16</v>
      </c>
      <c r="B10" s="9">
        <v>400158.48</v>
      </c>
      <c r="C10" s="9">
        <v>206706.77</v>
      </c>
      <c r="D10" s="9">
        <v>390786.3</v>
      </c>
      <c r="E10" s="9">
        <v>97683.07</v>
      </c>
      <c r="F10" s="9">
        <v>26828.86</v>
      </c>
      <c r="G10" s="9">
        <v>26982.38</v>
      </c>
      <c r="H10" s="10">
        <f t="shared" si="0"/>
        <v>0.97657882946776486</v>
      </c>
    </row>
    <row r="11" spans="1:8" x14ac:dyDescent="0.2">
      <c r="A11" s="8" t="s">
        <v>17</v>
      </c>
      <c r="B11" s="9">
        <v>114417.97</v>
      </c>
      <c r="C11" s="9">
        <v>80207.56</v>
      </c>
      <c r="D11" s="9">
        <v>120330.19</v>
      </c>
      <c r="E11" s="9">
        <v>26473.16</v>
      </c>
      <c r="F11" s="9">
        <v>2555.37</v>
      </c>
      <c r="G11" s="9">
        <v>2475.21</v>
      </c>
      <c r="H11" s="10">
        <f t="shared" si="0"/>
        <v>1.051672128075686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2023-04-12T14:35:58Z</dcterms:created>
  <dcterms:modified xsi:type="dcterms:W3CDTF">2023-04-12T14:37:01Z</dcterms:modified>
</cp:coreProperties>
</file>