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ehrnoushalizade/Desktop/ClusterComp/ClusterComp-1/score_results/"/>
    </mc:Choice>
  </mc:AlternateContent>
  <xr:revisionPtr revIDLastSave="0" documentId="13_ncr:1_{F7CC5084-953B-CF44-B82F-70A580DFF315}" xr6:coauthVersionLast="47" xr6:coauthVersionMax="47" xr10:uidLastSave="{00000000-0000-0000-0000-000000000000}"/>
  <bookViews>
    <workbookView xWindow="40900" yWindow="2220" windowWidth="19800" windowHeight="17140" activeTab="1" xr2:uid="{00000000-000D-0000-FFFF-FFFF00000000}"/>
  </bookViews>
  <sheets>
    <sheet name="Sheet1" sheetId="1" r:id="rId1"/>
    <sheet name="Tabl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2" l="1"/>
  <c r="I108" i="2"/>
  <c r="I109" i="2"/>
  <c r="I110" i="2"/>
  <c r="I111" i="2"/>
  <c r="I112" i="2"/>
  <c r="I113" i="2"/>
  <c r="I114" i="2"/>
  <c r="I106" i="2"/>
  <c r="G107" i="2"/>
  <c r="G108" i="2"/>
  <c r="G109" i="2"/>
  <c r="G110" i="2"/>
  <c r="G111" i="2"/>
  <c r="G112" i="2"/>
  <c r="G113" i="2"/>
  <c r="G106" i="2"/>
  <c r="H107" i="2"/>
  <c r="H108" i="2"/>
  <c r="H109" i="2"/>
  <c r="H110" i="2"/>
  <c r="H111" i="2"/>
  <c r="H112" i="2"/>
  <c r="H113" i="2"/>
  <c r="H106" i="2"/>
  <c r="F106" i="2"/>
  <c r="L107" i="2"/>
  <c r="L108" i="2"/>
  <c r="L109" i="2"/>
  <c r="L110" i="2"/>
  <c r="L111" i="2"/>
  <c r="L112" i="2"/>
  <c r="L113" i="2"/>
  <c r="L106" i="2"/>
  <c r="K107" i="2"/>
  <c r="K108" i="2"/>
  <c r="K109" i="2"/>
  <c r="K110" i="2"/>
  <c r="K111" i="2"/>
  <c r="K112" i="2"/>
  <c r="K113" i="2"/>
  <c r="K106" i="2"/>
  <c r="F107" i="2"/>
  <c r="F108" i="2"/>
  <c r="F109" i="2"/>
  <c r="F110" i="2"/>
  <c r="F111" i="2"/>
  <c r="F112" i="2"/>
  <c r="F113" i="2"/>
  <c r="F96" i="2"/>
  <c r="F95" i="2"/>
  <c r="F94" i="2"/>
  <c r="F93" i="2"/>
  <c r="F92" i="2"/>
  <c r="F91" i="2"/>
  <c r="F90" i="2"/>
  <c r="F89" i="2"/>
  <c r="E96" i="2"/>
  <c r="E95" i="2"/>
  <c r="E94" i="2"/>
  <c r="E93" i="2"/>
  <c r="E92" i="2"/>
  <c r="E91" i="2"/>
  <c r="E90" i="2"/>
  <c r="E89" i="2"/>
  <c r="D96" i="2"/>
  <c r="D95" i="2"/>
  <c r="D94" i="2"/>
  <c r="D93" i="2"/>
  <c r="D92" i="2"/>
  <c r="D91" i="2"/>
  <c r="D90" i="2"/>
  <c r="D89" i="2"/>
  <c r="C96" i="2"/>
  <c r="C95" i="2"/>
  <c r="C94" i="2"/>
  <c r="C93" i="2"/>
  <c r="C92" i="2"/>
  <c r="C91" i="2"/>
  <c r="C90" i="2"/>
  <c r="C89" i="2"/>
  <c r="F73" i="2"/>
  <c r="F72" i="2"/>
  <c r="F71" i="2"/>
  <c r="F70" i="2"/>
  <c r="F69" i="2"/>
  <c r="F68" i="2"/>
  <c r="F67" i="2"/>
  <c r="F66" i="2"/>
  <c r="E73" i="2"/>
  <c r="E72" i="2"/>
  <c r="E71" i="2"/>
  <c r="E70" i="2"/>
  <c r="E69" i="2"/>
  <c r="E68" i="2"/>
  <c r="E67" i="2"/>
  <c r="E66" i="2"/>
  <c r="D73" i="2"/>
  <c r="D72" i="2"/>
  <c r="D71" i="2"/>
  <c r="D70" i="2"/>
  <c r="D69" i="2"/>
  <c r="D68" i="2"/>
  <c r="D67" i="2"/>
  <c r="D66" i="2"/>
  <c r="C73" i="2"/>
  <c r="C72" i="2"/>
  <c r="C71" i="2"/>
  <c r="C70" i="2"/>
  <c r="C69" i="2"/>
  <c r="C68" i="2"/>
  <c r="C67" i="2"/>
  <c r="C66" i="2"/>
  <c r="F46" i="2"/>
  <c r="F45" i="2"/>
  <c r="F44" i="2"/>
  <c r="F43" i="2"/>
  <c r="F42" i="2"/>
  <c r="F41" i="2"/>
  <c r="F40" i="2"/>
  <c r="F39" i="2"/>
  <c r="E46" i="2"/>
  <c r="E45" i="2"/>
  <c r="E44" i="2"/>
  <c r="E43" i="2"/>
  <c r="E42" i="2"/>
  <c r="E41" i="2"/>
  <c r="E40" i="2"/>
  <c r="E39" i="2"/>
  <c r="D46" i="2"/>
  <c r="D45" i="2"/>
  <c r="D44" i="2"/>
  <c r="D43" i="2"/>
  <c r="D42" i="2"/>
  <c r="D41" i="2"/>
  <c r="D40" i="2"/>
  <c r="D39" i="2"/>
  <c r="C46" i="2"/>
  <c r="C45" i="2"/>
  <c r="C44" i="2"/>
  <c r="C43" i="2"/>
  <c r="C42" i="2"/>
  <c r="C41" i="2"/>
  <c r="C40" i="2"/>
  <c r="C39" i="2"/>
</calcChain>
</file>

<file path=xl/sharedStrings.xml><?xml version="1.0" encoding="utf-8"?>
<sst xmlns="http://schemas.openxmlformats.org/spreadsheetml/2006/main" count="233" uniqueCount="41">
  <si>
    <t>Dataset</t>
  </si>
  <si>
    <t>Metric</t>
  </si>
  <si>
    <t>Agglomerative</t>
  </si>
  <si>
    <t>BIRCH</t>
  </si>
  <si>
    <t>DBSCAN</t>
  </si>
  <si>
    <t>FCM</t>
  </si>
  <si>
    <t>GMM</t>
  </si>
  <si>
    <t>KMeans</t>
  </si>
  <si>
    <t>KMedoids</t>
  </si>
  <si>
    <t>OPTICS</t>
  </si>
  <si>
    <t>D1</t>
  </si>
  <si>
    <t>Calinski-Harabasz</t>
  </si>
  <si>
    <t>D1_Ranking</t>
  </si>
  <si>
    <t>D2</t>
  </si>
  <si>
    <t>D2_Ranking</t>
  </si>
  <si>
    <t>D3</t>
  </si>
  <si>
    <t>D3_Ranking</t>
  </si>
  <si>
    <t>D4</t>
  </si>
  <si>
    <t>D4_Ranking</t>
  </si>
  <si>
    <t>Davies-Bouldin</t>
  </si>
  <si>
    <t>Silhouette</t>
  </si>
  <si>
    <t>M</t>
  </si>
  <si>
    <t>H</t>
  </si>
  <si>
    <t>HM</t>
  </si>
  <si>
    <t>AverageRank</t>
  </si>
  <si>
    <t>Kmeans</t>
  </si>
  <si>
    <t>Kmedoids</t>
  </si>
  <si>
    <t>STD-Rank</t>
  </si>
  <si>
    <t>BEST_rank</t>
  </si>
  <si>
    <t>Worst Rank</t>
  </si>
  <si>
    <t>S</t>
  </si>
  <si>
    <t>CH</t>
  </si>
  <si>
    <t>DB</t>
  </si>
  <si>
    <t>std(S,DB)</t>
  </si>
  <si>
    <t>D_B</t>
  </si>
  <si>
    <t>C-H</t>
  </si>
  <si>
    <t>STd(DB,CH)</t>
  </si>
  <si>
    <t>std(S,CH)</t>
  </si>
  <si>
    <t>Average_Rank</t>
  </si>
  <si>
    <t>sum</t>
  </si>
  <si>
    <t>std_all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</si>
</sst>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J26" sqref="A1:J26"/>
    </sheetView>
  </sheetViews>
  <sheetFormatPr baseColWidth="10" defaultColWidth="8.83203125" defaultRowHeight="15" x14ac:dyDescent="0.2"/>
  <cols>
    <col min="2" max="2" width="14.1640625" bestFit="1" customWidth="1"/>
    <col min="3" max="3" width="12.5" bestFit="1" customWidth="1"/>
    <col min="4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556.92575572680835</v>
      </c>
      <c r="D2">
        <v>3424.9444675643158</v>
      </c>
      <c r="E2">
        <v>82.895393219296167</v>
      </c>
      <c r="F2">
        <v>17554.218253602281</v>
      </c>
      <c r="G2">
        <v>6809.5449147112176</v>
      </c>
      <c r="H2">
        <v>17550.900308896122</v>
      </c>
      <c r="I2">
        <v>16364.6056074184</v>
      </c>
      <c r="J2">
        <v>59.236765187669803</v>
      </c>
    </row>
    <row r="3" spans="1:10" x14ac:dyDescent="0.2">
      <c r="A3" t="s">
        <v>12</v>
      </c>
      <c r="B3" t="s">
        <v>11</v>
      </c>
      <c r="C3">
        <v>6</v>
      </c>
      <c r="D3">
        <v>5</v>
      </c>
      <c r="E3">
        <v>7</v>
      </c>
      <c r="F3">
        <v>1</v>
      </c>
      <c r="G3">
        <v>4</v>
      </c>
      <c r="H3">
        <v>2</v>
      </c>
      <c r="I3">
        <v>3</v>
      </c>
      <c r="J3">
        <v>8</v>
      </c>
    </row>
    <row r="4" spans="1:10" x14ac:dyDescent="0.2">
      <c r="A4" t="s">
        <v>13</v>
      </c>
      <c r="B4" t="s">
        <v>11</v>
      </c>
      <c r="C4">
        <v>358.75077787370498</v>
      </c>
      <c r="D4">
        <v>2877.307189319954</v>
      </c>
      <c r="E4">
        <v>253.8209226860599</v>
      </c>
      <c r="F4">
        <v>20575.461318086422</v>
      </c>
      <c r="G4">
        <v>18061.20503683716</v>
      </c>
      <c r="H4">
        <v>20573.222208668201</v>
      </c>
      <c r="I4">
        <v>18548.07822914176</v>
      </c>
      <c r="J4">
        <v>62.260678251068207</v>
      </c>
    </row>
    <row r="5" spans="1:10" x14ac:dyDescent="0.2">
      <c r="A5" t="s">
        <v>14</v>
      </c>
      <c r="B5" t="s">
        <v>11</v>
      </c>
      <c r="C5">
        <v>6</v>
      </c>
      <c r="D5">
        <v>5</v>
      </c>
      <c r="E5">
        <v>7</v>
      </c>
      <c r="F5">
        <v>1</v>
      </c>
      <c r="G5">
        <v>4</v>
      </c>
      <c r="H5">
        <v>2</v>
      </c>
      <c r="I5">
        <v>3</v>
      </c>
      <c r="J5">
        <v>8</v>
      </c>
    </row>
    <row r="6" spans="1:10" x14ac:dyDescent="0.2">
      <c r="A6" t="s">
        <v>15</v>
      </c>
      <c r="B6" t="s">
        <v>11</v>
      </c>
      <c r="C6">
        <v>178.63893929361959</v>
      </c>
      <c r="D6">
        <v>1237.1205760014509</v>
      </c>
      <c r="E6">
        <v>304.03334974852987</v>
      </c>
      <c r="F6">
        <v>23975.769163976649</v>
      </c>
      <c r="G6">
        <v>22124.447805354201</v>
      </c>
      <c r="H6">
        <v>23974.2595916317</v>
      </c>
      <c r="I6">
        <v>21536.661351837869</v>
      </c>
      <c r="J6">
        <v>71.734743472431077</v>
      </c>
    </row>
    <row r="7" spans="1:10" x14ac:dyDescent="0.2">
      <c r="A7" t="s">
        <v>16</v>
      </c>
      <c r="B7" t="s">
        <v>11</v>
      </c>
      <c r="C7">
        <v>7</v>
      </c>
      <c r="D7">
        <v>5</v>
      </c>
      <c r="E7">
        <v>6</v>
      </c>
      <c r="F7">
        <v>1</v>
      </c>
      <c r="G7">
        <v>3</v>
      </c>
      <c r="H7">
        <v>2</v>
      </c>
      <c r="I7">
        <v>4</v>
      </c>
      <c r="J7">
        <v>8</v>
      </c>
    </row>
    <row r="8" spans="1:10" x14ac:dyDescent="0.2">
      <c r="A8" t="s">
        <v>17</v>
      </c>
      <c r="B8" t="s">
        <v>11</v>
      </c>
      <c r="C8">
        <v>4890.6952515422536</v>
      </c>
      <c r="D8">
        <v>8914.8287581431887</v>
      </c>
      <c r="E8">
        <v>190.5785021713387</v>
      </c>
      <c r="F8">
        <v>16485.352597589499</v>
      </c>
      <c r="G8">
        <v>6045.4610040734724</v>
      </c>
      <c r="H8">
        <v>16486.27628709795</v>
      </c>
      <c r="I8">
        <v>14864.848939402211</v>
      </c>
      <c r="J8">
        <v>57.90337597778035</v>
      </c>
    </row>
    <row r="9" spans="1:10" x14ac:dyDescent="0.2">
      <c r="A9" t="s">
        <v>18</v>
      </c>
      <c r="B9" t="s">
        <v>11</v>
      </c>
      <c r="C9">
        <v>6</v>
      </c>
      <c r="D9">
        <v>4</v>
      </c>
      <c r="E9">
        <v>7</v>
      </c>
      <c r="F9">
        <v>2</v>
      </c>
      <c r="G9">
        <v>5</v>
      </c>
      <c r="H9">
        <v>1</v>
      </c>
      <c r="I9">
        <v>3</v>
      </c>
      <c r="J9">
        <v>8</v>
      </c>
    </row>
    <row r="10" spans="1:10" x14ac:dyDescent="0.2">
      <c r="A10" t="s">
        <v>10</v>
      </c>
      <c r="B10" t="s">
        <v>19</v>
      </c>
      <c r="C10">
        <v>0.2070632006355356</v>
      </c>
      <c r="D10">
        <v>0.29703191220435149</v>
      </c>
      <c r="E10">
        <v>4.5753994674089604</v>
      </c>
      <c r="F10">
        <v>0.59236845584146947</v>
      </c>
      <c r="G10">
        <v>0.49818541104185549</v>
      </c>
      <c r="H10">
        <v>0.59211066439986115</v>
      </c>
      <c r="I10">
        <v>0.60524192202724902</v>
      </c>
      <c r="J10">
        <v>6.802872665244827</v>
      </c>
    </row>
    <row r="11" spans="1:10" x14ac:dyDescent="0.2">
      <c r="A11" t="s">
        <v>12</v>
      </c>
      <c r="B11" t="s">
        <v>19</v>
      </c>
      <c r="C11">
        <v>1</v>
      </c>
      <c r="D11">
        <v>2</v>
      </c>
      <c r="E11">
        <v>7</v>
      </c>
      <c r="F11">
        <v>5</v>
      </c>
      <c r="G11">
        <v>3</v>
      </c>
      <c r="H11">
        <v>4</v>
      </c>
      <c r="I11">
        <v>6</v>
      </c>
      <c r="J11">
        <v>8</v>
      </c>
    </row>
    <row r="12" spans="1:10" x14ac:dyDescent="0.2">
      <c r="A12" t="s">
        <v>13</v>
      </c>
      <c r="B12" t="s">
        <v>19</v>
      </c>
      <c r="C12">
        <v>0.26182513814892922</v>
      </c>
      <c r="D12">
        <v>0.45552454107133861</v>
      </c>
      <c r="E12">
        <v>1.573611481571483</v>
      </c>
      <c r="F12">
        <v>0.58639750800123513</v>
      </c>
      <c r="G12">
        <v>0.5770194927500979</v>
      </c>
      <c r="H12">
        <v>0.58599902436597107</v>
      </c>
      <c r="I12">
        <v>0.59995717493325185</v>
      </c>
      <c r="J12">
        <v>4.1962676078351162</v>
      </c>
    </row>
    <row r="13" spans="1:10" x14ac:dyDescent="0.2">
      <c r="A13" t="s">
        <v>14</v>
      </c>
      <c r="B13" t="s">
        <v>19</v>
      </c>
      <c r="C13">
        <v>1</v>
      </c>
      <c r="D13">
        <v>2</v>
      </c>
      <c r="E13">
        <v>7</v>
      </c>
      <c r="F13">
        <v>5</v>
      </c>
      <c r="G13">
        <v>3</v>
      </c>
      <c r="H13">
        <v>4</v>
      </c>
      <c r="I13">
        <v>6</v>
      </c>
      <c r="J13">
        <v>8</v>
      </c>
    </row>
    <row r="14" spans="1:10" x14ac:dyDescent="0.2">
      <c r="A14" t="s">
        <v>15</v>
      </c>
      <c r="B14" t="s">
        <v>19</v>
      </c>
      <c r="C14">
        <v>0.22529786033547841</v>
      </c>
      <c r="D14">
        <v>0.35713556263046747</v>
      </c>
      <c r="E14">
        <v>0.80053217081138062</v>
      </c>
      <c r="F14">
        <v>0.57093970316638243</v>
      </c>
      <c r="G14">
        <v>0.55342242128525365</v>
      </c>
      <c r="H14">
        <v>0.57114021407067572</v>
      </c>
      <c r="I14">
        <v>0.59334074168091255</v>
      </c>
      <c r="J14">
        <v>5.6730670940875418</v>
      </c>
    </row>
    <row r="15" spans="1:10" x14ac:dyDescent="0.2">
      <c r="A15" t="s">
        <v>16</v>
      </c>
      <c r="B15" t="s">
        <v>19</v>
      </c>
      <c r="C15">
        <v>1</v>
      </c>
      <c r="D15">
        <v>2</v>
      </c>
      <c r="E15">
        <v>7</v>
      </c>
      <c r="F15">
        <v>4</v>
      </c>
      <c r="G15">
        <v>3</v>
      </c>
      <c r="H15">
        <v>5</v>
      </c>
      <c r="I15">
        <v>6</v>
      </c>
      <c r="J15">
        <v>8</v>
      </c>
    </row>
    <row r="16" spans="1:10" x14ac:dyDescent="0.2">
      <c r="A16" t="s">
        <v>17</v>
      </c>
      <c r="B16" t="s">
        <v>19</v>
      </c>
      <c r="C16">
        <v>0.39523171723584782</v>
      </c>
      <c r="D16">
        <v>0.52278315219296856</v>
      </c>
      <c r="E16">
        <v>7.6229253647720716</v>
      </c>
      <c r="F16">
        <v>0.60904672709451269</v>
      </c>
      <c r="G16">
        <v>0.48974494022266057</v>
      </c>
      <c r="H16">
        <v>0.60835111353746985</v>
      </c>
      <c r="I16">
        <v>0.63719961891124577</v>
      </c>
      <c r="J16">
        <v>11.94181479067238</v>
      </c>
    </row>
    <row r="17" spans="1:10" x14ac:dyDescent="0.2">
      <c r="A17" t="s">
        <v>18</v>
      </c>
      <c r="B17" t="s">
        <v>19</v>
      </c>
      <c r="C17">
        <v>1</v>
      </c>
      <c r="D17">
        <v>3</v>
      </c>
      <c r="E17">
        <v>7</v>
      </c>
      <c r="F17">
        <v>5</v>
      </c>
      <c r="G17">
        <v>2</v>
      </c>
      <c r="H17">
        <v>4</v>
      </c>
      <c r="I17">
        <v>6</v>
      </c>
      <c r="J17">
        <v>8</v>
      </c>
    </row>
    <row r="18" spans="1:10" x14ac:dyDescent="0.2">
      <c r="A18" t="s">
        <v>10</v>
      </c>
      <c r="B18" t="s">
        <v>20</v>
      </c>
      <c r="C18">
        <v>0.76817418601627407</v>
      </c>
      <c r="D18">
        <v>0.63027690349776067</v>
      </c>
      <c r="E18">
        <v>0.61888212553919342</v>
      </c>
      <c r="F18">
        <v>0.52105183358379448</v>
      </c>
      <c r="G18">
        <v>0.42176993647938649</v>
      </c>
      <c r="H18">
        <v>0.52103520489101751</v>
      </c>
      <c r="I18">
        <v>0.50106074947233659</v>
      </c>
      <c r="J18">
        <v>0.21537065697798069</v>
      </c>
    </row>
    <row r="19" spans="1:10" x14ac:dyDescent="0.2">
      <c r="A19" t="s">
        <v>12</v>
      </c>
      <c r="B19" t="s">
        <v>20</v>
      </c>
      <c r="C19">
        <v>1</v>
      </c>
      <c r="D19">
        <v>2</v>
      </c>
      <c r="E19">
        <v>3</v>
      </c>
      <c r="F19">
        <v>4</v>
      </c>
      <c r="G19">
        <v>7</v>
      </c>
      <c r="H19">
        <v>5</v>
      </c>
      <c r="I19">
        <v>6</v>
      </c>
      <c r="J19">
        <v>8</v>
      </c>
    </row>
    <row r="20" spans="1:10" x14ac:dyDescent="0.2">
      <c r="A20" t="s">
        <v>13</v>
      </c>
      <c r="B20" t="s">
        <v>20</v>
      </c>
      <c r="C20">
        <v>0.75723093283921472</v>
      </c>
      <c r="D20">
        <v>0.42092332830297169</v>
      </c>
      <c r="E20">
        <v>0.79194186805104094</v>
      </c>
      <c r="F20">
        <v>0.52596865506875801</v>
      </c>
      <c r="G20">
        <v>0.51750193916029563</v>
      </c>
      <c r="H20">
        <v>0.52623334229115937</v>
      </c>
      <c r="I20">
        <v>0.49932653090687351</v>
      </c>
      <c r="J20">
        <v>0.21925308210023281</v>
      </c>
    </row>
    <row r="21" spans="1:10" x14ac:dyDescent="0.2">
      <c r="A21" t="s">
        <v>14</v>
      </c>
      <c r="B21" t="s">
        <v>20</v>
      </c>
      <c r="C21">
        <v>2</v>
      </c>
      <c r="D21">
        <v>7</v>
      </c>
      <c r="E21">
        <v>1</v>
      </c>
      <c r="F21">
        <v>4</v>
      </c>
      <c r="G21">
        <v>5</v>
      </c>
      <c r="H21">
        <v>3</v>
      </c>
      <c r="I21">
        <v>6</v>
      </c>
      <c r="J21">
        <v>8</v>
      </c>
    </row>
    <row r="22" spans="1:10" x14ac:dyDescent="0.2">
      <c r="A22" t="s">
        <v>15</v>
      </c>
      <c r="B22" t="s">
        <v>20</v>
      </c>
      <c r="C22">
        <v>0.70822693812653359</v>
      </c>
      <c r="D22">
        <v>0.67717435068814569</v>
      </c>
      <c r="E22">
        <v>0.7766144638567607</v>
      </c>
      <c r="F22">
        <v>0.53724416996764168</v>
      </c>
      <c r="G22">
        <v>0.54908339220014857</v>
      </c>
      <c r="H22">
        <v>0.53707585261823176</v>
      </c>
      <c r="I22">
        <v>0.51269562989500728</v>
      </c>
      <c r="J22">
        <v>0.22820540476948811</v>
      </c>
    </row>
    <row r="23" spans="1:10" x14ac:dyDescent="0.2">
      <c r="A23" t="s">
        <v>16</v>
      </c>
      <c r="B23" t="s">
        <v>20</v>
      </c>
      <c r="C23">
        <v>2</v>
      </c>
      <c r="D23">
        <v>3</v>
      </c>
      <c r="E23">
        <v>1</v>
      </c>
      <c r="F23">
        <v>5</v>
      </c>
      <c r="G23">
        <v>4</v>
      </c>
      <c r="H23">
        <v>6</v>
      </c>
      <c r="I23">
        <v>7</v>
      </c>
      <c r="J23">
        <v>8</v>
      </c>
    </row>
    <row r="24" spans="1:10" x14ac:dyDescent="0.2">
      <c r="A24" t="s">
        <v>17</v>
      </c>
      <c r="B24" t="s">
        <v>20</v>
      </c>
      <c r="C24">
        <v>0.59068788353598645</v>
      </c>
      <c r="D24">
        <v>0.54568979174933685</v>
      </c>
      <c r="E24">
        <v>0.74685153232780799</v>
      </c>
      <c r="F24">
        <v>0.51652632862169379</v>
      </c>
      <c r="G24">
        <v>0.51779786950552764</v>
      </c>
      <c r="H24">
        <v>0.51673606859545851</v>
      </c>
      <c r="I24">
        <v>0.47238274051428958</v>
      </c>
      <c r="J24">
        <v>0.2159640507127025</v>
      </c>
    </row>
    <row r="25" spans="1:10" x14ac:dyDescent="0.2">
      <c r="A25" t="s">
        <v>18</v>
      </c>
      <c r="B25" t="s">
        <v>20</v>
      </c>
      <c r="C25">
        <v>2</v>
      </c>
      <c r="D25">
        <v>3</v>
      </c>
      <c r="E25">
        <v>1</v>
      </c>
      <c r="F25">
        <v>6</v>
      </c>
      <c r="G25">
        <v>4</v>
      </c>
      <c r="H25">
        <v>5</v>
      </c>
      <c r="I25">
        <v>7</v>
      </c>
      <c r="J25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4BB-B384-3E42-8FF7-23AE49EE661A}">
  <dimension ref="A1:T114"/>
  <sheetViews>
    <sheetView tabSelected="1" topLeftCell="A27" workbookViewId="0">
      <selection activeCell="K50" sqref="A50:K61"/>
    </sheetView>
  </sheetViews>
  <sheetFormatPr baseColWidth="10" defaultRowHeight="15" x14ac:dyDescent="0.2"/>
  <cols>
    <col min="2" max="2" width="14.1640625" bestFit="1" customWidth="1"/>
    <col min="3" max="3" width="12.5" bestFit="1" customWidth="1"/>
    <col min="4" max="4" width="14.5" customWidth="1"/>
    <col min="5" max="5" width="8.83203125" bestFit="1" customWidth="1"/>
    <col min="6" max="6" width="9.83203125" bestFit="1" customWidth="1"/>
    <col min="7" max="7" width="10.6640625" bestFit="1" customWidth="1"/>
    <col min="8" max="8" width="8" bestFit="1" customWidth="1"/>
    <col min="9" max="9" width="9" bestFit="1" customWidth="1"/>
    <col min="10" max="10" width="6.5" bestFit="1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22</v>
      </c>
    </row>
    <row r="2" spans="1:20" x14ac:dyDescent="0.2">
      <c r="A2" s="5" t="s">
        <v>12</v>
      </c>
      <c r="B2" s="5" t="s">
        <v>11</v>
      </c>
      <c r="C2" s="5">
        <v>6</v>
      </c>
      <c r="D2" s="5">
        <v>5</v>
      </c>
      <c r="E2" s="5">
        <v>7</v>
      </c>
      <c r="F2" s="5">
        <v>1</v>
      </c>
      <c r="G2" s="5">
        <v>4</v>
      </c>
      <c r="H2" s="5">
        <v>2</v>
      </c>
      <c r="I2" s="5">
        <v>3</v>
      </c>
      <c r="J2" s="5">
        <v>8</v>
      </c>
    </row>
    <row r="3" spans="1:20" x14ac:dyDescent="0.2">
      <c r="A3" s="5" t="s">
        <v>14</v>
      </c>
      <c r="B3" s="5" t="s">
        <v>11</v>
      </c>
      <c r="C3" s="5">
        <v>6</v>
      </c>
      <c r="D3" s="5">
        <v>5</v>
      </c>
      <c r="E3" s="5">
        <v>7</v>
      </c>
      <c r="F3" s="5">
        <v>1</v>
      </c>
      <c r="G3" s="5">
        <v>4</v>
      </c>
      <c r="H3" s="5">
        <v>2</v>
      </c>
      <c r="I3" s="5">
        <v>3</v>
      </c>
      <c r="J3" s="5">
        <v>8</v>
      </c>
    </row>
    <row r="4" spans="1:20" x14ac:dyDescent="0.2">
      <c r="A4" s="5" t="s">
        <v>16</v>
      </c>
      <c r="B4" s="5" t="s">
        <v>11</v>
      </c>
      <c r="C4" s="5">
        <v>7</v>
      </c>
      <c r="D4" s="5">
        <v>5</v>
      </c>
      <c r="E4" s="5">
        <v>6</v>
      </c>
      <c r="F4" s="5">
        <v>1</v>
      </c>
      <c r="G4" s="5">
        <v>3</v>
      </c>
      <c r="H4" s="5">
        <v>2</v>
      </c>
      <c r="I4" s="5">
        <v>4</v>
      </c>
      <c r="J4" s="5">
        <v>8</v>
      </c>
    </row>
    <row r="5" spans="1:20" x14ac:dyDescent="0.2">
      <c r="A5" s="5" t="s">
        <v>18</v>
      </c>
      <c r="B5" s="5" t="s">
        <v>11</v>
      </c>
      <c r="C5" s="5">
        <v>6</v>
      </c>
      <c r="D5" s="5">
        <v>4</v>
      </c>
      <c r="E5" s="5">
        <v>7</v>
      </c>
      <c r="F5" s="5">
        <v>2</v>
      </c>
      <c r="G5" s="5">
        <v>5</v>
      </c>
      <c r="H5" s="5">
        <v>1</v>
      </c>
      <c r="I5" s="5">
        <v>3</v>
      </c>
      <c r="J5" s="5">
        <v>8</v>
      </c>
    </row>
    <row r="6" spans="1:20" x14ac:dyDescent="0.2">
      <c r="A6" s="5" t="s">
        <v>12</v>
      </c>
      <c r="B6" s="5" t="s">
        <v>19</v>
      </c>
      <c r="C6" s="5">
        <v>1</v>
      </c>
      <c r="D6" s="5">
        <v>2</v>
      </c>
      <c r="E6" s="5">
        <v>7</v>
      </c>
      <c r="F6" s="5">
        <v>5</v>
      </c>
      <c r="G6" s="5">
        <v>3</v>
      </c>
      <c r="H6" s="5">
        <v>4</v>
      </c>
      <c r="I6" s="5">
        <v>6</v>
      </c>
      <c r="J6" s="5">
        <v>8</v>
      </c>
    </row>
    <row r="7" spans="1:20" x14ac:dyDescent="0.2">
      <c r="A7" s="5" t="s">
        <v>14</v>
      </c>
      <c r="B7" s="5" t="s">
        <v>19</v>
      </c>
      <c r="C7" s="5">
        <v>1</v>
      </c>
      <c r="D7" s="5">
        <v>2</v>
      </c>
      <c r="E7" s="5">
        <v>7</v>
      </c>
      <c r="F7" s="5">
        <v>5</v>
      </c>
      <c r="G7" s="5">
        <v>3</v>
      </c>
      <c r="H7" s="5">
        <v>4</v>
      </c>
      <c r="I7" s="5">
        <v>6</v>
      </c>
      <c r="J7" s="5">
        <v>8</v>
      </c>
    </row>
    <row r="8" spans="1:20" x14ac:dyDescent="0.2">
      <c r="A8" s="5" t="s">
        <v>16</v>
      </c>
      <c r="B8" s="5" t="s">
        <v>19</v>
      </c>
      <c r="C8" s="5">
        <v>1</v>
      </c>
      <c r="D8" s="5">
        <v>2</v>
      </c>
      <c r="E8" s="5">
        <v>7</v>
      </c>
      <c r="F8" s="5">
        <v>4</v>
      </c>
      <c r="G8" s="5">
        <v>3</v>
      </c>
      <c r="H8" s="5">
        <v>5</v>
      </c>
      <c r="I8" s="5">
        <v>6</v>
      </c>
      <c r="J8" s="5">
        <v>8</v>
      </c>
    </row>
    <row r="9" spans="1:20" x14ac:dyDescent="0.2">
      <c r="A9" s="5" t="s">
        <v>18</v>
      </c>
      <c r="B9" s="5" t="s">
        <v>19</v>
      </c>
      <c r="C9" s="5">
        <v>1</v>
      </c>
      <c r="D9" s="5">
        <v>3</v>
      </c>
      <c r="E9" s="5">
        <v>7</v>
      </c>
      <c r="F9" s="5">
        <v>5</v>
      </c>
      <c r="G9" s="5">
        <v>2</v>
      </c>
      <c r="H9" s="5">
        <v>4</v>
      </c>
      <c r="I9" s="5">
        <v>6</v>
      </c>
      <c r="J9" s="5">
        <v>8</v>
      </c>
    </row>
    <row r="10" spans="1:20" x14ac:dyDescent="0.2">
      <c r="A10" s="5" t="s">
        <v>12</v>
      </c>
      <c r="B10" s="5" t="s">
        <v>20</v>
      </c>
      <c r="C10" s="5">
        <v>1</v>
      </c>
      <c r="D10" s="5">
        <v>2</v>
      </c>
      <c r="E10" s="5">
        <v>3</v>
      </c>
      <c r="F10" s="5">
        <v>4</v>
      </c>
      <c r="G10" s="5">
        <v>7</v>
      </c>
      <c r="H10" s="5">
        <v>5</v>
      </c>
      <c r="I10" s="5">
        <v>6</v>
      </c>
      <c r="J10" s="5">
        <v>8</v>
      </c>
    </row>
    <row r="11" spans="1:20" x14ac:dyDescent="0.2">
      <c r="A11" s="5" t="s">
        <v>14</v>
      </c>
      <c r="B11" s="5" t="s">
        <v>20</v>
      </c>
      <c r="C11" s="5">
        <v>2</v>
      </c>
      <c r="D11" s="5">
        <v>7</v>
      </c>
      <c r="E11" s="5">
        <v>1</v>
      </c>
      <c r="F11" s="5">
        <v>4</v>
      </c>
      <c r="G11" s="5">
        <v>5</v>
      </c>
      <c r="H11" s="5">
        <v>3</v>
      </c>
      <c r="I11" s="5">
        <v>6</v>
      </c>
      <c r="J11" s="5">
        <v>8</v>
      </c>
    </row>
    <row r="12" spans="1:20" x14ac:dyDescent="0.2">
      <c r="A12" s="5" t="s">
        <v>16</v>
      </c>
      <c r="B12" s="5" t="s">
        <v>20</v>
      </c>
      <c r="C12" s="5">
        <v>2</v>
      </c>
      <c r="D12" s="5">
        <v>3</v>
      </c>
      <c r="E12" s="5">
        <v>1</v>
      </c>
      <c r="F12" s="5">
        <v>5</v>
      </c>
      <c r="G12" s="5">
        <v>4</v>
      </c>
      <c r="H12" s="5">
        <v>6</v>
      </c>
      <c r="I12" s="5">
        <v>7</v>
      </c>
      <c r="J12" s="5">
        <v>8</v>
      </c>
    </row>
    <row r="13" spans="1:20" x14ac:dyDescent="0.2">
      <c r="A13" s="5" t="s">
        <v>18</v>
      </c>
      <c r="B13" s="5" t="s">
        <v>20</v>
      </c>
      <c r="C13" s="5">
        <v>2</v>
      </c>
      <c r="D13" s="5">
        <v>3</v>
      </c>
      <c r="E13" s="5">
        <v>1</v>
      </c>
      <c r="F13" s="5">
        <v>6</v>
      </c>
      <c r="G13" s="5">
        <v>4</v>
      </c>
      <c r="H13" s="5">
        <v>5</v>
      </c>
      <c r="I13" s="5">
        <v>7</v>
      </c>
      <c r="J13" s="5">
        <v>8</v>
      </c>
    </row>
    <row r="14" spans="1:20" x14ac:dyDescent="0.2">
      <c r="A14" s="6" t="s">
        <v>12</v>
      </c>
      <c r="B14" s="6" t="s">
        <v>11</v>
      </c>
      <c r="C14" s="6">
        <v>7</v>
      </c>
      <c r="D14" s="6">
        <v>5</v>
      </c>
      <c r="E14" s="6">
        <v>6</v>
      </c>
      <c r="F14" s="6">
        <v>1</v>
      </c>
      <c r="G14" s="6">
        <v>4</v>
      </c>
      <c r="H14" s="6">
        <v>2</v>
      </c>
      <c r="I14" s="6">
        <v>3</v>
      </c>
      <c r="J14" s="6">
        <v>8</v>
      </c>
    </row>
    <row r="15" spans="1:20" x14ac:dyDescent="0.2">
      <c r="A15" s="6" t="s">
        <v>14</v>
      </c>
      <c r="B15" s="6" t="s">
        <v>11</v>
      </c>
      <c r="C15" s="6">
        <v>6</v>
      </c>
      <c r="D15" s="6">
        <v>4</v>
      </c>
      <c r="E15" s="6">
        <v>8</v>
      </c>
      <c r="F15" s="6">
        <v>1</v>
      </c>
      <c r="G15" s="6">
        <v>5</v>
      </c>
      <c r="H15" s="6">
        <v>2</v>
      </c>
      <c r="I15" s="6">
        <v>3</v>
      </c>
      <c r="J15" s="6">
        <v>7</v>
      </c>
    </row>
    <row r="16" spans="1:20" x14ac:dyDescent="0.2">
      <c r="A16" s="6" t="s">
        <v>16</v>
      </c>
      <c r="B16" s="6" t="s">
        <v>11</v>
      </c>
      <c r="C16" s="6">
        <v>6</v>
      </c>
      <c r="D16" s="6">
        <v>5</v>
      </c>
      <c r="E16" s="6">
        <v>7</v>
      </c>
      <c r="F16" s="6">
        <v>1</v>
      </c>
      <c r="G16" s="6">
        <v>4</v>
      </c>
      <c r="H16" s="6">
        <v>2</v>
      </c>
      <c r="I16" s="6">
        <v>3</v>
      </c>
      <c r="J16" s="6">
        <v>8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10" x14ac:dyDescent="0.2">
      <c r="A17" s="6" t="s">
        <v>18</v>
      </c>
      <c r="B17" s="6" t="s">
        <v>11</v>
      </c>
      <c r="C17" s="6">
        <v>6</v>
      </c>
      <c r="D17" s="6">
        <v>5</v>
      </c>
      <c r="E17" s="6">
        <v>7</v>
      </c>
      <c r="F17" s="6">
        <v>1</v>
      </c>
      <c r="G17" s="6">
        <v>3</v>
      </c>
      <c r="H17" s="6">
        <v>2</v>
      </c>
      <c r="I17" s="6">
        <v>4</v>
      </c>
      <c r="J17" s="6">
        <v>8</v>
      </c>
    </row>
    <row r="18" spans="1:10" x14ac:dyDescent="0.2">
      <c r="A18" s="6" t="s">
        <v>12</v>
      </c>
      <c r="B18" s="6" t="s">
        <v>19</v>
      </c>
      <c r="C18" s="6">
        <v>1</v>
      </c>
      <c r="D18" s="6">
        <v>2</v>
      </c>
      <c r="E18" s="6">
        <v>7</v>
      </c>
      <c r="F18" s="6">
        <v>4</v>
      </c>
      <c r="G18" s="6">
        <v>3</v>
      </c>
      <c r="H18" s="6">
        <v>5</v>
      </c>
      <c r="I18" s="6">
        <v>6</v>
      </c>
      <c r="J18" s="6">
        <v>8</v>
      </c>
    </row>
    <row r="19" spans="1:10" x14ac:dyDescent="0.2">
      <c r="A19" s="6" t="s">
        <v>14</v>
      </c>
      <c r="B19" s="6" t="s">
        <v>19</v>
      </c>
      <c r="C19" s="6">
        <v>1</v>
      </c>
      <c r="D19" s="6">
        <v>3</v>
      </c>
      <c r="E19" s="6">
        <v>7</v>
      </c>
      <c r="F19" s="6">
        <v>5</v>
      </c>
      <c r="G19" s="6">
        <v>2</v>
      </c>
      <c r="H19" s="6">
        <v>4</v>
      </c>
      <c r="I19" s="6">
        <v>6</v>
      </c>
      <c r="J19" s="6">
        <v>8</v>
      </c>
    </row>
    <row r="20" spans="1:10" x14ac:dyDescent="0.2">
      <c r="A20" s="6" t="s">
        <v>16</v>
      </c>
      <c r="B20" s="6" t="s">
        <v>19</v>
      </c>
      <c r="C20" s="6">
        <v>1</v>
      </c>
      <c r="D20" s="6">
        <v>3</v>
      </c>
      <c r="E20" s="6">
        <v>7</v>
      </c>
      <c r="F20" s="6">
        <v>4</v>
      </c>
      <c r="G20" s="6">
        <v>2</v>
      </c>
      <c r="H20" s="6">
        <v>5</v>
      </c>
      <c r="I20" s="6">
        <v>6</v>
      </c>
      <c r="J20" s="6">
        <v>8</v>
      </c>
    </row>
    <row r="21" spans="1:10" x14ac:dyDescent="0.2">
      <c r="A21" s="6" t="s">
        <v>18</v>
      </c>
      <c r="B21" s="6" t="s">
        <v>19</v>
      </c>
      <c r="C21" s="6">
        <v>1</v>
      </c>
      <c r="D21" s="6">
        <v>2</v>
      </c>
      <c r="E21" s="6">
        <v>7</v>
      </c>
      <c r="F21" s="6">
        <v>4</v>
      </c>
      <c r="G21" s="6">
        <v>3</v>
      </c>
      <c r="H21" s="6">
        <v>5</v>
      </c>
      <c r="I21" s="6">
        <v>6</v>
      </c>
      <c r="J21" s="6">
        <v>8</v>
      </c>
    </row>
    <row r="22" spans="1:10" x14ac:dyDescent="0.2">
      <c r="A22" s="6" t="s">
        <v>12</v>
      </c>
      <c r="B22" s="6" t="s">
        <v>20</v>
      </c>
      <c r="C22" s="6">
        <v>2</v>
      </c>
      <c r="D22" s="6">
        <v>3</v>
      </c>
      <c r="E22" s="6">
        <v>1</v>
      </c>
      <c r="F22" s="6">
        <v>4</v>
      </c>
      <c r="G22" s="6">
        <v>7</v>
      </c>
      <c r="H22" s="6">
        <v>5</v>
      </c>
      <c r="I22" s="6">
        <v>6</v>
      </c>
      <c r="J22" s="6">
        <v>8</v>
      </c>
    </row>
    <row r="23" spans="1:10" x14ac:dyDescent="0.2">
      <c r="A23" s="6" t="s">
        <v>14</v>
      </c>
      <c r="B23" s="6" t="s">
        <v>20</v>
      </c>
      <c r="C23" s="6">
        <v>1</v>
      </c>
      <c r="D23" s="6">
        <v>4</v>
      </c>
      <c r="E23" s="6">
        <v>2</v>
      </c>
      <c r="F23" s="6">
        <v>6</v>
      </c>
      <c r="G23" s="6">
        <v>3</v>
      </c>
      <c r="H23" s="6">
        <v>5</v>
      </c>
      <c r="I23" s="6">
        <v>7</v>
      </c>
      <c r="J23" s="6">
        <v>8</v>
      </c>
    </row>
    <row r="24" spans="1:10" x14ac:dyDescent="0.2">
      <c r="A24" s="6" t="s">
        <v>16</v>
      </c>
      <c r="B24" s="6" t="s">
        <v>20</v>
      </c>
      <c r="C24" s="6">
        <v>2</v>
      </c>
      <c r="D24" s="6">
        <v>5</v>
      </c>
      <c r="E24" s="6">
        <v>1</v>
      </c>
      <c r="F24" s="6">
        <v>4</v>
      </c>
      <c r="G24" s="6">
        <v>7</v>
      </c>
      <c r="H24" s="6">
        <v>3</v>
      </c>
      <c r="I24" s="6">
        <v>6</v>
      </c>
      <c r="J24" s="6">
        <v>8</v>
      </c>
    </row>
    <row r="25" spans="1:10" x14ac:dyDescent="0.2">
      <c r="A25" s="6" t="s">
        <v>18</v>
      </c>
      <c r="B25" s="6" t="s">
        <v>20</v>
      </c>
      <c r="C25" s="6">
        <v>2</v>
      </c>
      <c r="D25" s="6">
        <v>3</v>
      </c>
      <c r="E25" s="6">
        <v>1</v>
      </c>
      <c r="F25" s="6">
        <v>4</v>
      </c>
      <c r="G25" s="6">
        <v>6</v>
      </c>
      <c r="H25" s="6">
        <v>5</v>
      </c>
      <c r="I25" s="6">
        <v>7</v>
      </c>
      <c r="J25" s="6">
        <v>8</v>
      </c>
    </row>
    <row r="26" spans="1:10" x14ac:dyDescent="0.2">
      <c r="A26" s="7" t="s">
        <v>12</v>
      </c>
      <c r="B26" s="7" t="s">
        <v>11</v>
      </c>
      <c r="C26" s="7">
        <v>6</v>
      </c>
      <c r="D26" s="7">
        <v>5</v>
      </c>
      <c r="E26" s="7">
        <v>7</v>
      </c>
      <c r="F26" s="7">
        <v>1</v>
      </c>
      <c r="G26" s="7">
        <v>4</v>
      </c>
      <c r="H26" s="7">
        <v>2</v>
      </c>
      <c r="I26" s="7">
        <v>3</v>
      </c>
      <c r="J26" s="7">
        <v>8</v>
      </c>
    </row>
    <row r="27" spans="1:10" x14ac:dyDescent="0.2">
      <c r="A27" s="7" t="s">
        <v>14</v>
      </c>
      <c r="B27" s="7" t="s">
        <v>11</v>
      </c>
      <c r="C27" s="7">
        <v>6</v>
      </c>
      <c r="D27" s="7">
        <v>5</v>
      </c>
      <c r="E27" s="7">
        <v>7</v>
      </c>
      <c r="F27" s="7">
        <v>2</v>
      </c>
      <c r="G27" s="7">
        <v>4</v>
      </c>
      <c r="H27" s="7">
        <v>1</v>
      </c>
      <c r="I27" s="7">
        <v>3</v>
      </c>
      <c r="J27" s="7">
        <v>8</v>
      </c>
    </row>
    <row r="28" spans="1:10" x14ac:dyDescent="0.2">
      <c r="A28" s="7" t="s">
        <v>16</v>
      </c>
      <c r="B28" s="7" t="s">
        <v>11</v>
      </c>
      <c r="C28" s="7">
        <v>6</v>
      </c>
      <c r="D28" s="7">
        <v>5</v>
      </c>
      <c r="E28" s="7">
        <v>7</v>
      </c>
      <c r="F28" s="7">
        <v>1</v>
      </c>
      <c r="G28" s="7">
        <v>4</v>
      </c>
      <c r="H28" s="7">
        <v>2</v>
      </c>
      <c r="I28" s="7">
        <v>3</v>
      </c>
      <c r="J28" s="7">
        <v>8</v>
      </c>
    </row>
    <row r="29" spans="1:10" x14ac:dyDescent="0.2">
      <c r="A29" s="7" t="s">
        <v>18</v>
      </c>
      <c r="B29" s="7" t="s">
        <v>11</v>
      </c>
      <c r="C29" s="7">
        <v>6</v>
      </c>
      <c r="D29" s="7">
        <v>5</v>
      </c>
      <c r="E29" s="7">
        <v>7</v>
      </c>
      <c r="F29" s="7">
        <v>2</v>
      </c>
      <c r="G29" s="7">
        <v>4</v>
      </c>
      <c r="H29" s="7">
        <v>1</v>
      </c>
      <c r="I29" s="7">
        <v>3</v>
      </c>
      <c r="J29" s="7">
        <v>8</v>
      </c>
    </row>
    <row r="30" spans="1:10" x14ac:dyDescent="0.2">
      <c r="A30" s="7" t="s">
        <v>12</v>
      </c>
      <c r="B30" s="7" t="s">
        <v>19</v>
      </c>
      <c r="C30" s="7">
        <v>1</v>
      </c>
      <c r="D30" s="7">
        <v>2</v>
      </c>
      <c r="E30" s="7">
        <v>8</v>
      </c>
      <c r="F30" s="7">
        <v>5</v>
      </c>
      <c r="G30" s="7">
        <v>3</v>
      </c>
      <c r="H30" s="7">
        <v>4</v>
      </c>
      <c r="I30" s="7">
        <v>6</v>
      </c>
      <c r="J30" s="7">
        <v>7</v>
      </c>
    </row>
    <row r="31" spans="1:10" x14ac:dyDescent="0.2">
      <c r="A31" s="7" t="s">
        <v>16</v>
      </c>
      <c r="B31" s="7" t="s">
        <v>19</v>
      </c>
      <c r="C31" s="7">
        <v>1</v>
      </c>
      <c r="D31" s="7">
        <v>6</v>
      </c>
      <c r="E31" s="7">
        <v>8</v>
      </c>
      <c r="F31" s="7">
        <v>2</v>
      </c>
      <c r="G31" s="7">
        <v>4</v>
      </c>
      <c r="H31" s="7">
        <v>3</v>
      </c>
      <c r="I31" s="7">
        <v>5</v>
      </c>
      <c r="J31" s="7">
        <v>7</v>
      </c>
    </row>
    <row r="32" spans="1:10" x14ac:dyDescent="0.2">
      <c r="A32" s="7" t="s">
        <v>18</v>
      </c>
      <c r="B32" s="7" t="s">
        <v>19</v>
      </c>
      <c r="C32" s="7">
        <v>1</v>
      </c>
      <c r="D32" s="7">
        <v>2</v>
      </c>
      <c r="E32" s="7">
        <v>8</v>
      </c>
      <c r="F32" s="7">
        <v>4</v>
      </c>
      <c r="G32" s="7">
        <v>3</v>
      </c>
      <c r="H32" s="7">
        <v>5</v>
      </c>
      <c r="I32" s="7">
        <v>6</v>
      </c>
      <c r="J32" s="7">
        <v>7</v>
      </c>
    </row>
    <row r="33" spans="1:10" x14ac:dyDescent="0.2">
      <c r="A33" s="7" t="s">
        <v>12</v>
      </c>
      <c r="B33" s="7" t="s">
        <v>20</v>
      </c>
      <c r="C33" s="7">
        <v>1</v>
      </c>
      <c r="D33" s="7">
        <v>7</v>
      </c>
      <c r="E33" s="7">
        <v>2</v>
      </c>
      <c r="F33" s="7">
        <v>5</v>
      </c>
      <c r="G33" s="7">
        <v>3</v>
      </c>
      <c r="H33" s="7">
        <v>4</v>
      </c>
      <c r="I33" s="7">
        <v>6</v>
      </c>
      <c r="J33" s="7">
        <v>8</v>
      </c>
    </row>
    <row r="34" spans="1:10" x14ac:dyDescent="0.2">
      <c r="A34" s="7" t="s">
        <v>14</v>
      </c>
      <c r="B34" s="7" t="s">
        <v>20</v>
      </c>
      <c r="C34" s="7">
        <v>1</v>
      </c>
      <c r="D34" s="7">
        <v>3</v>
      </c>
      <c r="E34" s="7">
        <v>2</v>
      </c>
      <c r="F34" s="7">
        <v>5</v>
      </c>
      <c r="G34" s="7">
        <v>4</v>
      </c>
      <c r="H34" s="7">
        <v>6</v>
      </c>
      <c r="I34" s="7">
        <v>7</v>
      </c>
      <c r="J34" s="7">
        <v>8</v>
      </c>
    </row>
    <row r="35" spans="1:10" x14ac:dyDescent="0.2">
      <c r="A35" s="7" t="s">
        <v>16</v>
      </c>
      <c r="B35" s="7" t="s">
        <v>20</v>
      </c>
      <c r="C35" s="7">
        <v>2</v>
      </c>
      <c r="D35" s="7">
        <v>7</v>
      </c>
      <c r="E35" s="7">
        <v>1</v>
      </c>
      <c r="F35" s="7">
        <v>5</v>
      </c>
      <c r="G35" s="7">
        <v>3</v>
      </c>
      <c r="H35" s="7">
        <v>4</v>
      </c>
      <c r="I35" s="7">
        <v>6</v>
      </c>
      <c r="J35" s="7">
        <v>8</v>
      </c>
    </row>
    <row r="36" spans="1:10" x14ac:dyDescent="0.2">
      <c r="A36" s="7" t="s">
        <v>18</v>
      </c>
      <c r="B36" s="7" t="s">
        <v>20</v>
      </c>
      <c r="C36" s="7">
        <v>2</v>
      </c>
      <c r="D36" s="7">
        <v>6</v>
      </c>
      <c r="E36" s="7">
        <v>1</v>
      </c>
      <c r="F36" s="7">
        <v>5</v>
      </c>
      <c r="G36" s="7">
        <v>3</v>
      </c>
      <c r="H36" s="7">
        <v>4</v>
      </c>
      <c r="I36" s="7">
        <v>7</v>
      </c>
      <c r="J36" s="7">
        <v>8</v>
      </c>
    </row>
    <row r="38" spans="1:10" x14ac:dyDescent="0.2">
      <c r="B38" s="8"/>
      <c r="C38" s="8" t="s">
        <v>24</v>
      </c>
      <c r="D38" s="8" t="s">
        <v>27</v>
      </c>
      <c r="E38" s="8" t="s">
        <v>28</v>
      </c>
      <c r="F38" s="8" t="s">
        <v>29</v>
      </c>
    </row>
    <row r="39" spans="1:10" x14ac:dyDescent="0.2">
      <c r="B39" s="8" t="s">
        <v>2</v>
      </c>
      <c r="C39" s="8">
        <f>AVERAGE(C2:C36)</f>
        <v>3</v>
      </c>
      <c r="D39" s="8">
        <f>STDEV(C2:C36)</f>
        <v>2.3639448585188374</v>
      </c>
      <c r="E39" s="9">
        <f>MIN(C2:C36)</f>
        <v>1</v>
      </c>
      <c r="F39" s="9">
        <f>MAX(C2:C36)</f>
        <v>7</v>
      </c>
    </row>
    <row r="40" spans="1:10" x14ac:dyDescent="0.2">
      <c r="B40" s="8" t="s">
        <v>3</v>
      </c>
      <c r="C40" s="8">
        <f>AVERAGE(D2:D36)</f>
        <v>4</v>
      </c>
      <c r="D40" s="8">
        <f>STDEV(D2:D36)</f>
        <v>1.5904124511289146</v>
      </c>
      <c r="E40" s="9">
        <f>MIN(D2:D36)</f>
        <v>2</v>
      </c>
      <c r="F40" s="9">
        <f>MAX(D2:D36)</f>
        <v>7</v>
      </c>
    </row>
    <row r="41" spans="1:10" x14ac:dyDescent="0.2">
      <c r="B41" s="8" t="s">
        <v>4</v>
      </c>
      <c r="C41" s="8">
        <f>AVERAGE(E2:E36)</f>
        <v>5.1428571428571432</v>
      </c>
      <c r="D41" s="8">
        <f>STDEV(E2:E36)</f>
        <v>2.7880296346519491</v>
      </c>
      <c r="E41" s="9">
        <f>MIN(E2:E36)</f>
        <v>1</v>
      </c>
      <c r="F41" s="9">
        <f>MAX(E2:E36)</f>
        <v>8</v>
      </c>
    </row>
    <row r="42" spans="1:10" x14ac:dyDescent="0.2">
      <c r="B42" s="8" t="s">
        <v>5</v>
      </c>
      <c r="C42" s="8">
        <f>AVERAGE(F2:F36)</f>
        <v>3.4</v>
      </c>
      <c r="D42" s="8">
        <f>STDEV(F2:F36)</f>
        <v>1.7354436625492493</v>
      </c>
      <c r="E42" s="9">
        <f>MIN(E2:E36)</f>
        <v>1</v>
      </c>
      <c r="F42" s="9">
        <f>MAX(G2:G36)</f>
        <v>7</v>
      </c>
    </row>
    <row r="43" spans="1:10" x14ac:dyDescent="0.2">
      <c r="B43" s="8" t="s">
        <v>6</v>
      </c>
      <c r="C43" s="8">
        <f>AVERAGE(G2:G36)</f>
        <v>3.8571428571428572</v>
      </c>
      <c r="D43" s="8">
        <f>STDEV(G2:G36)</f>
        <v>1.3093073414159548</v>
      </c>
      <c r="E43" s="9">
        <f>MIN(G2:G36)</f>
        <v>2</v>
      </c>
      <c r="F43" s="9">
        <f>MAX(H2:H36)</f>
        <v>6</v>
      </c>
    </row>
    <row r="44" spans="1:10" x14ac:dyDescent="0.2">
      <c r="B44" s="8" t="s">
        <v>25</v>
      </c>
      <c r="C44" s="8">
        <f>AVERAGE(H2:H36)</f>
        <v>3.5428571428571427</v>
      </c>
      <c r="D44" s="8">
        <f>STDEV(H2:H36)</f>
        <v>1.5018196246134057</v>
      </c>
      <c r="E44" s="9">
        <f>MIN(H2:H36)</f>
        <v>1</v>
      </c>
      <c r="F44" s="9">
        <f>MAX(H2:H36)</f>
        <v>6</v>
      </c>
    </row>
    <row r="45" spans="1:10" x14ac:dyDescent="0.2">
      <c r="B45" s="8" t="s">
        <v>26</v>
      </c>
      <c r="C45" s="8">
        <f>AVERAGE(I2:I36)</f>
        <v>5.1714285714285717</v>
      </c>
      <c r="D45" s="8">
        <f>STDEV(I2:I36)</f>
        <v>1.5432150222966388</v>
      </c>
      <c r="E45" s="9">
        <f>MIN(I2:I36)</f>
        <v>3</v>
      </c>
      <c r="F45" s="9">
        <f>MAX(I2:I36)</f>
        <v>7</v>
      </c>
    </row>
    <row r="46" spans="1:10" x14ac:dyDescent="0.2">
      <c r="B46" s="8" t="s">
        <v>9</v>
      </c>
      <c r="C46" s="8">
        <f>AVERAGE(J2:J36)</f>
        <v>7.8857142857142861</v>
      </c>
      <c r="D46" s="8">
        <f>STDEV(J2:J36)</f>
        <v>0.32280285109067564</v>
      </c>
      <c r="E46" s="9">
        <f>MIN(J2:J36)</f>
        <v>7</v>
      </c>
      <c r="F46" s="9">
        <f>MAX(J2:J36)</f>
        <v>8</v>
      </c>
    </row>
    <row r="48" spans="1:10" x14ac:dyDescent="0.2">
      <c r="J48" s="12"/>
    </row>
    <row r="51" spans="1:10" x14ac:dyDescent="0.2">
      <c r="A51" s="10" t="s">
        <v>0</v>
      </c>
      <c r="B51" s="10" t="s">
        <v>1</v>
      </c>
      <c r="C51" s="10" t="s">
        <v>2</v>
      </c>
      <c r="D51" s="10" t="s">
        <v>3</v>
      </c>
      <c r="E51" s="10" t="s">
        <v>4</v>
      </c>
      <c r="F51" s="10" t="s">
        <v>5</v>
      </c>
      <c r="G51" s="16" t="s">
        <v>6</v>
      </c>
      <c r="H51" s="10" t="s">
        <v>7</v>
      </c>
      <c r="I51" s="10" t="s">
        <v>8</v>
      </c>
      <c r="J51" s="10" t="s">
        <v>9</v>
      </c>
    </row>
    <row r="52" spans="1:10" x14ac:dyDescent="0.2">
      <c r="A52" s="11" t="s">
        <v>22</v>
      </c>
      <c r="B52" s="11" t="s">
        <v>30</v>
      </c>
      <c r="C52" s="11">
        <v>2</v>
      </c>
      <c r="D52" s="14">
        <v>5</v>
      </c>
      <c r="E52" s="11">
        <v>1</v>
      </c>
      <c r="F52" s="25">
        <v>4</v>
      </c>
      <c r="G52" s="14">
        <v>6</v>
      </c>
      <c r="H52" s="26">
        <v>3</v>
      </c>
      <c r="I52" s="11">
        <v>7</v>
      </c>
      <c r="J52" s="11">
        <v>8</v>
      </c>
    </row>
    <row r="53" spans="1:10" x14ac:dyDescent="0.2">
      <c r="A53" s="11" t="s">
        <v>22</v>
      </c>
      <c r="B53" s="11" t="s">
        <v>32</v>
      </c>
      <c r="C53" s="11">
        <v>1</v>
      </c>
      <c r="D53" s="14">
        <v>2</v>
      </c>
      <c r="E53" s="11">
        <v>7</v>
      </c>
      <c r="F53" s="25">
        <v>5</v>
      </c>
      <c r="G53" s="14">
        <v>3</v>
      </c>
      <c r="H53" s="26">
        <v>4</v>
      </c>
      <c r="I53" s="11">
        <v>6</v>
      </c>
      <c r="J53" s="11">
        <v>8</v>
      </c>
    </row>
    <row r="54" spans="1:10" x14ac:dyDescent="0.2">
      <c r="A54" s="11" t="s">
        <v>22</v>
      </c>
      <c r="B54" s="11" t="s">
        <v>31</v>
      </c>
      <c r="C54" s="11">
        <v>6</v>
      </c>
      <c r="D54" s="27">
        <v>5</v>
      </c>
      <c r="E54" s="11">
        <v>7</v>
      </c>
      <c r="F54" s="25">
        <v>1</v>
      </c>
      <c r="G54" s="14">
        <v>4</v>
      </c>
      <c r="H54" s="26">
        <v>2</v>
      </c>
      <c r="I54" s="11">
        <v>3</v>
      </c>
      <c r="J54" s="11">
        <v>8</v>
      </c>
    </row>
    <row r="55" spans="1:10" x14ac:dyDescent="0.2">
      <c r="A55" s="11" t="s">
        <v>21</v>
      </c>
      <c r="B55" s="11" t="s">
        <v>30</v>
      </c>
      <c r="C55" s="11">
        <v>2</v>
      </c>
      <c r="D55" s="14">
        <v>3</v>
      </c>
      <c r="E55" s="11">
        <v>1</v>
      </c>
      <c r="F55" s="25">
        <v>5</v>
      </c>
      <c r="G55" s="14">
        <v>6</v>
      </c>
      <c r="H55" s="26">
        <v>4</v>
      </c>
      <c r="I55" s="11">
        <v>7</v>
      </c>
      <c r="J55" s="11">
        <v>8</v>
      </c>
    </row>
    <row r="56" spans="1:10" x14ac:dyDescent="0.2">
      <c r="A56" s="11" t="s">
        <v>21</v>
      </c>
      <c r="B56" s="11" t="s">
        <v>32</v>
      </c>
      <c r="C56" s="11">
        <v>1</v>
      </c>
      <c r="D56" s="27">
        <v>3</v>
      </c>
      <c r="E56" s="11">
        <v>7</v>
      </c>
      <c r="F56" s="25">
        <v>4</v>
      </c>
      <c r="G56" s="14">
        <v>2</v>
      </c>
      <c r="H56" s="26">
        <v>5</v>
      </c>
      <c r="I56" s="11">
        <v>6</v>
      </c>
      <c r="J56" s="11">
        <v>8</v>
      </c>
    </row>
    <row r="57" spans="1:10" x14ac:dyDescent="0.2">
      <c r="A57" s="11" t="s">
        <v>21</v>
      </c>
      <c r="B57" s="11" t="s">
        <v>31</v>
      </c>
      <c r="C57" s="11">
        <v>6</v>
      </c>
      <c r="D57" s="27">
        <v>5</v>
      </c>
      <c r="E57" s="11">
        <v>7</v>
      </c>
      <c r="F57" s="25">
        <v>1</v>
      </c>
      <c r="G57" s="14">
        <v>4</v>
      </c>
      <c r="H57" s="26">
        <v>2</v>
      </c>
      <c r="I57" s="11">
        <v>3</v>
      </c>
      <c r="J57" s="11">
        <v>8</v>
      </c>
    </row>
    <row r="58" spans="1:10" x14ac:dyDescent="0.2">
      <c r="A58" s="11" t="s">
        <v>23</v>
      </c>
      <c r="B58" s="11" t="s">
        <v>30</v>
      </c>
      <c r="C58" s="11">
        <v>2</v>
      </c>
      <c r="D58" s="27">
        <v>6</v>
      </c>
      <c r="E58" s="11">
        <v>1</v>
      </c>
      <c r="F58" s="25">
        <v>5</v>
      </c>
      <c r="G58" s="14">
        <v>3</v>
      </c>
      <c r="H58" s="26">
        <v>4</v>
      </c>
      <c r="I58" s="11">
        <v>7</v>
      </c>
      <c r="J58" s="11">
        <v>8</v>
      </c>
    </row>
    <row r="59" spans="1:10" x14ac:dyDescent="0.2">
      <c r="A59" s="11" t="s">
        <v>23</v>
      </c>
      <c r="B59" s="11" t="s">
        <v>32</v>
      </c>
      <c r="C59" s="11">
        <v>1</v>
      </c>
      <c r="D59" s="14">
        <v>2</v>
      </c>
      <c r="E59" s="11">
        <v>8</v>
      </c>
      <c r="F59" s="25">
        <v>3</v>
      </c>
      <c r="G59" s="14">
        <v>5</v>
      </c>
      <c r="H59" s="26">
        <v>4</v>
      </c>
      <c r="I59" s="11">
        <v>6</v>
      </c>
      <c r="J59" s="11">
        <v>7</v>
      </c>
    </row>
    <row r="60" spans="1:10" x14ac:dyDescent="0.2">
      <c r="A60" s="11" t="s">
        <v>23</v>
      </c>
      <c r="B60" s="11" t="s">
        <v>31</v>
      </c>
      <c r="C60" s="11">
        <v>6</v>
      </c>
      <c r="D60" s="27">
        <v>5</v>
      </c>
      <c r="E60" s="11">
        <v>7</v>
      </c>
      <c r="F60" s="25">
        <v>2</v>
      </c>
      <c r="G60" s="14">
        <v>4</v>
      </c>
      <c r="H60" s="26">
        <v>1</v>
      </c>
      <c r="I60" s="11">
        <v>3</v>
      </c>
      <c r="J60" s="11">
        <v>8</v>
      </c>
    </row>
    <row r="65" spans="1:10" x14ac:dyDescent="0.2">
      <c r="B65" s="11"/>
      <c r="C65" s="11" t="s">
        <v>24</v>
      </c>
      <c r="D65" s="11" t="s">
        <v>27</v>
      </c>
      <c r="E65" s="11" t="s">
        <v>28</v>
      </c>
      <c r="F65" s="11" t="s">
        <v>29</v>
      </c>
    </row>
    <row r="66" spans="1:10" x14ac:dyDescent="0.2">
      <c r="B66" s="11" t="s">
        <v>2</v>
      </c>
      <c r="C66" s="19">
        <f>AVERAGE(C52:C60)</f>
        <v>3</v>
      </c>
      <c r="D66" s="19">
        <f>STDEV(C52:C60)</f>
        <v>2.2912878474779199</v>
      </c>
      <c r="E66" s="18">
        <f>MIN(C52:C60)</f>
        <v>1</v>
      </c>
      <c r="F66" s="11">
        <f>MAX(C52:C60)</f>
        <v>6</v>
      </c>
    </row>
    <row r="67" spans="1:10" x14ac:dyDescent="0.2">
      <c r="B67" s="11" t="s">
        <v>3</v>
      </c>
      <c r="C67" s="13">
        <f>AVERAGE(D52:D60)</f>
        <v>4</v>
      </c>
      <c r="D67" s="13">
        <f>STDEV(D52:D60)</f>
        <v>1.5</v>
      </c>
      <c r="E67" s="11">
        <f>MIN(D52:D60)</f>
        <v>2</v>
      </c>
      <c r="F67" s="11">
        <f>MAX(D52:D60)</f>
        <v>6</v>
      </c>
    </row>
    <row r="68" spans="1:10" x14ac:dyDescent="0.2">
      <c r="B68" s="11" t="s">
        <v>4</v>
      </c>
      <c r="C68" s="19">
        <f>AVERAGE(E52:E60)</f>
        <v>5.1111111111111107</v>
      </c>
      <c r="D68" s="19">
        <f>STDEV(E52:E60)</f>
        <v>3.1001792062897122</v>
      </c>
      <c r="E68" s="18">
        <f>MIN(E52:E60)</f>
        <v>1</v>
      </c>
      <c r="F68" s="11">
        <f>MAX(E52:E60)</f>
        <v>8</v>
      </c>
    </row>
    <row r="69" spans="1:10" x14ac:dyDescent="0.2">
      <c r="B69" s="11" t="s">
        <v>5</v>
      </c>
      <c r="C69" s="23">
        <f>AVERAGE(F52:F60)</f>
        <v>3.3333333333333335</v>
      </c>
      <c r="D69" s="23">
        <f>STDEV(F52:F60)</f>
        <v>1.6583123951776999</v>
      </c>
      <c r="E69" s="24">
        <f>MIN(F52:F60)</f>
        <v>1</v>
      </c>
      <c r="F69" s="24">
        <f>MAX(F52:F60)</f>
        <v>5</v>
      </c>
    </row>
    <row r="70" spans="1:10" x14ac:dyDescent="0.2">
      <c r="B70" s="11" t="s">
        <v>6</v>
      </c>
      <c r="C70" s="13">
        <f>AVERAGE(G52:G60)</f>
        <v>4.1111111111111107</v>
      </c>
      <c r="D70" s="13">
        <f>STDEV(G52:G60)</f>
        <v>1.3642254619787415</v>
      </c>
      <c r="E70" s="11">
        <f>MIN(G52:G60)</f>
        <v>2</v>
      </c>
      <c r="F70" s="11">
        <f>MAX(G52:G60)</f>
        <v>6</v>
      </c>
    </row>
    <row r="71" spans="1:10" x14ac:dyDescent="0.2">
      <c r="B71" s="11" t="s">
        <v>25</v>
      </c>
      <c r="C71" s="23">
        <f>AVERAGE(H52:H60)</f>
        <v>3.2222222222222223</v>
      </c>
      <c r="D71" s="23">
        <f>STDEV(H52:H60)</f>
        <v>1.3017082793177759</v>
      </c>
      <c r="E71" s="24">
        <f>MIN(H52:H60)</f>
        <v>1</v>
      </c>
      <c r="F71" s="24">
        <f>MAX(H52:H60)</f>
        <v>5</v>
      </c>
    </row>
    <row r="72" spans="1:10" x14ac:dyDescent="0.2">
      <c r="B72" s="11" t="s">
        <v>26</v>
      </c>
      <c r="C72" s="13">
        <f>AVERAGE(I52:I60)</f>
        <v>5.333333333333333</v>
      </c>
      <c r="D72" s="13">
        <f>STDEV(I52:I60)</f>
        <v>1.8027756377319946</v>
      </c>
      <c r="E72" s="11">
        <f>MIN(I52:I60)</f>
        <v>3</v>
      </c>
      <c r="F72" s="11">
        <f>MAX(I52:I60)</f>
        <v>7</v>
      </c>
    </row>
    <row r="73" spans="1:10" x14ac:dyDescent="0.2">
      <c r="B73" s="11" t="s">
        <v>9</v>
      </c>
      <c r="C73" s="13">
        <f>AVERAGE(J52:J60)</f>
        <v>7.8888888888888893</v>
      </c>
      <c r="D73" s="13">
        <f>STDEV(J52:J60)</f>
        <v>0.33333333333333337</v>
      </c>
      <c r="E73" s="11">
        <f>MIN(J52:J60)</f>
        <v>7</v>
      </c>
      <c r="F73" s="11">
        <f>MAX(J52:J60)</f>
        <v>8</v>
      </c>
    </row>
    <row r="74" spans="1:10" x14ac:dyDescent="0.2">
      <c r="B74" s="11"/>
      <c r="C74" s="11"/>
      <c r="D74" s="11"/>
      <c r="E74" s="11"/>
      <c r="F74" s="11"/>
    </row>
    <row r="79" spans="1:10" x14ac:dyDescent="0.2">
      <c r="A79" s="16" t="s">
        <v>0</v>
      </c>
      <c r="B79" s="16" t="s">
        <v>1</v>
      </c>
      <c r="C79" s="16" t="s">
        <v>2</v>
      </c>
      <c r="D79" s="16" t="s">
        <v>3</v>
      </c>
      <c r="E79" s="16" t="s">
        <v>4</v>
      </c>
      <c r="F79" s="16" t="s">
        <v>5</v>
      </c>
      <c r="G79" s="16" t="s">
        <v>6</v>
      </c>
      <c r="H79" s="16" t="s">
        <v>7</v>
      </c>
      <c r="I79" s="16" t="s">
        <v>8</v>
      </c>
      <c r="J79" s="16" t="s">
        <v>9</v>
      </c>
    </row>
    <row r="80" spans="1:10" x14ac:dyDescent="0.2">
      <c r="A80" s="14"/>
      <c r="B80" s="14" t="s">
        <v>30</v>
      </c>
      <c r="C80" s="14">
        <v>2</v>
      </c>
      <c r="D80" s="14">
        <v>4</v>
      </c>
      <c r="E80" s="14">
        <v>1</v>
      </c>
      <c r="F80" s="14">
        <v>6</v>
      </c>
      <c r="G80" s="14">
        <v>5</v>
      </c>
      <c r="H80" s="14">
        <v>3</v>
      </c>
      <c r="I80" s="14">
        <v>7</v>
      </c>
      <c r="J80" s="14">
        <v>8</v>
      </c>
    </row>
    <row r="81" spans="1:10" x14ac:dyDescent="0.2">
      <c r="A81" s="14"/>
      <c r="B81" s="14" t="s">
        <v>32</v>
      </c>
      <c r="C81" s="14">
        <v>1</v>
      </c>
      <c r="D81" s="14">
        <v>2</v>
      </c>
      <c r="E81" s="14">
        <v>7</v>
      </c>
      <c r="F81" s="14">
        <v>4</v>
      </c>
      <c r="G81" s="14">
        <v>3</v>
      </c>
      <c r="H81" s="14">
        <v>5</v>
      </c>
      <c r="I81" s="14">
        <v>6</v>
      </c>
      <c r="J81" s="14">
        <v>8</v>
      </c>
    </row>
    <row r="82" spans="1:10" x14ac:dyDescent="0.2">
      <c r="A82" s="14"/>
      <c r="B82" s="14" t="s">
        <v>31</v>
      </c>
      <c r="C82" s="14">
        <v>6</v>
      </c>
      <c r="D82" s="14">
        <v>5</v>
      </c>
      <c r="E82" s="14">
        <v>7</v>
      </c>
      <c r="F82" s="14">
        <v>1</v>
      </c>
      <c r="G82" s="14">
        <v>4</v>
      </c>
      <c r="H82" s="14">
        <v>2</v>
      </c>
      <c r="I82" s="14">
        <v>3</v>
      </c>
      <c r="J82" s="14">
        <v>8</v>
      </c>
    </row>
    <row r="83" spans="1:10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8" spans="1:10" x14ac:dyDescent="0.2">
      <c r="B88" s="14"/>
      <c r="C88" s="14" t="s">
        <v>24</v>
      </c>
      <c r="D88" s="14" t="s">
        <v>27</v>
      </c>
      <c r="E88" s="14" t="s">
        <v>28</v>
      </c>
      <c r="F88" s="14" t="s">
        <v>29</v>
      </c>
    </row>
    <row r="89" spans="1:10" x14ac:dyDescent="0.2">
      <c r="A89">
        <v>1</v>
      </c>
      <c r="B89" s="14" t="s">
        <v>2</v>
      </c>
      <c r="C89" s="15">
        <f>AVERAGE(C80:C82)</f>
        <v>3</v>
      </c>
      <c r="D89" s="15">
        <f>STDEV(C80:C82)</f>
        <v>2.6457513110645907</v>
      </c>
      <c r="E89" s="14">
        <f>MIN(C80:C82)</f>
        <v>1</v>
      </c>
      <c r="F89" s="14">
        <f>MAX(C80:C82)</f>
        <v>6</v>
      </c>
    </row>
    <row r="90" spans="1:10" x14ac:dyDescent="0.2">
      <c r="B90" s="14" t="s">
        <v>3</v>
      </c>
      <c r="C90" s="15">
        <f>AVERAGE(D80:D82)</f>
        <v>3.6666666666666665</v>
      </c>
      <c r="D90" s="15">
        <f>STDEV(D80:D82)</f>
        <v>1.5275252316519463</v>
      </c>
      <c r="E90" s="14">
        <f>MIN(D80:D82)</f>
        <v>2</v>
      </c>
      <c r="F90" s="14">
        <f>MAX(D80:D82)</f>
        <v>5</v>
      </c>
    </row>
    <row r="91" spans="1:10" x14ac:dyDescent="0.2">
      <c r="B91" s="14" t="s">
        <v>4</v>
      </c>
      <c r="C91" s="15">
        <f>AVERAGE(E80:E82)</f>
        <v>5</v>
      </c>
      <c r="D91" s="15">
        <f>STDEV(E80:E82)</f>
        <v>3.4641016151377544</v>
      </c>
      <c r="E91" s="14">
        <f>MIN(E80:E82)</f>
        <v>1</v>
      </c>
      <c r="F91" s="14">
        <f>MAX(E80:E82)</f>
        <v>7</v>
      </c>
    </row>
    <row r="92" spans="1:10" x14ac:dyDescent="0.2">
      <c r="A92">
        <v>3</v>
      </c>
      <c r="B92" s="11" t="s">
        <v>5</v>
      </c>
      <c r="C92" s="13">
        <f>AVERAGE(F80:F82)</f>
        <v>3.6666666666666665</v>
      </c>
      <c r="D92" s="13">
        <f>STDEV(F80:F82)</f>
        <v>2.5166114784235831</v>
      </c>
      <c r="E92" s="11">
        <f>MIN(F80:F82)</f>
        <v>1</v>
      </c>
      <c r="F92" s="11">
        <f>MAX(F80:F82)</f>
        <v>6</v>
      </c>
    </row>
    <row r="93" spans="1:10" x14ac:dyDescent="0.2">
      <c r="B93" s="14" t="s">
        <v>6</v>
      </c>
      <c r="C93" s="15">
        <f>AVERAGE(G80:G82)</f>
        <v>4</v>
      </c>
      <c r="D93" s="15">
        <f>STDEV(G80:G82)</f>
        <v>1</v>
      </c>
      <c r="E93" s="14">
        <f>MIN(G80:G82)</f>
        <v>3</v>
      </c>
      <c r="F93" s="14">
        <f>MAX(G80:G82)</f>
        <v>5</v>
      </c>
    </row>
    <row r="94" spans="1:10" x14ac:dyDescent="0.2">
      <c r="A94">
        <v>2</v>
      </c>
      <c r="B94" s="18" t="s">
        <v>25</v>
      </c>
      <c r="C94" s="19">
        <f>AVERAGE(H80:H82)</f>
        <v>3.3333333333333335</v>
      </c>
      <c r="D94" s="19">
        <f>STDEV(H80:H82)</f>
        <v>1.5275252316519463</v>
      </c>
      <c r="E94" s="18">
        <f>MIN(H80:H82)</f>
        <v>2</v>
      </c>
      <c r="F94" s="18">
        <f>MAX(H80:H82)</f>
        <v>5</v>
      </c>
    </row>
    <row r="95" spans="1:10" x14ac:dyDescent="0.2">
      <c r="B95" s="14" t="s">
        <v>26</v>
      </c>
      <c r="C95" s="15">
        <f>AVERAGE(I80:I82)</f>
        <v>5.333333333333333</v>
      </c>
      <c r="D95" s="15">
        <f>STDEV(I80:I82)</f>
        <v>2.0816659994661335</v>
      </c>
      <c r="E95" s="14">
        <f>MIN(I80:I82)</f>
        <v>3</v>
      </c>
      <c r="F95" s="14">
        <f>MAX(I80:I82)</f>
        <v>7</v>
      </c>
    </row>
    <row r="96" spans="1:10" x14ac:dyDescent="0.2">
      <c r="B96" s="14" t="s">
        <v>9</v>
      </c>
      <c r="C96" s="15">
        <f>AVERAGE(J80:J82)</f>
        <v>8</v>
      </c>
      <c r="D96" s="15">
        <f>STDEV(J80:J82)</f>
        <v>0</v>
      </c>
      <c r="E96" s="14">
        <f>MIN(J80:J82)</f>
        <v>8</v>
      </c>
      <c r="F96" s="14">
        <f>MAX(J80:J82)</f>
        <v>8</v>
      </c>
    </row>
    <row r="97" spans="2:12" x14ac:dyDescent="0.2">
      <c r="B97" s="14"/>
      <c r="C97" s="14"/>
      <c r="D97" s="14"/>
      <c r="E97" s="14"/>
      <c r="F97" s="14"/>
    </row>
    <row r="105" spans="2:12" x14ac:dyDescent="0.2">
      <c r="B105" s="14"/>
      <c r="C105" s="14" t="s">
        <v>30</v>
      </c>
      <c r="D105" s="14" t="s">
        <v>34</v>
      </c>
      <c r="E105" s="14" t="s">
        <v>35</v>
      </c>
      <c r="F105" s="14" t="s">
        <v>33</v>
      </c>
      <c r="G105" s="14" t="s">
        <v>36</v>
      </c>
      <c r="H105" s="14" t="s">
        <v>37</v>
      </c>
      <c r="I105" s="14" t="s">
        <v>39</v>
      </c>
      <c r="J105" s="14"/>
      <c r="K105" s="14" t="s">
        <v>38</v>
      </c>
      <c r="L105" s="14" t="s">
        <v>40</v>
      </c>
    </row>
    <row r="106" spans="2:12" x14ac:dyDescent="0.2">
      <c r="B106" s="14" t="s">
        <v>2</v>
      </c>
      <c r="C106" s="20">
        <v>2</v>
      </c>
      <c r="D106" s="20">
        <v>1</v>
      </c>
      <c r="E106" s="20">
        <v>6</v>
      </c>
      <c r="F106" s="14">
        <f>STDEV(C106,L106)</f>
        <v>0.45661513101387535</v>
      </c>
      <c r="G106">
        <f>STDEV(D106,L106)</f>
        <v>1.1637219122004232</v>
      </c>
      <c r="H106">
        <f>STDEV(C106,L106)</f>
        <v>0.45661513101387535</v>
      </c>
      <c r="I106" s="3">
        <f>SUM(F106:H106)+K106</f>
        <v>5.0769521742281736</v>
      </c>
      <c r="K106" s="3">
        <f>AVERAGE(C106:E106)</f>
        <v>3</v>
      </c>
      <c r="L106">
        <f>STDEV(C106:E106)</f>
        <v>2.6457513110645907</v>
      </c>
    </row>
    <row r="107" spans="2:12" x14ac:dyDescent="0.2">
      <c r="B107" s="14" t="s">
        <v>3</v>
      </c>
      <c r="C107" s="20">
        <v>4</v>
      </c>
      <c r="D107" s="20">
        <v>2</v>
      </c>
      <c r="E107" s="20">
        <v>5</v>
      </c>
      <c r="F107" s="14">
        <f t="shared" ref="F107:F114" si="0">STDEV(C107,D107)</f>
        <v>1.4142135623730951</v>
      </c>
      <c r="G107">
        <f t="shared" ref="G107:G113" si="1">STDEV(D107,L107)</f>
        <v>0.33409011263845184</v>
      </c>
      <c r="H107">
        <f t="shared" ref="H107:H113" si="2">STDEV(C107,L107)</f>
        <v>1.748303675011547</v>
      </c>
      <c r="I107" s="3">
        <f t="shared" ref="I107:I114" si="3">SUM(F107:H107)+K107</f>
        <v>7.1632740166897602</v>
      </c>
      <c r="K107" s="3">
        <f t="shared" ref="K107:K113" si="4">AVERAGE(C107:E107)</f>
        <v>3.6666666666666665</v>
      </c>
      <c r="L107">
        <f t="shared" ref="L107:L113" si="5">STDEV(C107:E107)</f>
        <v>1.5275252316519463</v>
      </c>
    </row>
    <row r="108" spans="2:12" x14ac:dyDescent="0.2">
      <c r="B108" s="14" t="s">
        <v>4</v>
      </c>
      <c r="C108" s="20">
        <v>1</v>
      </c>
      <c r="D108" s="20">
        <v>7</v>
      </c>
      <c r="E108" s="20">
        <v>7</v>
      </c>
      <c r="F108" s="14">
        <f t="shared" si="0"/>
        <v>4.2426406871192848</v>
      </c>
      <c r="G108">
        <f t="shared" si="1"/>
        <v>2.500257725522657</v>
      </c>
      <c r="H108">
        <f t="shared" si="2"/>
        <v>1.7423829615966304</v>
      </c>
      <c r="I108" s="3">
        <f t="shared" si="3"/>
        <v>13.485281374238573</v>
      </c>
      <c r="K108" s="3">
        <f t="shared" si="4"/>
        <v>5</v>
      </c>
      <c r="L108">
        <f t="shared" si="5"/>
        <v>3.4641016151377544</v>
      </c>
    </row>
    <row r="109" spans="2:12" x14ac:dyDescent="0.2">
      <c r="B109" s="11" t="s">
        <v>5</v>
      </c>
      <c r="C109" s="21">
        <v>6</v>
      </c>
      <c r="D109" s="21">
        <v>4</v>
      </c>
      <c r="E109" s="21">
        <v>1</v>
      </c>
      <c r="F109" s="14">
        <f t="shared" si="0"/>
        <v>1.4142135623730951</v>
      </c>
      <c r="G109">
        <f t="shared" si="1"/>
        <v>1.0489140827409731</v>
      </c>
      <c r="H109">
        <f t="shared" si="2"/>
        <v>2.4631276451140676</v>
      </c>
      <c r="I109" s="3">
        <f t="shared" si="3"/>
        <v>8.5929219568948021</v>
      </c>
      <c r="K109" s="3">
        <f t="shared" si="4"/>
        <v>3.6666666666666665</v>
      </c>
      <c r="L109">
        <f t="shared" si="5"/>
        <v>2.5166114784235831</v>
      </c>
    </row>
    <row r="110" spans="2:12" x14ac:dyDescent="0.2">
      <c r="B110" s="14" t="s">
        <v>6</v>
      </c>
      <c r="C110" s="20">
        <v>5</v>
      </c>
      <c r="D110" s="20">
        <v>3</v>
      </c>
      <c r="E110" s="20">
        <v>4</v>
      </c>
      <c r="F110" s="14">
        <f t="shared" si="0"/>
        <v>1.4142135623730951</v>
      </c>
      <c r="G110">
        <f t="shared" si="1"/>
        <v>1.4142135623730951</v>
      </c>
      <c r="H110">
        <f t="shared" si="2"/>
        <v>2.8284271247461903</v>
      </c>
      <c r="I110" s="3">
        <f t="shared" si="3"/>
        <v>9.6568542494923797</v>
      </c>
      <c r="K110" s="3">
        <f t="shared" si="4"/>
        <v>4</v>
      </c>
      <c r="L110">
        <f t="shared" si="5"/>
        <v>1</v>
      </c>
    </row>
    <row r="111" spans="2:12" x14ac:dyDescent="0.2">
      <c r="B111" s="18" t="s">
        <v>25</v>
      </c>
      <c r="C111" s="22">
        <v>3</v>
      </c>
      <c r="D111" s="22">
        <v>5</v>
      </c>
      <c r="E111" s="22">
        <v>2</v>
      </c>
      <c r="F111" s="14">
        <f t="shared" si="0"/>
        <v>1.4142135623730951</v>
      </c>
      <c r="G111">
        <f t="shared" si="1"/>
        <v>2.4554104561980941</v>
      </c>
      <c r="H111">
        <f t="shared" si="2"/>
        <v>1.0411968938249994</v>
      </c>
      <c r="I111" s="3">
        <f t="shared" si="3"/>
        <v>8.244154245729522</v>
      </c>
      <c r="K111" s="3">
        <f t="shared" si="4"/>
        <v>3.3333333333333335</v>
      </c>
      <c r="L111">
        <f t="shared" si="5"/>
        <v>1.5275252316519463</v>
      </c>
    </row>
    <row r="112" spans="2:12" x14ac:dyDescent="0.2">
      <c r="B112" s="14" t="s">
        <v>26</v>
      </c>
      <c r="C112" s="20">
        <v>6</v>
      </c>
      <c r="D112" s="20">
        <v>6</v>
      </c>
      <c r="E112" s="20">
        <v>3</v>
      </c>
      <c r="F112" s="14">
        <f t="shared" si="0"/>
        <v>0</v>
      </c>
      <c r="G112">
        <f t="shared" si="1"/>
        <v>3.0178958157276967</v>
      </c>
      <c r="H112">
        <f t="shared" si="2"/>
        <v>3.0178958157276967</v>
      </c>
      <c r="I112" s="3">
        <f t="shared" si="3"/>
        <v>11.035791631455393</v>
      </c>
      <c r="K112" s="3">
        <f t="shared" si="4"/>
        <v>5</v>
      </c>
      <c r="L112">
        <f t="shared" si="5"/>
        <v>1.7320508075688772</v>
      </c>
    </row>
    <row r="113" spans="2:12" x14ac:dyDescent="0.2">
      <c r="B113" s="14" t="s">
        <v>9</v>
      </c>
      <c r="C113" s="20">
        <v>8</v>
      </c>
      <c r="D113" s="20">
        <v>8</v>
      </c>
      <c r="E113" s="20">
        <v>8</v>
      </c>
      <c r="F113" s="14">
        <f t="shared" si="0"/>
        <v>0</v>
      </c>
      <c r="G113">
        <f t="shared" si="1"/>
        <v>5.6568542494923806</v>
      </c>
      <c r="H113">
        <f t="shared" si="2"/>
        <v>5.6568542494923806</v>
      </c>
      <c r="I113" s="3">
        <f t="shared" si="3"/>
        <v>19.313708498984759</v>
      </c>
      <c r="K113" s="3">
        <f t="shared" si="4"/>
        <v>8</v>
      </c>
      <c r="L113">
        <f t="shared" si="5"/>
        <v>0</v>
      </c>
    </row>
    <row r="114" spans="2:12" x14ac:dyDescent="0.2">
      <c r="B114" s="14"/>
      <c r="C114" s="20"/>
      <c r="D114" s="20"/>
      <c r="E114" s="20"/>
      <c r="F114" s="14"/>
      <c r="I114" s="3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Alizade, Mehrnoush</cp:lastModifiedBy>
  <dcterms:created xsi:type="dcterms:W3CDTF">2023-10-09T19:31:00Z</dcterms:created>
  <dcterms:modified xsi:type="dcterms:W3CDTF">2023-10-21T01:34:04Z</dcterms:modified>
</cp:coreProperties>
</file>