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IPES2\dgcnn\"/>
    </mc:Choice>
  </mc:AlternateContent>
  <bookViews>
    <workbookView xWindow="0" yWindow="0" windowWidth="30720" windowHeight="13512"/>
  </bookViews>
  <sheets>
    <sheet name="Sheet1" sheetId="1" r:id="rId1"/>
  </sheets>
  <definedNames>
    <definedName name="_xlchart.0" hidden="1">Sheet1!$AH$33:$AH$62</definedName>
    <definedName name="_xlchart.1" hidden="1">Sheet1!$AH$3:$AH$32</definedName>
    <definedName name="_xlchart.10" hidden="1">Sheet1!$Y$33</definedName>
    <definedName name="_xlchart.11" hidden="1">Sheet1!$Y$63</definedName>
    <definedName name="_xlchart.12" hidden="1">Sheet1!$AM$123:$AM$152</definedName>
    <definedName name="_xlchart.13" hidden="1">Sheet1!$AM$153:$AM$182</definedName>
    <definedName name="_xlchart.14" hidden="1">Sheet1!$AM$93:$AM$122</definedName>
    <definedName name="_xlchart.15" hidden="1">Sheet1!$Y$3</definedName>
    <definedName name="_xlchart.16" hidden="1">Sheet1!$Y$33</definedName>
    <definedName name="_xlchart.17" hidden="1">Sheet1!$Y$63</definedName>
    <definedName name="_xlchart.18" hidden="1">Sheet1!$AJ$33:$AJ$62</definedName>
    <definedName name="_xlchart.19" hidden="1">Sheet1!$AJ$3:$AJ$32</definedName>
    <definedName name="_xlchart.2" hidden="1">Sheet1!$AH$63:$AH$92</definedName>
    <definedName name="_xlchart.20" hidden="1">Sheet1!$AJ$63:$AJ$92</definedName>
    <definedName name="_xlchart.21" hidden="1">Sheet1!$Y$3</definedName>
    <definedName name="_xlchart.22" hidden="1">Sheet1!$Y$33</definedName>
    <definedName name="_xlchart.23" hidden="1">Sheet1!$Y$63</definedName>
    <definedName name="_xlchart.24" hidden="1">Sheet1!$AM$33:$AM$62</definedName>
    <definedName name="_xlchart.25" hidden="1">Sheet1!$AM$3:$AM$32</definedName>
    <definedName name="_xlchart.26" hidden="1">Sheet1!$AM$63:$AM$92</definedName>
    <definedName name="_xlchart.27" hidden="1">Sheet1!$Y$3</definedName>
    <definedName name="_xlchart.28" hidden="1">Sheet1!$Y$33</definedName>
    <definedName name="_xlchart.29" hidden="1">Sheet1!$Y$63</definedName>
    <definedName name="_xlchart.3" hidden="1">Sheet1!$Y$3</definedName>
    <definedName name="_xlchart.30" hidden="1">Sheet1!$AN$33:$AN$62</definedName>
    <definedName name="_xlchart.31" hidden="1">Sheet1!$AN$3:$AN$32</definedName>
    <definedName name="_xlchart.32" hidden="1">Sheet1!$AN$63:$AN$92</definedName>
    <definedName name="_xlchart.33" hidden="1">Sheet1!$Y$3</definedName>
    <definedName name="_xlchart.34" hidden="1">Sheet1!$Y$33</definedName>
    <definedName name="_xlchart.35" hidden="1">Sheet1!$Y$63</definedName>
    <definedName name="_xlchart.36" hidden="1">Sheet1!$AO$33:$AO$62</definedName>
    <definedName name="_xlchart.37" hidden="1">Sheet1!$AO$3:$AO$32</definedName>
    <definedName name="_xlchart.38" hidden="1">Sheet1!$AO$63:$AO$92</definedName>
    <definedName name="_xlchart.39" hidden="1">Sheet1!$Y$3</definedName>
    <definedName name="_xlchart.4" hidden="1">Sheet1!$Y$33</definedName>
    <definedName name="_xlchart.40" hidden="1">Sheet1!$Y$33</definedName>
    <definedName name="_xlchart.41" hidden="1">Sheet1!$Y$63</definedName>
    <definedName name="_xlchart.42" hidden="1">Sheet1!$AM$123:$AM$152</definedName>
    <definedName name="_xlchart.43" hidden="1">Sheet1!$AM$153:$AM$182</definedName>
    <definedName name="_xlchart.44" hidden="1">Sheet1!$AM$93:$AM$122</definedName>
    <definedName name="_xlchart.45" hidden="1">Sheet1!$Y$3</definedName>
    <definedName name="_xlchart.46" hidden="1">Sheet1!$Y$33</definedName>
    <definedName name="_xlchart.47" hidden="1">Sheet1!$Y$63</definedName>
    <definedName name="_xlchart.48" hidden="1">Sheet1!$AO$33:$AO$62</definedName>
    <definedName name="_xlchart.49" hidden="1">Sheet1!$AO$3:$AO$32</definedName>
    <definedName name="_xlchart.5" hidden="1">Sheet1!$Y$63</definedName>
    <definedName name="_xlchart.50" hidden="1">Sheet1!$AO$63:$AO$92</definedName>
    <definedName name="_xlchart.51" hidden="1">Sheet1!$Y$3</definedName>
    <definedName name="_xlchart.52" hidden="1">Sheet1!$Y$33</definedName>
    <definedName name="_xlchart.53" hidden="1">Sheet1!$Y$63</definedName>
    <definedName name="_xlchart.54" hidden="1">Sheet1!$AN$33:$AN$62</definedName>
    <definedName name="_xlchart.55" hidden="1">Sheet1!$AN$3:$AN$32</definedName>
    <definedName name="_xlchart.56" hidden="1">Sheet1!$AN$63:$AN$92</definedName>
    <definedName name="_xlchart.57" hidden="1">Sheet1!$Y$3</definedName>
    <definedName name="_xlchart.58" hidden="1">Sheet1!$Y$33</definedName>
    <definedName name="_xlchart.59" hidden="1">Sheet1!$Y$63</definedName>
    <definedName name="_xlchart.6" hidden="1">Sheet1!$AI$33:$AI$62</definedName>
    <definedName name="_xlchart.60" hidden="1">Sheet1!$AM$123:$AM$152</definedName>
    <definedName name="_xlchart.61" hidden="1">Sheet1!$AM$153:$AM$182</definedName>
    <definedName name="_xlchart.62" hidden="1">Sheet1!$AM$93:$AM$122</definedName>
    <definedName name="_xlchart.63" hidden="1">Sheet1!$Y$3</definedName>
    <definedName name="_xlchart.64" hidden="1">Sheet1!$Y$33</definedName>
    <definedName name="_xlchart.65" hidden="1">Sheet1!$Y$63</definedName>
    <definedName name="_xlchart.66" hidden="1">Sheet1!$AN$123:$AN$152</definedName>
    <definedName name="_xlchart.67" hidden="1">Sheet1!$AN$153:$AN$182</definedName>
    <definedName name="_xlchart.68" hidden="1">Sheet1!$AN$93:$AN$122</definedName>
    <definedName name="_xlchart.69" hidden="1">Sheet1!$Y$3</definedName>
    <definedName name="_xlchart.7" hidden="1">Sheet1!$AI$3:$AI$32</definedName>
    <definedName name="_xlchart.70" hidden="1">Sheet1!$Y$33</definedName>
    <definedName name="_xlchart.71" hidden="1">Sheet1!$Y$63</definedName>
    <definedName name="_xlchart.72" hidden="1">Sheet1!$AM$123:$AM$152</definedName>
    <definedName name="_xlchart.73" hidden="1">Sheet1!$AM$153:$AM$182</definedName>
    <definedName name="_xlchart.74" hidden="1">Sheet1!$AM$93:$AM$122</definedName>
    <definedName name="_xlchart.75" hidden="1">Sheet1!$Y$3</definedName>
    <definedName name="_xlchart.76" hidden="1">Sheet1!$Y$33</definedName>
    <definedName name="_xlchart.77" hidden="1">Sheet1!$Y$63</definedName>
    <definedName name="_xlchart.8" hidden="1">Sheet1!$AI$63:$AI$92</definedName>
    <definedName name="_xlchart.9" hidden="1">Sheet1!$Y$3</definedName>
  </definedNames>
  <calcPr calcId="162913"/>
</workbook>
</file>

<file path=xl/calcChain.xml><?xml version="1.0" encoding="utf-8"?>
<calcChain xmlns="http://schemas.openxmlformats.org/spreadsheetml/2006/main">
  <c r="V4" i="1" l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Q541" i="1" l="1"/>
  <c r="P541" i="1"/>
  <c r="N541" i="1"/>
  <c r="M541" i="1"/>
  <c r="Q538" i="1"/>
  <c r="P538" i="1"/>
  <c r="N538" i="1"/>
  <c r="M538" i="1"/>
  <c r="P535" i="1"/>
  <c r="M535" i="1"/>
  <c r="Q532" i="1"/>
  <c r="P532" i="1"/>
  <c r="N532" i="1"/>
  <c r="M532" i="1"/>
  <c r="P529" i="1"/>
  <c r="M529" i="1"/>
  <c r="P526" i="1"/>
  <c r="M526" i="1"/>
  <c r="Q523" i="1"/>
  <c r="P523" i="1"/>
  <c r="N523" i="1"/>
  <c r="M523" i="1"/>
  <c r="Q520" i="1"/>
  <c r="P520" i="1"/>
  <c r="N520" i="1"/>
  <c r="M520" i="1"/>
  <c r="P517" i="1"/>
  <c r="O517" i="1"/>
  <c r="M517" i="1"/>
  <c r="Q514" i="1"/>
  <c r="P514" i="1"/>
  <c r="N514" i="1"/>
  <c r="M514" i="1"/>
  <c r="P511" i="1"/>
  <c r="M511" i="1"/>
  <c r="P508" i="1"/>
  <c r="M508" i="1"/>
  <c r="Q505" i="1"/>
  <c r="P505" i="1"/>
  <c r="N505" i="1"/>
  <c r="M505" i="1"/>
  <c r="Q502" i="1"/>
  <c r="P502" i="1"/>
  <c r="N502" i="1"/>
  <c r="M502" i="1"/>
  <c r="P499" i="1"/>
  <c r="M499" i="1"/>
  <c r="Q496" i="1"/>
  <c r="P496" i="1"/>
  <c r="N496" i="1"/>
  <c r="M496" i="1"/>
  <c r="P493" i="1"/>
  <c r="M493" i="1"/>
  <c r="P490" i="1"/>
  <c r="M490" i="1"/>
  <c r="Q487" i="1"/>
  <c r="P487" i="1"/>
  <c r="N487" i="1"/>
  <c r="M487" i="1"/>
  <c r="Q484" i="1"/>
  <c r="P484" i="1"/>
  <c r="N484" i="1"/>
  <c r="M484" i="1"/>
  <c r="P481" i="1"/>
  <c r="M481" i="1"/>
  <c r="Q478" i="1"/>
  <c r="P478" i="1"/>
  <c r="O478" i="1"/>
  <c r="N478" i="1"/>
  <c r="M478" i="1"/>
  <c r="P475" i="1"/>
  <c r="M475" i="1"/>
  <c r="R472" i="1"/>
  <c r="P472" i="1"/>
  <c r="M472" i="1"/>
  <c r="Q469" i="1"/>
  <c r="P469" i="1"/>
  <c r="N469" i="1"/>
  <c r="M469" i="1"/>
  <c r="Q466" i="1"/>
  <c r="P466" i="1"/>
  <c r="N466" i="1"/>
  <c r="M466" i="1"/>
  <c r="P463" i="1"/>
  <c r="M463" i="1"/>
  <c r="Q460" i="1"/>
  <c r="P460" i="1"/>
  <c r="N460" i="1"/>
  <c r="M460" i="1"/>
  <c r="P457" i="1"/>
  <c r="M457" i="1"/>
  <c r="P454" i="1"/>
  <c r="M454" i="1"/>
  <c r="Q451" i="1"/>
  <c r="P451" i="1"/>
  <c r="N451" i="1"/>
  <c r="M451" i="1"/>
  <c r="Q448" i="1"/>
  <c r="P448" i="1"/>
  <c r="N448" i="1"/>
  <c r="M448" i="1"/>
  <c r="P445" i="1"/>
  <c r="M445" i="1"/>
  <c r="Q442" i="1"/>
  <c r="P442" i="1"/>
  <c r="N442" i="1"/>
  <c r="M442" i="1"/>
  <c r="O442" i="1" s="1"/>
  <c r="P439" i="1"/>
  <c r="M439" i="1"/>
  <c r="P436" i="1"/>
  <c r="M436" i="1"/>
  <c r="Q433" i="1"/>
  <c r="P433" i="1"/>
  <c r="N433" i="1"/>
  <c r="M433" i="1"/>
  <c r="Q430" i="1"/>
  <c r="P430" i="1"/>
  <c r="N430" i="1"/>
  <c r="M430" i="1"/>
  <c r="P427" i="1"/>
  <c r="M427" i="1"/>
  <c r="Q424" i="1"/>
  <c r="P424" i="1"/>
  <c r="N424" i="1"/>
  <c r="M424" i="1"/>
  <c r="P421" i="1"/>
  <c r="M421" i="1"/>
  <c r="R418" i="1"/>
  <c r="P418" i="1"/>
  <c r="O418" i="1"/>
  <c r="M418" i="1"/>
  <c r="Q415" i="1"/>
  <c r="P415" i="1"/>
  <c r="N415" i="1"/>
  <c r="M415" i="1"/>
  <c r="Q412" i="1"/>
  <c r="P412" i="1"/>
  <c r="N412" i="1"/>
  <c r="M412" i="1"/>
  <c r="P409" i="1"/>
  <c r="M409" i="1"/>
  <c r="Q406" i="1"/>
  <c r="P406" i="1"/>
  <c r="N406" i="1"/>
  <c r="M406" i="1"/>
  <c r="P403" i="1"/>
  <c r="R403" i="1" s="1"/>
  <c r="M403" i="1"/>
  <c r="P400" i="1"/>
  <c r="M400" i="1"/>
  <c r="Q397" i="1"/>
  <c r="P397" i="1"/>
  <c r="N397" i="1"/>
  <c r="M397" i="1"/>
  <c r="Q394" i="1"/>
  <c r="P394" i="1"/>
  <c r="N394" i="1"/>
  <c r="M394" i="1"/>
  <c r="P391" i="1"/>
  <c r="M391" i="1"/>
  <c r="Q388" i="1"/>
  <c r="P388" i="1"/>
  <c r="N388" i="1"/>
  <c r="M388" i="1"/>
  <c r="P385" i="1"/>
  <c r="M385" i="1"/>
  <c r="P382" i="1"/>
  <c r="M382" i="1"/>
  <c r="Q379" i="1"/>
  <c r="P379" i="1"/>
  <c r="N379" i="1"/>
  <c r="M379" i="1"/>
  <c r="Q376" i="1"/>
  <c r="P376" i="1"/>
  <c r="N376" i="1"/>
  <c r="M376" i="1"/>
  <c r="P373" i="1"/>
  <c r="O373" i="1"/>
  <c r="M373" i="1"/>
  <c r="Q370" i="1"/>
  <c r="P370" i="1"/>
  <c r="N370" i="1"/>
  <c r="M370" i="1"/>
  <c r="P367" i="1"/>
  <c r="M367" i="1"/>
  <c r="P364" i="1"/>
  <c r="M364" i="1"/>
  <c r="Q361" i="1"/>
  <c r="P361" i="1"/>
  <c r="N361" i="1"/>
  <c r="M361" i="1"/>
  <c r="Q358" i="1"/>
  <c r="P358" i="1"/>
  <c r="N358" i="1"/>
  <c r="M358" i="1"/>
  <c r="P355" i="1"/>
  <c r="M355" i="1"/>
  <c r="Q352" i="1"/>
  <c r="P352" i="1"/>
  <c r="N352" i="1"/>
  <c r="M352" i="1"/>
  <c r="P349" i="1"/>
  <c r="M349" i="1"/>
  <c r="P346" i="1"/>
  <c r="M346" i="1"/>
  <c r="Q343" i="1"/>
  <c r="P343" i="1"/>
  <c r="N343" i="1"/>
  <c r="M343" i="1"/>
  <c r="Q340" i="1"/>
  <c r="P340" i="1"/>
  <c r="N340" i="1"/>
  <c r="M340" i="1"/>
  <c r="P337" i="1"/>
  <c r="M337" i="1"/>
  <c r="Q334" i="1"/>
  <c r="P334" i="1"/>
  <c r="N334" i="1"/>
  <c r="M334" i="1"/>
  <c r="P331" i="1"/>
  <c r="M331" i="1"/>
  <c r="P328" i="1"/>
  <c r="M328" i="1"/>
  <c r="Q325" i="1"/>
  <c r="P325" i="1"/>
  <c r="N325" i="1"/>
  <c r="M325" i="1"/>
  <c r="Q322" i="1"/>
  <c r="P322" i="1"/>
  <c r="N322" i="1"/>
  <c r="M322" i="1"/>
  <c r="P319" i="1"/>
  <c r="M319" i="1"/>
  <c r="Q316" i="1"/>
  <c r="P316" i="1"/>
  <c r="N316" i="1"/>
  <c r="M316" i="1"/>
  <c r="P313" i="1"/>
  <c r="M313" i="1"/>
  <c r="P310" i="1"/>
  <c r="M310" i="1"/>
  <c r="Q307" i="1"/>
  <c r="P307" i="1"/>
  <c r="N307" i="1"/>
  <c r="M307" i="1"/>
  <c r="Q304" i="1"/>
  <c r="P304" i="1"/>
  <c r="N304" i="1"/>
  <c r="M304" i="1"/>
  <c r="P301" i="1"/>
  <c r="O301" i="1"/>
  <c r="M301" i="1"/>
  <c r="Q298" i="1"/>
  <c r="R298" i="1" s="1"/>
  <c r="P298" i="1"/>
  <c r="N298" i="1"/>
  <c r="M298" i="1"/>
  <c r="O298" i="1" s="1"/>
  <c r="P295" i="1"/>
  <c r="M295" i="1"/>
  <c r="R292" i="1"/>
  <c r="P292" i="1"/>
  <c r="M292" i="1"/>
  <c r="Q289" i="1"/>
  <c r="P289" i="1"/>
  <c r="N289" i="1"/>
  <c r="M289" i="1"/>
  <c r="Q286" i="1"/>
  <c r="P286" i="1"/>
  <c r="N286" i="1"/>
  <c r="M286" i="1"/>
  <c r="P283" i="1"/>
  <c r="O283" i="1"/>
  <c r="M283" i="1"/>
  <c r="Q280" i="1"/>
  <c r="P280" i="1"/>
  <c r="N280" i="1"/>
  <c r="M280" i="1"/>
  <c r="P277" i="1"/>
  <c r="M277" i="1"/>
  <c r="P274" i="1"/>
  <c r="R274" i="1" s="1"/>
  <c r="O274" i="1"/>
  <c r="M274" i="1"/>
  <c r="Q271" i="1"/>
  <c r="P271" i="1"/>
  <c r="N271" i="1"/>
  <c r="M271" i="1"/>
  <c r="Q268" i="1"/>
  <c r="P268" i="1"/>
  <c r="N268" i="1"/>
  <c r="M268" i="1"/>
  <c r="P265" i="1"/>
  <c r="M265" i="1"/>
  <c r="Q262" i="1"/>
  <c r="P262" i="1"/>
  <c r="N262" i="1"/>
  <c r="M262" i="1"/>
  <c r="P259" i="1"/>
  <c r="M259" i="1"/>
  <c r="P256" i="1"/>
  <c r="M256" i="1"/>
  <c r="Q253" i="1"/>
  <c r="P253" i="1"/>
  <c r="N253" i="1"/>
  <c r="M253" i="1"/>
  <c r="Q250" i="1"/>
  <c r="P250" i="1"/>
  <c r="N250" i="1"/>
  <c r="M250" i="1"/>
  <c r="P247" i="1"/>
  <c r="M247" i="1"/>
  <c r="Q244" i="1"/>
  <c r="P244" i="1"/>
  <c r="N244" i="1"/>
  <c r="M244" i="1"/>
  <c r="P241" i="1"/>
  <c r="M241" i="1"/>
  <c r="P238" i="1"/>
  <c r="M238" i="1"/>
  <c r="Q235" i="1"/>
  <c r="P235" i="1"/>
  <c r="N235" i="1"/>
  <c r="M235" i="1"/>
  <c r="Q232" i="1"/>
  <c r="P232" i="1"/>
  <c r="O232" i="1"/>
  <c r="N232" i="1"/>
  <c r="M232" i="1"/>
  <c r="P229" i="1"/>
  <c r="M229" i="1"/>
  <c r="Q226" i="1"/>
  <c r="P226" i="1"/>
  <c r="N226" i="1"/>
  <c r="M226" i="1"/>
  <c r="O226" i="1" s="1"/>
  <c r="P223" i="1"/>
  <c r="M223" i="1"/>
  <c r="P220" i="1"/>
  <c r="M220" i="1"/>
  <c r="Q217" i="1"/>
  <c r="P217" i="1"/>
  <c r="N217" i="1"/>
  <c r="M217" i="1"/>
  <c r="Q214" i="1"/>
  <c r="P214" i="1"/>
  <c r="N214" i="1"/>
  <c r="M214" i="1"/>
  <c r="P211" i="1"/>
  <c r="M211" i="1"/>
  <c r="Q208" i="1"/>
  <c r="P208" i="1"/>
  <c r="N208" i="1"/>
  <c r="M208" i="1"/>
  <c r="P205" i="1"/>
  <c r="M205" i="1"/>
  <c r="P202" i="1"/>
  <c r="M202" i="1"/>
  <c r="Q199" i="1"/>
  <c r="P199" i="1"/>
  <c r="N199" i="1"/>
  <c r="M199" i="1"/>
  <c r="Q196" i="1"/>
  <c r="P196" i="1"/>
  <c r="N196" i="1"/>
  <c r="M196" i="1"/>
  <c r="P193" i="1"/>
  <c r="M193" i="1"/>
  <c r="O193" i="1" s="1"/>
  <c r="Q190" i="1"/>
  <c r="P190" i="1"/>
  <c r="N190" i="1"/>
  <c r="M190" i="1"/>
  <c r="P187" i="1"/>
  <c r="M187" i="1"/>
  <c r="P184" i="1"/>
  <c r="M184" i="1"/>
  <c r="Q181" i="1"/>
  <c r="P181" i="1"/>
  <c r="N181" i="1"/>
  <c r="M181" i="1"/>
  <c r="Q178" i="1"/>
  <c r="P178" i="1"/>
  <c r="N178" i="1"/>
  <c r="M178" i="1"/>
  <c r="P175" i="1"/>
  <c r="M175" i="1"/>
  <c r="Q172" i="1"/>
  <c r="P172" i="1"/>
  <c r="N172" i="1"/>
  <c r="M172" i="1"/>
  <c r="P169" i="1"/>
  <c r="M169" i="1"/>
  <c r="R166" i="1"/>
  <c r="P166" i="1"/>
  <c r="M166" i="1"/>
  <c r="O166" i="1" s="1"/>
  <c r="Q163" i="1"/>
  <c r="P163" i="1"/>
  <c r="N163" i="1"/>
  <c r="M163" i="1"/>
  <c r="Q160" i="1"/>
  <c r="P160" i="1"/>
  <c r="N160" i="1"/>
  <c r="M160" i="1"/>
  <c r="P157" i="1"/>
  <c r="M157" i="1"/>
  <c r="Q154" i="1"/>
  <c r="P154" i="1"/>
  <c r="O154" i="1"/>
  <c r="N154" i="1"/>
  <c r="M154" i="1"/>
  <c r="P151" i="1"/>
  <c r="M151" i="1"/>
  <c r="R148" i="1"/>
  <c r="P148" i="1"/>
  <c r="M148" i="1"/>
  <c r="Q145" i="1"/>
  <c r="P145" i="1"/>
  <c r="N145" i="1"/>
  <c r="M145" i="1"/>
  <c r="Q142" i="1"/>
  <c r="P142" i="1"/>
  <c r="N142" i="1"/>
  <c r="M142" i="1"/>
  <c r="P139" i="1"/>
  <c r="O139" i="1"/>
  <c r="M139" i="1"/>
  <c r="Q136" i="1"/>
  <c r="P136" i="1"/>
  <c r="N136" i="1"/>
  <c r="M136" i="1"/>
  <c r="P133" i="1"/>
  <c r="R133" i="1" s="1"/>
  <c r="M133" i="1"/>
  <c r="P130" i="1"/>
  <c r="M130" i="1"/>
  <c r="Q127" i="1"/>
  <c r="P127" i="1"/>
  <c r="N127" i="1"/>
  <c r="M127" i="1"/>
  <c r="Q124" i="1"/>
  <c r="P124" i="1"/>
  <c r="N124" i="1"/>
  <c r="M124" i="1"/>
  <c r="P121" i="1"/>
  <c r="M121" i="1"/>
  <c r="Q118" i="1"/>
  <c r="P118" i="1"/>
  <c r="O118" i="1"/>
  <c r="N118" i="1"/>
  <c r="M118" i="1"/>
  <c r="P115" i="1"/>
  <c r="M115" i="1"/>
  <c r="P112" i="1"/>
  <c r="M112" i="1"/>
  <c r="Q109" i="1"/>
  <c r="P109" i="1"/>
  <c r="N109" i="1"/>
  <c r="M109" i="1"/>
  <c r="Q106" i="1"/>
  <c r="P106" i="1"/>
  <c r="N106" i="1"/>
  <c r="M106" i="1"/>
  <c r="P103" i="1"/>
  <c r="M103" i="1"/>
  <c r="O103" i="1" s="1"/>
  <c r="Q100" i="1"/>
  <c r="P100" i="1"/>
  <c r="N100" i="1"/>
  <c r="M100" i="1"/>
  <c r="P97" i="1"/>
  <c r="M97" i="1"/>
  <c r="R94" i="1"/>
  <c r="P94" i="1"/>
  <c r="M94" i="1"/>
  <c r="Q91" i="1"/>
  <c r="P91" i="1"/>
  <c r="N91" i="1"/>
  <c r="M91" i="1"/>
  <c r="Q88" i="1"/>
  <c r="P88" i="1"/>
  <c r="N88" i="1"/>
  <c r="M88" i="1"/>
  <c r="P85" i="1"/>
  <c r="O85" i="1"/>
  <c r="M85" i="1"/>
  <c r="Q82" i="1"/>
  <c r="P82" i="1"/>
  <c r="N82" i="1"/>
  <c r="M82" i="1"/>
  <c r="P79" i="1"/>
  <c r="M79" i="1"/>
  <c r="P76" i="1"/>
  <c r="R76" i="1" s="1"/>
  <c r="M76" i="1"/>
  <c r="Q73" i="1"/>
  <c r="P73" i="1"/>
  <c r="N73" i="1"/>
  <c r="M73" i="1"/>
  <c r="Q70" i="1"/>
  <c r="P70" i="1"/>
  <c r="N70" i="1"/>
  <c r="M70" i="1"/>
  <c r="P67" i="1"/>
  <c r="M67" i="1"/>
  <c r="Q64" i="1"/>
  <c r="P64" i="1"/>
  <c r="N64" i="1"/>
  <c r="M64" i="1"/>
  <c r="P61" i="1"/>
  <c r="M61" i="1"/>
  <c r="R58" i="1"/>
  <c r="P58" i="1"/>
  <c r="M58" i="1"/>
  <c r="Q55" i="1"/>
  <c r="P55" i="1"/>
  <c r="N55" i="1"/>
  <c r="M55" i="1"/>
  <c r="Q52" i="1"/>
  <c r="P52" i="1"/>
  <c r="N52" i="1"/>
  <c r="M52" i="1"/>
  <c r="P49" i="1"/>
  <c r="O49" i="1"/>
  <c r="M49" i="1"/>
  <c r="Q46" i="1"/>
  <c r="P46" i="1"/>
  <c r="N46" i="1"/>
  <c r="M46" i="1"/>
  <c r="P43" i="1"/>
  <c r="M43" i="1"/>
  <c r="P40" i="1"/>
  <c r="R40" i="1" s="1"/>
  <c r="M40" i="1"/>
  <c r="Q37" i="1"/>
  <c r="P37" i="1"/>
  <c r="N37" i="1"/>
  <c r="M37" i="1"/>
  <c r="Q34" i="1"/>
  <c r="P34" i="1"/>
  <c r="N34" i="1"/>
  <c r="M34" i="1"/>
  <c r="P31" i="1"/>
  <c r="M31" i="1"/>
  <c r="Q28" i="1"/>
  <c r="P28" i="1"/>
  <c r="N28" i="1"/>
  <c r="M28" i="1"/>
  <c r="P25" i="1"/>
  <c r="M25" i="1"/>
  <c r="R22" i="1"/>
  <c r="P22" i="1"/>
  <c r="M22" i="1"/>
  <c r="Q19" i="1"/>
  <c r="P19" i="1"/>
  <c r="N19" i="1"/>
  <c r="M19" i="1"/>
  <c r="Q16" i="1"/>
  <c r="P16" i="1"/>
  <c r="N16" i="1"/>
  <c r="M16" i="1"/>
  <c r="P13" i="1"/>
  <c r="O13" i="1"/>
  <c r="M13" i="1"/>
  <c r="Q10" i="1"/>
  <c r="R10" i="1" s="1"/>
  <c r="P10" i="1"/>
  <c r="N10" i="1"/>
  <c r="M10" i="1"/>
  <c r="P7" i="1"/>
  <c r="M7" i="1"/>
  <c r="P4" i="1"/>
  <c r="M4" i="1"/>
  <c r="AB136" i="1"/>
  <c r="AB45" i="1"/>
  <c r="AC170" i="1"/>
  <c r="AF29" i="1"/>
  <c r="AC164" i="1"/>
  <c r="AB64" i="1"/>
  <c r="AD93" i="1"/>
  <c r="AB86" i="1"/>
  <c r="AC85" i="1"/>
  <c r="AE31" i="1"/>
  <c r="AC149" i="1"/>
  <c r="AE37" i="1"/>
  <c r="AB36" i="1"/>
  <c r="AE14" i="1"/>
  <c r="AC175" i="1"/>
  <c r="AF127" i="1"/>
  <c r="AB162" i="1"/>
  <c r="AE153" i="1"/>
  <c r="AE132" i="1"/>
  <c r="AB142" i="1"/>
  <c r="AD30" i="1"/>
  <c r="AC176" i="1"/>
  <c r="AE7" i="1"/>
  <c r="AC163" i="1"/>
  <c r="AB170" i="1"/>
  <c r="AB158" i="1"/>
  <c r="AC14" i="1"/>
  <c r="AE3" i="1"/>
  <c r="AE148" i="1"/>
  <c r="AF161" i="1"/>
  <c r="AC143" i="1"/>
  <c r="AG9" i="1"/>
  <c r="AE72" i="1"/>
  <c r="AB65" i="1"/>
  <c r="AF56" i="1"/>
  <c r="AF44" i="1"/>
  <c r="AB171" i="1"/>
  <c r="AG57" i="1"/>
  <c r="AE56" i="1"/>
  <c r="AF35" i="1"/>
  <c r="AB157" i="1"/>
  <c r="AC44" i="1"/>
  <c r="AC89" i="1"/>
  <c r="AB88" i="1"/>
  <c r="AC17" i="1"/>
  <c r="AE100" i="1"/>
  <c r="AB96" i="1"/>
  <c r="AF91" i="1"/>
  <c r="AC59" i="1"/>
  <c r="AB163" i="1"/>
  <c r="AD36" i="1"/>
  <c r="AB13" i="1"/>
  <c r="AB119" i="1"/>
  <c r="AE181" i="1"/>
  <c r="AE175" i="1"/>
  <c r="AB126" i="1"/>
  <c r="AE47" i="1"/>
  <c r="AG27" i="1"/>
  <c r="AF68" i="1"/>
  <c r="AB105" i="1"/>
  <c r="AB122" i="1"/>
  <c r="AG46" i="1"/>
  <c r="AE53" i="1"/>
  <c r="AE150" i="1"/>
  <c r="AE168" i="1"/>
  <c r="AG5" i="1"/>
  <c r="AC38" i="1"/>
  <c r="AE127" i="1"/>
  <c r="AC116" i="1"/>
  <c r="AC119" i="1"/>
  <c r="AB172" i="1"/>
  <c r="AD6" i="1"/>
  <c r="AC37" i="1"/>
  <c r="AF25" i="1"/>
  <c r="AG15" i="1"/>
  <c r="AB69" i="1"/>
  <c r="AE36" i="1"/>
  <c r="AE74" i="1"/>
  <c r="AE87" i="1"/>
  <c r="AF97" i="1"/>
  <c r="AE68" i="1"/>
  <c r="AC110" i="1"/>
  <c r="AB113" i="1"/>
  <c r="AC146" i="1"/>
  <c r="AB52" i="1"/>
  <c r="AB85" i="1"/>
  <c r="AB19" i="1"/>
  <c r="AC77" i="1"/>
  <c r="AF121" i="1"/>
  <c r="AB121" i="1"/>
  <c r="AC113" i="1"/>
  <c r="AC122" i="1"/>
  <c r="AB66" i="1"/>
  <c r="AC107" i="1"/>
  <c r="AB81" i="1"/>
  <c r="AB98" i="1"/>
  <c r="AB109" i="1"/>
  <c r="AB16" i="1"/>
  <c r="AB5" i="1"/>
  <c r="AB108" i="1"/>
  <c r="AC158" i="1"/>
  <c r="AE62" i="1"/>
  <c r="AE40" i="1"/>
  <c r="AB38" i="1"/>
  <c r="AB43" i="1"/>
  <c r="AE75" i="1"/>
  <c r="AG159" i="1"/>
  <c r="AB145" i="1"/>
  <c r="AC61" i="1"/>
  <c r="AE52" i="1"/>
  <c r="AB100" i="1"/>
  <c r="AE55" i="1"/>
  <c r="AC86" i="1"/>
  <c r="AC43" i="1"/>
  <c r="AB70" i="1"/>
  <c r="AF182" i="1"/>
  <c r="AB135" i="1"/>
  <c r="AF169" i="1"/>
  <c r="AD161" i="1"/>
  <c r="AE58" i="1"/>
  <c r="AD174" i="1"/>
  <c r="AC181" i="1"/>
  <c r="AC169" i="1"/>
  <c r="AE28" i="1"/>
  <c r="AC104" i="1"/>
  <c r="AF23" i="1"/>
  <c r="AE64" i="1"/>
  <c r="AE39" i="1"/>
  <c r="AF151" i="1"/>
  <c r="AC167" i="1"/>
  <c r="AE173" i="1"/>
  <c r="AE161" i="1"/>
  <c r="AE111" i="1"/>
  <c r="AD79" i="1"/>
  <c r="AF71" i="1"/>
  <c r="AB71" i="1"/>
  <c r="AE83" i="1"/>
  <c r="AE178" i="1"/>
  <c r="AC65" i="1"/>
  <c r="AC5" i="1"/>
  <c r="AE49" i="1"/>
  <c r="AC157" i="1"/>
  <c r="AE107" i="1"/>
  <c r="AF140" i="1"/>
  <c r="AB140" i="1"/>
  <c r="AB146" i="1"/>
  <c r="AB10" i="1"/>
  <c r="AE95" i="1"/>
  <c r="AD18" i="1"/>
  <c r="AB53" i="1"/>
  <c r="AB73" i="1"/>
  <c r="AB138" i="1"/>
  <c r="AE130" i="1"/>
  <c r="AB129" i="1"/>
  <c r="AE46" i="1"/>
  <c r="AC145" i="1"/>
  <c r="AB181" i="1"/>
  <c r="AB169" i="1"/>
  <c r="AD149" i="1"/>
  <c r="AE35" i="1"/>
  <c r="AC161" i="1"/>
  <c r="AE33" i="1"/>
  <c r="AE22" i="1"/>
  <c r="AB174" i="1"/>
  <c r="AB58" i="1"/>
  <c r="AB166" i="1"/>
  <c r="AE154" i="1"/>
  <c r="AB62" i="1"/>
  <c r="AF173" i="1"/>
  <c r="AE133" i="1"/>
  <c r="AE156" i="1"/>
  <c r="AB44" i="1"/>
  <c r="AE29" i="1"/>
  <c r="AE21" i="1"/>
  <c r="AB133" i="1"/>
  <c r="AB83" i="1"/>
  <c r="AE116" i="1"/>
  <c r="AE119" i="1"/>
  <c r="AB51" i="1"/>
  <c r="AB132" i="1"/>
  <c r="AE134" i="1"/>
  <c r="AB123" i="1"/>
  <c r="AE152" i="1"/>
  <c r="AE24" i="1"/>
  <c r="AB159" i="1"/>
  <c r="AC19" i="1"/>
  <c r="AB153" i="1"/>
  <c r="AE99" i="1"/>
  <c r="AC125" i="1"/>
  <c r="AB124" i="1"/>
  <c r="AB116" i="1"/>
  <c r="AB37" i="1"/>
  <c r="AE170" i="1"/>
  <c r="AC23" i="1"/>
  <c r="AF11" i="1"/>
  <c r="AG136" i="1"/>
  <c r="AC128" i="1"/>
  <c r="AF19" i="1"/>
  <c r="AE169" i="1"/>
  <c r="AE139" i="1"/>
  <c r="AB25" i="1"/>
  <c r="AE51" i="1"/>
  <c r="AF95" i="1"/>
  <c r="AC98" i="1"/>
  <c r="AE96" i="1"/>
  <c r="AB152" i="1"/>
  <c r="AC155" i="1"/>
  <c r="AF143" i="1"/>
  <c r="AE182" i="1"/>
  <c r="AB14" i="1"/>
  <c r="AD96" i="1"/>
  <c r="AE67" i="1"/>
  <c r="AE84" i="1"/>
  <c r="AB143" i="1"/>
  <c r="AB93" i="1"/>
  <c r="AC127" i="1"/>
  <c r="AD126" i="1"/>
  <c r="AE145" i="1"/>
  <c r="AB176" i="1"/>
  <c r="AE77" i="1"/>
  <c r="AD57" i="1"/>
  <c r="AB29" i="1"/>
  <c r="AB15" i="1"/>
  <c r="AE102" i="1"/>
  <c r="AB154" i="1"/>
  <c r="AF139" i="1"/>
  <c r="AB9" i="1"/>
  <c r="AB33" i="1"/>
  <c r="AE144" i="1"/>
  <c r="AE93" i="1"/>
  <c r="AE85" i="1"/>
  <c r="AB120" i="1"/>
  <c r="AB94" i="1"/>
  <c r="AE128" i="1"/>
  <c r="AE30" i="1"/>
  <c r="AE71" i="1"/>
  <c r="AB60" i="1"/>
  <c r="AB127" i="1"/>
  <c r="AB90" i="1"/>
  <c r="AB82" i="1"/>
  <c r="AF80" i="1"/>
  <c r="AF20" i="1"/>
  <c r="AE27" i="1"/>
  <c r="AB117" i="1"/>
  <c r="AF98" i="1"/>
  <c r="AC109" i="1"/>
  <c r="AC137" i="1"/>
  <c r="AC83" i="1"/>
  <c r="AB75" i="1"/>
  <c r="AC74" i="1"/>
  <c r="AB164" i="1"/>
  <c r="AE121" i="1"/>
  <c r="AB155" i="1"/>
  <c r="AF146" i="1"/>
  <c r="AF55" i="1"/>
  <c r="AB35" i="1"/>
  <c r="AF14" i="1"/>
  <c r="AF49" i="1"/>
  <c r="AF62" i="1"/>
  <c r="AB77" i="1"/>
  <c r="AE9" i="1"/>
  <c r="AC47" i="1"/>
  <c r="AE13" i="1"/>
  <c r="AF50" i="1"/>
  <c r="AB111" i="1"/>
  <c r="AB107" i="1"/>
  <c r="AB102" i="1"/>
  <c r="AC101" i="1"/>
  <c r="AE167" i="1"/>
  <c r="AE54" i="1"/>
  <c r="AE25" i="1"/>
  <c r="AB32" i="1"/>
  <c r="AC139" i="1"/>
  <c r="AF37" i="1"/>
  <c r="AE81" i="1"/>
  <c r="AB67" i="1"/>
  <c r="AF134" i="1"/>
  <c r="AE42" i="1"/>
  <c r="AE38" i="1"/>
  <c r="AE166" i="1"/>
  <c r="AC26" i="1"/>
  <c r="AF181" i="1"/>
  <c r="AB22" i="1"/>
  <c r="AF59" i="1"/>
  <c r="AE26" i="1"/>
  <c r="AB56" i="1"/>
  <c r="AC41" i="1"/>
  <c r="AB11" i="1"/>
  <c r="AC55" i="1"/>
  <c r="AB104" i="1"/>
  <c r="AB112" i="1"/>
  <c r="AE5" i="1"/>
  <c r="AG141" i="1"/>
  <c r="AB182" i="1"/>
  <c r="AE138" i="1"/>
  <c r="AB141" i="1"/>
  <c r="AB130" i="1"/>
  <c r="AF163" i="1"/>
  <c r="AE6" i="1"/>
  <c r="AE124" i="1"/>
  <c r="AB110" i="1"/>
  <c r="AE115" i="1"/>
  <c r="AC179" i="1"/>
  <c r="AF131" i="1"/>
  <c r="AE165" i="1"/>
  <c r="AF157" i="1"/>
  <c r="AF17" i="1"/>
  <c r="AF145" i="1"/>
  <c r="AG33" i="1"/>
  <c r="AE11" i="1"/>
  <c r="AC11" i="1"/>
  <c r="AB168" i="1"/>
  <c r="AB125" i="1"/>
  <c r="AE158" i="1"/>
  <c r="AB150" i="1"/>
  <c r="AE90" i="1"/>
  <c r="AB17" i="1"/>
  <c r="AB54" i="1"/>
  <c r="AG21" i="1"/>
  <c r="AF85" i="1"/>
  <c r="AE117" i="1"/>
  <c r="AF116" i="1"/>
  <c r="AF109" i="1"/>
  <c r="AC115" i="1"/>
  <c r="AB49" i="1"/>
  <c r="AC103" i="1"/>
  <c r="AB78" i="1"/>
  <c r="AE94" i="1"/>
  <c r="AE171" i="1"/>
  <c r="AE159" i="1"/>
  <c r="AE12" i="1"/>
  <c r="AF179" i="1"/>
  <c r="AD66" i="1"/>
  <c r="AB3" i="1"/>
  <c r="AB57" i="1"/>
  <c r="AE34" i="1"/>
  <c r="AC49" i="1"/>
  <c r="AE48" i="1"/>
  <c r="AE131" i="1"/>
  <c r="AE123" i="1"/>
  <c r="AE122" i="1"/>
  <c r="AC95" i="1"/>
  <c r="AE61" i="1"/>
  <c r="AF152" i="1"/>
  <c r="AE137" i="1"/>
  <c r="AB101" i="1"/>
  <c r="AC151" i="1"/>
  <c r="AE76" i="1"/>
  <c r="AC50" i="1"/>
  <c r="AE45" i="1"/>
  <c r="AC25" i="1"/>
  <c r="AC73" i="1"/>
  <c r="AC56" i="1"/>
  <c r="AE70" i="1"/>
  <c r="AE50" i="1"/>
  <c r="AF113" i="1"/>
  <c r="AG99" i="1"/>
  <c r="AC134" i="1"/>
  <c r="AB97" i="1"/>
  <c r="AE92" i="1"/>
  <c r="AE88" i="1"/>
  <c r="AF41" i="1"/>
  <c r="AC31" i="1"/>
  <c r="AE82" i="1"/>
  <c r="AB40" i="1"/>
  <c r="AE66" i="1"/>
  <c r="AF128" i="1"/>
  <c r="AC79" i="1"/>
  <c r="AE113" i="1"/>
  <c r="AF115" i="1"/>
  <c r="AE163" i="1"/>
  <c r="AB59" i="1"/>
  <c r="AE15" i="1"/>
  <c r="AB47" i="1"/>
  <c r="AB84" i="1"/>
  <c r="AB80" i="1"/>
  <c r="AF61" i="1"/>
  <c r="AE106" i="1"/>
  <c r="AE109" i="1"/>
  <c r="AE10" i="1"/>
  <c r="AE151" i="1"/>
  <c r="AE180" i="1"/>
  <c r="AE146" i="1"/>
  <c r="AE129" i="1"/>
  <c r="AB76" i="1"/>
  <c r="AB68" i="1"/>
  <c r="AC67" i="1"/>
  <c r="AF65" i="1"/>
  <c r="AE174" i="1"/>
  <c r="AE91" i="1"/>
  <c r="AB39" i="1"/>
  <c r="AE103" i="1"/>
  <c r="AB137" i="1"/>
  <c r="AB149" i="1"/>
  <c r="AC140" i="1"/>
  <c r="AB175" i="1"/>
  <c r="AE89" i="1"/>
  <c r="AF73" i="1"/>
  <c r="AE60" i="1"/>
  <c r="AE177" i="1"/>
  <c r="AB12" i="1"/>
  <c r="AE73" i="1"/>
  <c r="AE4" i="1"/>
  <c r="AE108" i="1"/>
  <c r="AC91" i="1"/>
  <c r="AB24" i="1"/>
  <c r="AF43" i="1"/>
  <c r="AE32" i="1"/>
  <c r="AD77" i="1"/>
  <c r="AC152" i="1"/>
  <c r="AB41" i="1"/>
  <c r="AB74" i="1"/>
  <c r="AB18" i="1"/>
  <c r="AE118" i="1"/>
  <c r="AB27" i="1"/>
  <c r="AF67" i="1"/>
  <c r="AD53" i="1"/>
  <c r="AB177" i="1"/>
  <c r="AF170" i="1"/>
  <c r="AF176" i="1"/>
  <c r="AF164" i="1"/>
  <c r="AB21" i="1"/>
  <c r="AE97" i="1"/>
  <c r="AB20" i="1"/>
  <c r="AB61" i="1"/>
  <c r="AC29" i="1"/>
  <c r="AB87" i="1"/>
  <c r="AE110" i="1"/>
  <c r="AB89" i="1"/>
  <c r="AE101" i="1"/>
  <c r="AC20" i="1"/>
  <c r="AB167" i="1"/>
  <c r="AE19" i="1"/>
  <c r="AB8" i="1"/>
  <c r="AG93" i="1"/>
  <c r="AB118" i="1"/>
  <c r="AE16" i="1"/>
  <c r="AB165" i="1"/>
  <c r="AF125" i="1"/>
  <c r="AB179" i="1"/>
  <c r="AB48" i="1"/>
  <c r="AC92" i="1"/>
  <c r="AB95" i="1"/>
  <c r="AB26" i="1"/>
  <c r="AF107" i="1"/>
  <c r="AB103" i="1"/>
  <c r="AE98" i="1"/>
  <c r="AF79" i="1"/>
  <c r="AB160" i="1"/>
  <c r="AF47" i="1"/>
  <c r="AB63" i="1"/>
  <c r="AE114" i="1"/>
  <c r="AF133" i="1"/>
  <c r="AF5" i="1"/>
  <c r="AE141" i="1"/>
  <c r="AE176" i="1"/>
  <c r="AE164" i="1"/>
  <c r="AB115" i="1"/>
  <c r="AE79" i="1"/>
  <c r="AF53" i="1"/>
  <c r="AD102" i="1"/>
  <c r="AB91" i="1"/>
  <c r="AC35" i="1"/>
  <c r="AE162" i="1"/>
  <c r="AB23" i="1"/>
  <c r="AE157" i="1"/>
  <c r="AB131" i="1"/>
  <c r="AB128" i="1"/>
  <c r="AC131" i="1"/>
  <c r="AF119" i="1"/>
  <c r="AE142" i="1"/>
  <c r="AE17" i="1"/>
  <c r="AE155" i="1"/>
  <c r="AE8" i="1"/>
  <c r="AF149" i="1"/>
  <c r="AC182" i="1"/>
  <c r="AC68" i="1"/>
  <c r="AC8" i="1"/>
  <c r="AC53" i="1"/>
  <c r="AB161" i="1"/>
  <c r="AF110" i="1"/>
  <c r="AB151" i="1"/>
  <c r="AE143" i="1"/>
  <c r="AF101" i="1"/>
  <c r="AE20" i="1"/>
  <c r="AF26" i="1"/>
  <c r="AC32" i="1"/>
  <c r="AE59" i="1"/>
  <c r="AE69" i="1"/>
  <c r="AB6" i="1"/>
  <c r="AE43" i="1"/>
  <c r="AE179" i="1"/>
  <c r="AB144" i="1"/>
  <c r="AG51" i="1"/>
  <c r="AE57" i="1"/>
  <c r="AB50" i="1"/>
  <c r="AD48" i="1"/>
  <c r="AC97" i="1"/>
  <c r="AE140" i="1"/>
  <c r="AB134" i="1"/>
  <c r="AE104" i="1"/>
  <c r="AF103" i="1"/>
  <c r="AE80" i="1"/>
  <c r="AB42" i="1"/>
  <c r="AB34" i="1"/>
  <c r="AE63" i="1"/>
  <c r="AE135" i="1"/>
  <c r="AE126" i="1"/>
  <c r="AF13" i="1"/>
  <c r="AF32" i="1"/>
  <c r="AE18" i="1"/>
  <c r="AB31" i="1"/>
  <c r="AE41" i="1"/>
  <c r="AF83" i="1"/>
  <c r="AB148" i="1"/>
  <c r="AB28" i="1"/>
  <c r="AE149" i="1"/>
  <c r="AF167" i="1"/>
  <c r="AE136" i="1"/>
  <c r="AF89" i="1"/>
  <c r="AE120" i="1"/>
  <c r="AF122" i="1"/>
  <c r="AC62" i="1"/>
  <c r="AB178" i="1"/>
  <c r="AF7" i="1"/>
  <c r="AB173" i="1"/>
  <c r="AF31" i="1"/>
  <c r="AE65" i="1"/>
  <c r="AC121" i="1"/>
  <c r="AB106" i="1"/>
  <c r="AE112" i="1"/>
  <c r="AE172" i="1"/>
  <c r="AE86" i="1"/>
  <c r="AE78" i="1"/>
  <c r="AF77" i="1"/>
  <c r="AB7" i="1"/>
  <c r="AE125" i="1"/>
  <c r="AB114" i="1"/>
  <c r="AB92" i="1"/>
  <c r="AF104" i="1"/>
  <c r="AB139" i="1"/>
  <c r="AE23" i="1"/>
  <c r="AC173" i="1"/>
  <c r="AB4" i="1"/>
  <c r="AF38" i="1"/>
  <c r="AB55" i="1"/>
  <c r="AB99" i="1"/>
  <c r="AG101" i="1"/>
  <c r="AE44" i="1"/>
  <c r="AB156" i="1"/>
  <c r="AF158" i="1"/>
  <c r="AB147" i="1"/>
  <c r="AC7" i="1"/>
  <c r="AF86" i="1"/>
  <c r="AD141" i="1"/>
  <c r="AE147" i="1"/>
  <c r="AC133" i="1"/>
  <c r="AC80" i="1"/>
  <c r="AF155" i="1"/>
  <c r="AF8" i="1"/>
  <c r="AF175" i="1"/>
  <c r="AD41" i="1"/>
  <c r="AB180" i="1"/>
  <c r="AF74" i="1"/>
  <c r="AF92" i="1"/>
  <c r="AF137" i="1"/>
  <c r="AE160" i="1"/>
  <c r="AB79" i="1"/>
  <c r="AB30" i="1"/>
  <c r="AD101" i="1"/>
  <c r="AB72" i="1"/>
  <c r="AB46" i="1"/>
  <c r="AC13" i="1"/>
  <c r="AE105" i="1"/>
  <c r="AC71" i="1"/>
  <c r="AU111" i="1" l="1"/>
  <c r="AQ111" i="1"/>
  <c r="AU3" i="1"/>
  <c r="AQ3" i="1"/>
  <c r="AN57" i="1"/>
  <c r="AI57" i="1"/>
  <c r="AV69" i="1"/>
  <c r="AR69" i="1"/>
  <c r="AN99" i="1"/>
  <c r="AI99" i="1"/>
  <c r="AV111" i="1"/>
  <c r="AR111" i="1"/>
  <c r="AQ171" i="1"/>
  <c r="AU171" i="1"/>
  <c r="AV3" i="1"/>
  <c r="AR3" i="1"/>
  <c r="AM21" i="1"/>
  <c r="AH21" i="1"/>
  <c r="AV45" i="1"/>
  <c r="AR45" i="1"/>
  <c r="AN75" i="1"/>
  <c r="AI75" i="1"/>
  <c r="AU87" i="1"/>
  <c r="AQ87" i="1"/>
  <c r="AU105" i="1"/>
  <c r="AQ105" i="1"/>
  <c r="AN9" i="1"/>
  <c r="AI9" i="1"/>
  <c r="AR21" i="1"/>
  <c r="AV21" i="1"/>
  <c r="AM39" i="1"/>
  <c r="AH39" i="1"/>
  <c r="AN51" i="1"/>
  <c r="AI51" i="1"/>
  <c r="AM63" i="1"/>
  <c r="AH63" i="1"/>
  <c r="AV87" i="1"/>
  <c r="AR87" i="1"/>
  <c r="AV105" i="1"/>
  <c r="AR105" i="1"/>
  <c r="AN117" i="1"/>
  <c r="AI117" i="1"/>
  <c r="AM129" i="1"/>
  <c r="AH129" i="1"/>
  <c r="AV129" i="1"/>
  <c r="AR129" i="1"/>
  <c r="AN141" i="1"/>
  <c r="AI141" i="1"/>
  <c r="AM153" i="1"/>
  <c r="AH153" i="1"/>
  <c r="AN159" i="1"/>
  <c r="AI159" i="1"/>
  <c r="AN27" i="1"/>
  <c r="AI27" i="1"/>
  <c r="AU63" i="1"/>
  <c r="AQ63" i="1"/>
  <c r="AM105" i="1"/>
  <c r="AH105" i="1"/>
  <c r="AQ165" i="1"/>
  <c r="AU165" i="1"/>
  <c r="AM15" i="1"/>
  <c r="AH15" i="1"/>
  <c r="AQ39" i="1"/>
  <c r="AU39" i="1"/>
  <c r="AV63" i="1"/>
  <c r="AR63" i="1"/>
  <c r="AV81" i="1"/>
  <c r="AR81" i="1"/>
  <c r="AN93" i="1"/>
  <c r="AI93" i="1"/>
  <c r="AN111" i="1"/>
  <c r="AI111" i="1"/>
  <c r="AM123" i="1"/>
  <c r="AH123" i="1"/>
  <c r="AN135" i="1"/>
  <c r="AI135" i="1"/>
  <c r="AM147" i="1"/>
  <c r="AH147" i="1"/>
  <c r="AV165" i="1"/>
  <c r="AR165" i="1"/>
  <c r="AU15" i="1"/>
  <c r="AQ15" i="1"/>
  <c r="AM165" i="1"/>
  <c r="AH165" i="1"/>
  <c r="AN171" i="1"/>
  <c r="AI171" i="1"/>
  <c r="AN15" i="1"/>
  <c r="AI15" i="1"/>
  <c r="AN3" i="1"/>
  <c r="AI3" i="1"/>
  <c r="AV39" i="1"/>
  <c r="AR39" i="1"/>
  <c r="AN69" i="1"/>
  <c r="AI69" i="1"/>
  <c r="AM81" i="1"/>
  <c r="AH81" i="1"/>
  <c r="AQ123" i="1"/>
  <c r="AU123" i="1"/>
  <c r="AR15" i="1"/>
  <c r="AV15" i="1"/>
  <c r="AM33" i="1"/>
  <c r="AH33" i="1"/>
  <c r="AU33" i="1"/>
  <c r="AQ33" i="1"/>
  <c r="AN45" i="1"/>
  <c r="AI45" i="1"/>
  <c r="AU57" i="1"/>
  <c r="AQ57" i="1"/>
  <c r="AN87" i="1"/>
  <c r="AI87" i="1"/>
  <c r="AM99" i="1"/>
  <c r="AH99" i="1"/>
  <c r="AV123" i="1"/>
  <c r="AR123" i="1"/>
  <c r="AQ147" i="1"/>
  <c r="AU147" i="1"/>
  <c r="AQ177" i="1"/>
  <c r="AU177" i="1"/>
  <c r="AN21" i="1"/>
  <c r="AI21" i="1"/>
  <c r="AV33" i="1"/>
  <c r="AR33" i="1"/>
  <c r="AV57" i="1"/>
  <c r="AR57" i="1"/>
  <c r="AM75" i="1"/>
  <c r="AH75" i="1"/>
  <c r="AQ99" i="1"/>
  <c r="AU99" i="1"/>
  <c r="AQ117" i="1"/>
  <c r="AU117" i="1"/>
  <c r="AN129" i="1"/>
  <c r="AI129" i="1"/>
  <c r="AM141" i="1"/>
  <c r="AH141" i="1"/>
  <c r="AV147" i="1"/>
  <c r="AR147" i="1"/>
  <c r="AN153" i="1"/>
  <c r="AI153" i="1"/>
  <c r="AV177" i="1"/>
  <c r="AR177" i="1"/>
  <c r="AM57" i="1"/>
  <c r="AH57" i="1"/>
  <c r="AQ81" i="1"/>
  <c r="AU81" i="1"/>
  <c r="AM9" i="1"/>
  <c r="AH9" i="1"/>
  <c r="AQ9" i="1"/>
  <c r="AU9" i="1"/>
  <c r="AM51" i="1"/>
  <c r="AH51" i="1"/>
  <c r="AN63" i="1"/>
  <c r="AI63" i="1"/>
  <c r="AQ75" i="1"/>
  <c r="AU75" i="1"/>
  <c r="AV99" i="1"/>
  <c r="AR99" i="1"/>
  <c r="AN105" i="1"/>
  <c r="AI105" i="1"/>
  <c r="AM117" i="1"/>
  <c r="AH117" i="1"/>
  <c r="AV117" i="1"/>
  <c r="AR117" i="1"/>
  <c r="AU141" i="1"/>
  <c r="AQ141" i="1"/>
  <c r="AM159" i="1"/>
  <c r="AH159" i="1"/>
  <c r="AM177" i="1"/>
  <c r="AH177" i="1"/>
  <c r="AV9" i="1"/>
  <c r="AR9" i="1"/>
  <c r="AM27" i="1"/>
  <c r="AH27" i="1"/>
  <c r="AN39" i="1"/>
  <c r="AI39" i="1"/>
  <c r="AQ51" i="1"/>
  <c r="AU51" i="1"/>
  <c r="AV75" i="1"/>
  <c r="AR75" i="1"/>
  <c r="AM93" i="1"/>
  <c r="AH93" i="1"/>
  <c r="AM135" i="1"/>
  <c r="AH135" i="1"/>
  <c r="AV141" i="1"/>
  <c r="AR141" i="1"/>
  <c r="AU159" i="1"/>
  <c r="AQ159" i="1"/>
  <c r="AV51" i="1"/>
  <c r="AR51" i="1"/>
  <c r="AW75" i="1"/>
  <c r="AN81" i="1"/>
  <c r="AI81" i="1"/>
  <c r="AU93" i="1"/>
  <c r="AQ93" i="1"/>
  <c r="AM111" i="1"/>
  <c r="AH111" i="1"/>
  <c r="AN123" i="1"/>
  <c r="AI123" i="1"/>
  <c r="AV159" i="1"/>
  <c r="AR159" i="1"/>
  <c r="AN165" i="1"/>
  <c r="AI165" i="1"/>
  <c r="AM3" i="1"/>
  <c r="AH3" i="1"/>
  <c r="AM69" i="1"/>
  <c r="AH69" i="1"/>
  <c r="AV93" i="1"/>
  <c r="AR93" i="1"/>
  <c r="AQ135" i="1"/>
  <c r="AU135" i="1"/>
  <c r="AN147" i="1"/>
  <c r="AI147" i="1"/>
  <c r="AM171" i="1"/>
  <c r="AH171" i="1"/>
  <c r="AU27" i="1"/>
  <c r="AQ27" i="1"/>
  <c r="AV27" i="1"/>
  <c r="AR27" i="1"/>
  <c r="AQ45" i="1"/>
  <c r="AU45" i="1"/>
  <c r="AM87" i="1"/>
  <c r="AH87" i="1"/>
  <c r="AU69" i="1"/>
  <c r="AQ69" i="1"/>
  <c r="AN33" i="1"/>
  <c r="AI33" i="1"/>
  <c r="AM45" i="1"/>
  <c r="AH45" i="1"/>
  <c r="AV135" i="1"/>
  <c r="AR135" i="1"/>
  <c r="AU153" i="1"/>
  <c r="AQ153" i="1"/>
  <c r="AQ21" i="1"/>
  <c r="AU21" i="1"/>
  <c r="AU129" i="1"/>
  <c r="AQ129" i="1"/>
  <c r="AV153" i="1"/>
  <c r="AR153" i="1"/>
  <c r="AV171" i="1"/>
  <c r="AR171" i="1"/>
  <c r="AN177" i="1"/>
  <c r="AI177" i="1"/>
  <c r="O181" i="1"/>
  <c r="R190" i="1"/>
  <c r="R244" i="1"/>
  <c r="O16" i="1"/>
  <c r="R118" i="1"/>
  <c r="O172" i="1"/>
  <c r="R232" i="1"/>
  <c r="R319" i="1"/>
  <c r="R391" i="1"/>
  <c r="R421" i="1"/>
  <c r="R451" i="1"/>
  <c r="R475" i="1"/>
  <c r="R484" i="1"/>
  <c r="O520" i="1"/>
  <c r="R46" i="1"/>
  <c r="O58" i="1"/>
  <c r="R79" i="1"/>
  <c r="R88" i="1"/>
  <c r="R100" i="1"/>
  <c r="R172" i="1"/>
  <c r="R181" i="1"/>
  <c r="R214" i="1"/>
  <c r="O247" i="1"/>
  <c r="O268" i="1"/>
  <c r="O277" i="1"/>
  <c r="R307" i="1"/>
  <c r="O322" i="1"/>
  <c r="O331" i="1"/>
  <c r="O340" i="1"/>
  <c r="R370" i="1"/>
  <c r="R508" i="1"/>
  <c r="O7" i="1"/>
  <c r="R16" i="1"/>
  <c r="O28" i="1"/>
  <c r="R37" i="1"/>
  <c r="O91" i="1"/>
  <c r="O112" i="1"/>
  <c r="O121" i="1"/>
  <c r="R130" i="1"/>
  <c r="R142" i="1"/>
  <c r="O184" i="1"/>
  <c r="R193" i="1"/>
  <c r="O205" i="1"/>
  <c r="R247" i="1"/>
  <c r="R256" i="1"/>
  <c r="R277" i="1"/>
  <c r="O289" i="1"/>
  <c r="R331" i="1"/>
  <c r="O352" i="1"/>
  <c r="O382" i="1"/>
  <c r="R412" i="1"/>
  <c r="O424" i="1"/>
  <c r="R442" i="1"/>
  <c r="O454" i="1"/>
  <c r="R466" i="1"/>
  <c r="R499" i="1"/>
  <c r="O511" i="1"/>
  <c r="R532" i="1"/>
  <c r="R34" i="1"/>
  <c r="R7" i="1"/>
  <c r="O196" i="1"/>
  <c r="O259" i="1"/>
  <c r="O310" i="1"/>
  <c r="R322" i="1"/>
  <c r="R340" i="1"/>
  <c r="R352" i="1"/>
  <c r="R361" i="1"/>
  <c r="R382" i="1"/>
  <c r="R394" i="1"/>
  <c r="O415" i="1"/>
  <c r="R424" i="1"/>
  <c r="R433" i="1"/>
  <c r="R454" i="1"/>
  <c r="R487" i="1"/>
  <c r="O502" i="1"/>
  <c r="R511" i="1"/>
  <c r="R520" i="1"/>
  <c r="O19" i="1"/>
  <c r="O40" i="1"/>
  <c r="R49" i="1"/>
  <c r="O61" i="1"/>
  <c r="O82" i="1"/>
  <c r="R91" i="1"/>
  <c r="R112" i="1"/>
  <c r="O124" i="1"/>
  <c r="O145" i="1"/>
  <c r="O175" i="1"/>
  <c r="R184" i="1"/>
  <c r="R226" i="1"/>
  <c r="R259" i="1"/>
  <c r="R268" i="1"/>
  <c r="O280" i="1"/>
  <c r="R310" i="1"/>
  <c r="O343" i="1"/>
  <c r="O364" i="1"/>
  <c r="R373" i="1"/>
  <c r="O385" i="1"/>
  <c r="O436" i="1"/>
  <c r="O445" i="1"/>
  <c r="O457" i="1"/>
  <c r="O469" i="1"/>
  <c r="O523" i="1"/>
  <c r="O535" i="1"/>
  <c r="R97" i="1"/>
  <c r="R205" i="1"/>
  <c r="O52" i="1"/>
  <c r="O355" i="1"/>
  <c r="O397" i="1"/>
  <c r="R445" i="1"/>
  <c r="O490" i="1"/>
  <c r="R502" i="1"/>
  <c r="R28" i="1"/>
  <c r="O217" i="1"/>
  <c r="R175" i="1"/>
  <c r="O334" i="1"/>
  <c r="R70" i="1"/>
  <c r="R163" i="1"/>
  <c r="R61" i="1"/>
  <c r="O115" i="1"/>
  <c r="O187" i="1"/>
  <c r="O208" i="1"/>
  <c r="O238" i="1"/>
  <c r="O271" i="1"/>
  <c r="R289" i="1"/>
  <c r="O313" i="1"/>
  <c r="R385" i="1"/>
  <c r="O406" i="1"/>
  <c r="R457" i="1"/>
  <c r="R478" i="1"/>
  <c r="R535" i="1"/>
  <c r="O10" i="1"/>
  <c r="R19" i="1"/>
  <c r="O31" i="1"/>
  <c r="R82" i="1"/>
  <c r="O94" i="1"/>
  <c r="O106" i="1"/>
  <c r="O136" i="1"/>
  <c r="O178" i="1"/>
  <c r="R187" i="1"/>
  <c r="R196" i="1"/>
  <c r="R208" i="1"/>
  <c r="R217" i="1"/>
  <c r="O229" i="1"/>
  <c r="R238" i="1"/>
  <c r="O292" i="1"/>
  <c r="R301" i="1"/>
  <c r="R313" i="1"/>
  <c r="R343" i="1"/>
  <c r="R355" i="1"/>
  <c r="R364" i="1"/>
  <c r="O427" i="1"/>
  <c r="R436" i="1"/>
  <c r="O448" i="1"/>
  <c r="R490" i="1"/>
  <c r="O514" i="1"/>
  <c r="R523" i="1"/>
  <c r="O538" i="1"/>
  <c r="R31" i="1"/>
  <c r="O43" i="1"/>
  <c r="R52" i="1"/>
  <c r="O64" i="1"/>
  <c r="R73" i="1"/>
  <c r="R115" i="1"/>
  <c r="R124" i="1"/>
  <c r="R136" i="1"/>
  <c r="R145" i="1"/>
  <c r="O157" i="1"/>
  <c r="O199" i="1"/>
  <c r="O220" i="1"/>
  <c r="R229" i="1"/>
  <c r="O241" i="1"/>
  <c r="O262" i="1"/>
  <c r="R271" i="1"/>
  <c r="O304" i="1"/>
  <c r="O325" i="1"/>
  <c r="R334" i="1"/>
  <c r="O358" i="1"/>
  <c r="O367" i="1"/>
  <c r="O376" i="1"/>
  <c r="O388" i="1"/>
  <c r="R406" i="1"/>
  <c r="R427" i="1"/>
  <c r="O439" i="1"/>
  <c r="O460" i="1"/>
  <c r="R469" i="1"/>
  <c r="O481" i="1"/>
  <c r="O493" i="1"/>
  <c r="O505" i="1"/>
  <c r="R121" i="1"/>
  <c r="R235" i="1"/>
  <c r="O73" i="1"/>
  <c r="R280" i="1"/>
  <c r="O133" i="1"/>
  <c r="O250" i="1"/>
  <c r="R103" i="1"/>
  <c r="R154" i="1"/>
  <c r="R250" i="1"/>
  <c r="R415" i="1"/>
  <c r="O22" i="1"/>
  <c r="O34" i="1"/>
  <c r="R43" i="1"/>
  <c r="R64" i="1"/>
  <c r="R106" i="1"/>
  <c r="O127" i="1"/>
  <c r="O148" i="1"/>
  <c r="R157" i="1"/>
  <c r="R178" i="1"/>
  <c r="R241" i="1"/>
  <c r="O316" i="1"/>
  <c r="R367" i="1"/>
  <c r="R388" i="1"/>
  <c r="R397" i="1"/>
  <c r="O430" i="1"/>
  <c r="R460" i="1"/>
  <c r="O472" i="1"/>
  <c r="R481" i="1"/>
  <c r="R493" i="1"/>
  <c r="R514" i="1"/>
  <c r="O526" i="1"/>
  <c r="R538" i="1"/>
  <c r="O55" i="1"/>
  <c r="O76" i="1"/>
  <c r="R85" i="1"/>
  <c r="O97" i="1"/>
  <c r="O160" i="1"/>
  <c r="O169" i="1"/>
  <c r="O190" i="1"/>
  <c r="R199" i="1"/>
  <c r="O211" i="1"/>
  <c r="R220" i="1"/>
  <c r="O253" i="1"/>
  <c r="R262" i="1"/>
  <c r="R283" i="1"/>
  <c r="O295" i="1"/>
  <c r="R316" i="1"/>
  <c r="R325" i="1"/>
  <c r="O337" i="1"/>
  <c r="O346" i="1"/>
  <c r="R358" i="1"/>
  <c r="R376" i="1"/>
  <c r="O400" i="1"/>
  <c r="O409" i="1"/>
  <c r="R439" i="1"/>
  <c r="R448" i="1"/>
  <c r="O484" i="1"/>
  <c r="R526" i="1"/>
  <c r="O109" i="1"/>
  <c r="R127" i="1"/>
  <c r="R211" i="1"/>
  <c r="O223" i="1"/>
  <c r="O244" i="1"/>
  <c r="O286" i="1"/>
  <c r="R295" i="1"/>
  <c r="R304" i="1"/>
  <c r="O328" i="1"/>
  <c r="R337" i="1"/>
  <c r="R346" i="1"/>
  <c r="O379" i="1"/>
  <c r="R409" i="1"/>
  <c r="R430" i="1"/>
  <c r="O451" i="1"/>
  <c r="O463" i="1"/>
  <c r="O496" i="1"/>
  <c r="R505" i="1"/>
  <c r="O529" i="1"/>
  <c r="O541" i="1"/>
  <c r="R169" i="1"/>
  <c r="O4" i="1"/>
  <c r="O25" i="1"/>
  <c r="R55" i="1"/>
  <c r="O151" i="1"/>
  <c r="O202" i="1"/>
  <c r="O265" i="1"/>
  <c r="O307" i="1"/>
  <c r="O319" i="1"/>
  <c r="O349" i="1"/>
  <c r="O370" i="1"/>
  <c r="O391" i="1"/>
  <c r="R400" i="1"/>
  <c r="O412" i="1"/>
  <c r="O421" i="1"/>
  <c r="R463" i="1"/>
  <c r="O475" i="1"/>
  <c r="R496" i="1"/>
  <c r="O508" i="1"/>
  <c r="R517" i="1"/>
  <c r="R529" i="1"/>
  <c r="O88" i="1"/>
  <c r="R223" i="1"/>
  <c r="O37" i="1"/>
  <c r="O79" i="1"/>
  <c r="O142" i="1"/>
  <c r="O256" i="1"/>
  <c r="R13" i="1"/>
  <c r="O46" i="1"/>
  <c r="O67" i="1"/>
  <c r="R139" i="1"/>
  <c r="O214" i="1"/>
  <c r="R253" i="1"/>
  <c r="R25" i="1"/>
  <c r="R67" i="1"/>
  <c r="O100" i="1"/>
  <c r="O130" i="1"/>
  <c r="R151" i="1"/>
  <c r="R160" i="1"/>
  <c r="R265" i="1"/>
  <c r="R286" i="1"/>
  <c r="R328" i="1"/>
  <c r="R349" i="1"/>
  <c r="R379" i="1"/>
  <c r="O403" i="1"/>
  <c r="O433" i="1"/>
  <c r="O466" i="1"/>
  <c r="R4" i="1"/>
  <c r="O70" i="1"/>
  <c r="R109" i="1"/>
  <c r="O163" i="1"/>
  <c r="R202" i="1"/>
  <c r="O235" i="1"/>
  <c r="O361" i="1"/>
  <c r="O394" i="1"/>
  <c r="O487" i="1"/>
  <c r="O499" i="1"/>
  <c r="O532" i="1"/>
  <c r="R541" i="1"/>
  <c r="AD94" i="1"/>
  <c r="AG38" i="1"/>
  <c r="AG87" i="1"/>
  <c r="AD163" i="1"/>
  <c r="AD16" i="1"/>
  <c r="AG19" i="1"/>
  <c r="AD122" i="1"/>
  <c r="AD169" i="1"/>
  <c r="AD109" i="1"/>
  <c r="AD37" i="1"/>
  <c r="AG171" i="1"/>
  <c r="AD68" i="1"/>
  <c r="AG156" i="1"/>
  <c r="AD13" i="1"/>
  <c r="AD111" i="1"/>
  <c r="AG82" i="1"/>
  <c r="AG129" i="1"/>
  <c r="AD63" i="1"/>
  <c r="AG109" i="1"/>
  <c r="AG142" i="1"/>
  <c r="AG106" i="1"/>
  <c r="AG105" i="1"/>
  <c r="AD107" i="1"/>
  <c r="AG128" i="1"/>
  <c r="AG140" i="1"/>
  <c r="AG37" i="1"/>
  <c r="AD170" i="1"/>
  <c r="AG166" i="1"/>
  <c r="AG67" i="1"/>
  <c r="AD118" i="1"/>
  <c r="AG124" i="1"/>
  <c r="AD27" i="1"/>
  <c r="AG154" i="1"/>
  <c r="AD146" i="1"/>
  <c r="AG86" i="1"/>
  <c r="AD7" i="1"/>
  <c r="AD90" i="1"/>
  <c r="AD105" i="1"/>
  <c r="AD15" i="1"/>
  <c r="AG120" i="1"/>
  <c r="AD76" i="1"/>
  <c r="AG55" i="1"/>
  <c r="AD33" i="1"/>
  <c r="AG110" i="1"/>
  <c r="AD82" i="1"/>
  <c r="AG173" i="1"/>
  <c r="AD9" i="1"/>
  <c r="AG90" i="1"/>
  <c r="AD67" i="1"/>
  <c r="AD140" i="1"/>
  <c r="AD152" i="1"/>
  <c r="AG169" i="1"/>
  <c r="AG130" i="1"/>
  <c r="AD26" i="1"/>
  <c r="AG158" i="1"/>
  <c r="AG149" i="1"/>
  <c r="AG165" i="1"/>
  <c r="AG58" i="1"/>
  <c r="AD84" i="1"/>
  <c r="AG125" i="1"/>
  <c r="AD78" i="1"/>
  <c r="AD38" i="1"/>
  <c r="AD88" i="1"/>
  <c r="AG34" i="1"/>
  <c r="AG104" i="1"/>
  <c r="AD127" i="1"/>
  <c r="AG83" i="1"/>
  <c r="AG179" i="1"/>
  <c r="AD168" i="1"/>
  <c r="AD24" i="1"/>
  <c r="AD71" i="1"/>
  <c r="AD181" i="1"/>
  <c r="AD139" i="1"/>
  <c r="AD116" i="1"/>
  <c r="AD45" i="1"/>
  <c r="AG118" i="1"/>
  <c r="AD87" i="1"/>
  <c r="AG143" i="1"/>
  <c r="AG132" i="1"/>
  <c r="AD166" i="1"/>
  <c r="AG113" i="1"/>
  <c r="AG52" i="1"/>
  <c r="AD83" i="1"/>
  <c r="AD165" i="1"/>
  <c r="AG126" i="1"/>
  <c r="AD42" i="1"/>
  <c r="AG23" i="1"/>
  <c r="AD5" i="1"/>
  <c r="AD62" i="1"/>
  <c r="AG84" i="1"/>
  <c r="AG137" i="1"/>
  <c r="AD59" i="1"/>
  <c r="AG85" i="1"/>
  <c r="AD73" i="1"/>
  <c r="AD153" i="1"/>
  <c r="AG81" i="1"/>
  <c r="AD103" i="1"/>
  <c r="AG121" i="1"/>
  <c r="AD22" i="1"/>
  <c r="AD28" i="1"/>
  <c r="AG133" i="1"/>
  <c r="AG78" i="1"/>
  <c r="AD135" i="1"/>
  <c r="AD25" i="1"/>
  <c r="AD130" i="1"/>
  <c r="AG155" i="1"/>
  <c r="AG108" i="1"/>
  <c r="AD178" i="1"/>
  <c r="AG103" i="1"/>
  <c r="AD47" i="1"/>
  <c r="AD117" i="1"/>
  <c r="AG28" i="1"/>
  <c r="AG180" i="1"/>
  <c r="AG60" i="1"/>
  <c r="AD108" i="1"/>
  <c r="AG32" i="1"/>
  <c r="AG26" i="1"/>
  <c r="AG63" i="1"/>
  <c r="AG167" i="1"/>
  <c r="AG62" i="1"/>
  <c r="AD157" i="1"/>
  <c r="AG64" i="1"/>
  <c r="AD52" i="1"/>
  <c r="AD124" i="1"/>
  <c r="AD3" i="1"/>
  <c r="AD151" i="1"/>
  <c r="AG22" i="1"/>
  <c r="AG114" i="1"/>
  <c r="AG123" i="1"/>
  <c r="AG31" i="1"/>
  <c r="AD40" i="1"/>
  <c r="AG35" i="1"/>
  <c r="AD129" i="1"/>
  <c r="AG69" i="1"/>
  <c r="AD134" i="1"/>
  <c r="AG80" i="1"/>
  <c r="AG36" i="1"/>
  <c r="AD145" i="1"/>
  <c r="AG3" i="1"/>
  <c r="AD177" i="1"/>
  <c r="AG119" i="1"/>
  <c r="AD17" i="1"/>
  <c r="AG150" i="1"/>
  <c r="AD34" i="1"/>
  <c r="AG164" i="1"/>
  <c r="AD56" i="1"/>
  <c r="AD142" i="1"/>
  <c r="AG13" i="1"/>
  <c r="AD113" i="1"/>
  <c r="AG146" i="1"/>
  <c r="AD128" i="1"/>
  <c r="AG112" i="1"/>
  <c r="AG163" i="1"/>
  <c r="AD61" i="1"/>
  <c r="AG178" i="1"/>
  <c r="AG14" i="1"/>
  <c r="AD176" i="1"/>
  <c r="AG95" i="1"/>
  <c r="AD150" i="1"/>
  <c r="AG72" i="1"/>
  <c r="AG77" i="1"/>
  <c r="AG139" i="1"/>
  <c r="AD69" i="1"/>
  <c r="AD44" i="1"/>
  <c r="AG6" i="1"/>
  <c r="AD159" i="1"/>
  <c r="AD70" i="1"/>
  <c r="AD97" i="1"/>
  <c r="AD11" i="1"/>
  <c r="AG56" i="1"/>
  <c r="AD180" i="1"/>
  <c r="AD55" i="1"/>
  <c r="AG175" i="1"/>
  <c r="AG100" i="1"/>
  <c r="AD32" i="1"/>
  <c r="AG92" i="1"/>
  <c r="AG168" i="1"/>
  <c r="AG177" i="1"/>
  <c r="AD115" i="1"/>
  <c r="AG162" i="1"/>
  <c r="AD110" i="1"/>
  <c r="AG40" i="1"/>
  <c r="AG127" i="1"/>
  <c r="AD54" i="1"/>
  <c r="AG10" i="1"/>
  <c r="AG43" i="1"/>
  <c r="AD51" i="1"/>
  <c r="AD158" i="1"/>
  <c r="AD20" i="1"/>
  <c r="AD164" i="1"/>
  <c r="AG25" i="1"/>
  <c r="AG176" i="1"/>
  <c r="AD31" i="1"/>
  <c r="AG151" i="1"/>
  <c r="AG181" i="1"/>
  <c r="AD29" i="1"/>
  <c r="AG135" i="1"/>
  <c r="AD81" i="1"/>
  <c r="AG91" i="1"/>
  <c r="AD131" i="1"/>
  <c r="AD156" i="1"/>
  <c r="AD121" i="1"/>
  <c r="AD144" i="1"/>
  <c r="AD99" i="1"/>
  <c r="AG107" i="1"/>
  <c r="AG102" i="1"/>
  <c r="AG147" i="1"/>
  <c r="AD91" i="1"/>
  <c r="AG49" i="1"/>
  <c r="AD14" i="1"/>
  <c r="AG97" i="1"/>
  <c r="AD8" i="1"/>
  <c r="AG75" i="1"/>
  <c r="AG68" i="1"/>
  <c r="AD137" i="1"/>
  <c r="AG174" i="1"/>
  <c r="AG7" i="1"/>
  <c r="AG30" i="1"/>
  <c r="AD119" i="1"/>
  <c r="AG8" i="1"/>
  <c r="AG148" i="1"/>
  <c r="AD95" i="1"/>
  <c r="AD175" i="1"/>
  <c r="AG138" i="1"/>
  <c r="AG66" i="1"/>
  <c r="AD173" i="1"/>
  <c r="AG152" i="1"/>
  <c r="AG45" i="1"/>
  <c r="AG17" i="1"/>
  <c r="AG116" i="1"/>
  <c r="AD106" i="1"/>
  <c r="AD58" i="1"/>
  <c r="AD112" i="1"/>
  <c r="AD160" i="1"/>
  <c r="AG134" i="1"/>
  <c r="AD179" i="1"/>
  <c r="AG4" i="1"/>
  <c r="AG39" i="1"/>
  <c r="AD4" i="1"/>
  <c r="AG76" i="1"/>
  <c r="AD104" i="1"/>
  <c r="AG172" i="1"/>
  <c r="AG170" i="1"/>
  <c r="AD100" i="1"/>
  <c r="AD50" i="1"/>
  <c r="AD133" i="1"/>
  <c r="AG42" i="1"/>
  <c r="AG44" i="1"/>
  <c r="AG53" i="1"/>
  <c r="AG161" i="1"/>
  <c r="AG98" i="1"/>
  <c r="AG47" i="1"/>
  <c r="AG29" i="1"/>
  <c r="AD120" i="1"/>
  <c r="AD80" i="1"/>
  <c r="AD46" i="1"/>
  <c r="AD72" i="1"/>
  <c r="AD86" i="1"/>
  <c r="AD172" i="1"/>
  <c r="AG12" i="1"/>
  <c r="AD114" i="1"/>
  <c r="AD162" i="1"/>
  <c r="AD167" i="1"/>
  <c r="AD43" i="1"/>
  <c r="AD154" i="1"/>
  <c r="AG70" i="1"/>
  <c r="AD89" i="1"/>
  <c r="AD10" i="1"/>
  <c r="AD98" i="1"/>
  <c r="AD23" i="1"/>
  <c r="AG74" i="1"/>
  <c r="AG157" i="1"/>
  <c r="AD12" i="1"/>
  <c r="AG24" i="1"/>
  <c r="AG182" i="1"/>
  <c r="AG111" i="1"/>
  <c r="AD147" i="1"/>
  <c r="AD75" i="1"/>
  <c r="AG73" i="1"/>
  <c r="AG131" i="1"/>
  <c r="AG117" i="1"/>
  <c r="AG145" i="1"/>
  <c r="AD171" i="1"/>
  <c r="AD143" i="1"/>
  <c r="AG50" i="1"/>
  <c r="AG94" i="1"/>
  <c r="AG48" i="1"/>
  <c r="AD19" i="1"/>
  <c r="AD123" i="1"/>
  <c r="AD60" i="1"/>
  <c r="AD132" i="1"/>
  <c r="AG18" i="1"/>
  <c r="AG65" i="1"/>
  <c r="AG61" i="1"/>
  <c r="AD92" i="1"/>
  <c r="AG16" i="1"/>
  <c r="AD35" i="1"/>
  <c r="AD136" i="1"/>
  <c r="AG79" i="1"/>
  <c r="AD64" i="1"/>
  <c r="AG144" i="1"/>
  <c r="AG96" i="1"/>
  <c r="AG160" i="1"/>
  <c r="AD74" i="1"/>
  <c r="AG88" i="1"/>
  <c r="AD65" i="1"/>
  <c r="AG20" i="1"/>
  <c r="AD39" i="1"/>
  <c r="AG59" i="1"/>
  <c r="AD125" i="1"/>
  <c r="AD155" i="1"/>
  <c r="AG11" i="1"/>
  <c r="AG71" i="1"/>
  <c r="AD138" i="1"/>
  <c r="AG89" i="1"/>
  <c r="AD148" i="1"/>
  <c r="AD85" i="1"/>
  <c r="AG54" i="1"/>
  <c r="AD49" i="1"/>
  <c r="AD21" i="1"/>
  <c r="AD182" i="1"/>
  <c r="AG115" i="1"/>
  <c r="AG153" i="1"/>
  <c r="AG122" i="1"/>
  <c r="AG41" i="1"/>
  <c r="AS45" i="1" l="1"/>
  <c r="AW45" i="1"/>
  <c r="AO45" i="1"/>
  <c r="AJ45" i="1"/>
  <c r="AO177" i="1"/>
  <c r="AJ177" i="1"/>
  <c r="AO33" i="1"/>
  <c r="AJ33" i="1"/>
  <c r="AW165" i="1"/>
  <c r="AS165" i="1"/>
  <c r="AO105" i="1"/>
  <c r="AJ105" i="1"/>
  <c r="AW81" i="1"/>
  <c r="AS81" i="1"/>
  <c r="AO81" i="1"/>
  <c r="AJ81" i="1"/>
  <c r="AO165" i="1"/>
  <c r="AJ165" i="1"/>
  <c r="AO147" i="1"/>
  <c r="AJ147" i="1"/>
  <c r="AO129" i="1"/>
  <c r="AJ129" i="1"/>
  <c r="AW171" i="1"/>
  <c r="AS171" i="1"/>
  <c r="AW153" i="1"/>
  <c r="AS153" i="1"/>
  <c r="AO135" i="1"/>
  <c r="AJ135" i="1"/>
  <c r="AO51" i="1"/>
  <c r="AJ51" i="1"/>
  <c r="AO75" i="1"/>
  <c r="AJ75" i="1"/>
  <c r="AW177" i="1"/>
  <c r="AS177" i="1"/>
  <c r="AO99" i="1"/>
  <c r="AJ99" i="1"/>
  <c r="AS39" i="1"/>
  <c r="AW39" i="1"/>
  <c r="AW63" i="1"/>
  <c r="AS63" i="1"/>
  <c r="AO39" i="1"/>
  <c r="AJ39" i="1"/>
  <c r="AJ93" i="1"/>
  <c r="AO93" i="1"/>
  <c r="AS27" i="1"/>
  <c r="AW27" i="1"/>
  <c r="AW93" i="1"/>
  <c r="AS93" i="1"/>
  <c r="AW87" i="1"/>
  <c r="AS87" i="1"/>
  <c r="AO159" i="1"/>
  <c r="AJ159" i="1"/>
  <c r="AW123" i="1"/>
  <c r="AS123" i="1"/>
  <c r="AO123" i="1"/>
  <c r="AJ123" i="1"/>
  <c r="AS69" i="1"/>
  <c r="AW69" i="1"/>
  <c r="AO117" i="1"/>
  <c r="AJ117" i="1"/>
  <c r="AO57" i="1"/>
  <c r="AJ57" i="1"/>
  <c r="AS15" i="1"/>
  <c r="AW15" i="1"/>
  <c r="AW129" i="1"/>
  <c r="AS129" i="1"/>
  <c r="AO171" i="1"/>
  <c r="AJ171" i="1"/>
  <c r="AS51" i="1"/>
  <c r="AW51" i="1"/>
  <c r="AW141" i="1"/>
  <c r="AS141" i="1"/>
  <c r="AW117" i="1"/>
  <c r="AS117" i="1"/>
  <c r="AW147" i="1"/>
  <c r="AS147" i="1"/>
  <c r="AS75" i="1"/>
  <c r="AO9" i="1"/>
  <c r="AJ9" i="1"/>
  <c r="AS9" i="1"/>
  <c r="AW9" i="1"/>
  <c r="AO15" i="1"/>
  <c r="AJ15" i="1"/>
  <c r="AO69" i="1"/>
  <c r="AJ69" i="1"/>
  <c r="AO27" i="1"/>
  <c r="AJ27" i="1"/>
  <c r="AW99" i="1"/>
  <c r="AS99" i="1"/>
  <c r="AS57" i="1"/>
  <c r="AW57" i="1"/>
  <c r="AO153" i="1"/>
  <c r="AJ153" i="1"/>
  <c r="AO87" i="1"/>
  <c r="AJ87" i="1"/>
  <c r="AO141" i="1"/>
  <c r="AJ141" i="1"/>
  <c r="AW159" i="1"/>
  <c r="AS159" i="1"/>
  <c r="AO63" i="1"/>
  <c r="AJ63" i="1"/>
  <c r="AW111" i="1"/>
  <c r="AS111" i="1"/>
  <c r="AW135" i="1"/>
  <c r="AS135" i="1"/>
  <c r="AW33" i="1"/>
  <c r="AS33" i="1"/>
  <c r="AO21" i="1"/>
  <c r="AJ21" i="1"/>
  <c r="AS3" i="1"/>
  <c r="AW3" i="1"/>
  <c r="AO3" i="1"/>
  <c r="AJ3" i="1"/>
  <c r="AS21" i="1"/>
  <c r="AW21" i="1"/>
  <c r="AW105" i="1"/>
  <c r="AS105" i="1"/>
  <c r="AO111" i="1"/>
  <c r="AJ111" i="1"/>
</calcChain>
</file>

<file path=xl/sharedStrings.xml><?xml version="1.0" encoding="utf-8"?>
<sst xmlns="http://schemas.openxmlformats.org/spreadsheetml/2006/main" count="999" uniqueCount="28">
  <si>
    <t>F1</t>
  </si>
  <si>
    <t>pipe</t>
  </si>
  <si>
    <t>valve</t>
  </si>
  <si>
    <t>floor</t>
  </si>
  <si>
    <t>dgcnn_4_11</t>
  </si>
  <si>
    <t>c1</t>
  </si>
  <si>
    <t>rep1</t>
  </si>
  <si>
    <t>approach1</t>
  </si>
  <si>
    <t>approach2</t>
  </si>
  <si>
    <t>approach3</t>
  </si>
  <si>
    <t>approach4</t>
  </si>
  <si>
    <t>normal_pool</t>
  </si>
  <si>
    <t>normal_sea</t>
  </si>
  <si>
    <t>rep2</t>
  </si>
  <si>
    <t>rep3</t>
  </si>
  <si>
    <t>rep4</t>
  </si>
  <si>
    <t>rep5</t>
  </si>
  <si>
    <t>c9</t>
  </si>
  <si>
    <t>IoU</t>
  </si>
  <si>
    <t>mean</t>
  </si>
  <si>
    <t>todos sin sea</t>
  </si>
  <si>
    <t>todos con sea</t>
  </si>
  <si>
    <t>poolsea</t>
  </si>
  <si>
    <t>pool</t>
  </si>
  <si>
    <t>MMEAN pipe</t>
  </si>
  <si>
    <t>MMEAN valve</t>
  </si>
  <si>
    <t>MMEAN 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</si>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</sst>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BEC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56D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76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164" fontId="0" fillId="0" borderId="0" xfId="0" applyNumberFormat="1"/>
    <xf numFmtId="0" fontId="2" fillId="0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  <cx:data id="1">
      <cx:numDim type="val">
        <cx:f>_xlchart.24</cx:f>
      </cx:numDim>
    </cx:data>
    <cx:data id="2">
      <cx:numDim type="val">
        <cx:f>_xlchart.26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pipe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_xlchart.27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_xlchart.28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_xlchart.29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  <cx:data id="1">
      <cx:numDim type="val">
        <cx:f>_xlchart.30</cx:f>
      </cx:numDim>
    </cx:data>
    <cx:data id="2">
      <cx:numDim type="val">
        <cx:f>_xlchart.32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C1 MMEAN valve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_xlchart.33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_xlchart.34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_xlchart.35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_xlchart.37</cx:f>
      </cx:numDim>
    </cx:data>
    <cx:data id="1">
      <cx:numDim type="val">
        <cx:f>_xlchart.36</cx:f>
      </cx:numDim>
    </cx:data>
    <cx:data id="2">
      <cx:numDim type="val">
        <cx:f>_xlchart.38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 C1 MMEAN 2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_xlchart.39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_xlchart.40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_xlchart.41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_xlchart.44</cx:f>
      </cx:numDim>
    </cx:data>
    <cx:data id="1">
      <cx:numDim type="val">
        <cx:f>_xlchart.42</cx:f>
      </cx:numDim>
    </cx:data>
    <cx:data id="2">
      <cx:numDim type="val">
        <cx:f>_xlchart.43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pipe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_xlchart.45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_xlchart.46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_xlchart.47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_xlchart.68</cx:f>
      </cx:numDim>
    </cx:data>
    <cx:data id="1">
      <cx:numDim type="val">
        <cx:f>_xlchart.66</cx:f>
      </cx:numDim>
    </cx:data>
    <cx:data id="2">
      <cx:numDim type="val">
        <cx:f>_xlchart.67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valve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_xlchart.69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_xlchart.70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_xlchart.71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_xlchart.14</cx:f>
      </cx:numDim>
    </cx:data>
    <cx:data id="1">
      <cx:numDim type="val">
        <cx:f>_xlchart.12</cx:f>
      </cx:numDim>
    </cx:data>
    <cx:data id="2">
      <cx:numDim type="val">
        <cx:f>_xlchart.13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C9 MMEAN 2 ref +sea</a:t>
            </a:r>
          </a:p>
        </cx:rich>
      </cx:tx>
    </cx:title>
    <cx:plotArea>
      <cx:plotAreaRegion>
        <cx:series layoutId="boxWhisker" uniqueId="{27CA0E67-D4A5-42C9-B3CB-CA5345A0E6EE}">
          <cx:tx>
            <cx:txData>
              <cx:f>_xlchart.15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5E5-4B2E-935D-F4E50821EA3E}">
          <cx:tx>
            <cx:txData>
              <cx:f>_xlchart.16</cx:f>
              <cx:v>256</cx:v>
            </cx:txData>
          </cx:tx>
          <cx:dataId val="1"/>
          <cx:layoutPr>
            <cx:statistics quartileMethod="exclusive"/>
          </cx:layoutPr>
        </cx:series>
        <cx:series layoutId="boxWhisker" uniqueId="{00000002-75E5-4B2E-935D-F4E50821EA3E}">
          <cx:tx>
            <cx:txData>
              <cx:f>_xlchart.17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95250</xdr:colOff>
      <xdr:row>7</xdr:row>
      <xdr:rowOff>0</xdr:rowOff>
    </xdr:from>
    <xdr:to>
      <xdr:col>58</xdr:col>
      <xdr:colOff>400050</xdr:colOff>
      <xdr:row>21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50</xdr:col>
      <xdr:colOff>533400</xdr:colOff>
      <xdr:row>23</xdr:row>
      <xdr:rowOff>57150</xdr:rowOff>
    </xdr:from>
    <xdr:to>
      <xdr:col>58</xdr:col>
      <xdr:colOff>228600</xdr:colOff>
      <xdr:row>37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50</xdr:col>
      <xdr:colOff>361950</xdr:colOff>
      <xdr:row>42</xdr:row>
      <xdr:rowOff>57150</xdr:rowOff>
    </xdr:from>
    <xdr:to>
      <xdr:col>58</xdr:col>
      <xdr:colOff>57150</xdr:colOff>
      <xdr:row>56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59</xdr:col>
      <xdr:colOff>275408</xdr:colOff>
      <xdr:row>6</xdr:row>
      <xdr:rowOff>161108</xdr:rowOff>
    </xdr:from>
    <xdr:to>
      <xdr:col>66</xdr:col>
      <xdr:colOff>580208</xdr:colOff>
      <xdr:row>20</xdr:row>
      <xdr:rowOff>161109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59</xdr:col>
      <xdr:colOff>340178</xdr:colOff>
      <xdr:row>25</xdr:row>
      <xdr:rowOff>65314</xdr:rowOff>
    </xdr:from>
    <xdr:to>
      <xdr:col>67</xdr:col>
      <xdr:colOff>35378</xdr:colOff>
      <xdr:row>39</xdr:row>
      <xdr:rowOff>130628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59</xdr:col>
      <xdr:colOff>378278</xdr:colOff>
      <xdr:row>44</xdr:row>
      <xdr:rowOff>65315</xdr:rowOff>
    </xdr:from>
    <xdr:to>
      <xdr:col>67</xdr:col>
      <xdr:colOff>73478</xdr:colOff>
      <xdr:row>59</xdr:row>
      <xdr:rowOff>54429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42"/>
  <sheetViews>
    <sheetView tabSelected="1" topLeftCell="AV1" zoomScale="70" zoomScaleNormal="70" workbookViewId="0">
      <selection activeCell="BS20" sqref="BS20"/>
    </sheetView>
  </sheetViews>
  <sheetFormatPr baseColWidth="10" defaultColWidth="8.88671875" defaultRowHeight="14.4" x14ac:dyDescent="0.3"/>
  <cols>
    <col min="5" max="5" width="14.33203125" customWidth="1"/>
    <col min="7" max="7" width="10.88671875" customWidth="1"/>
    <col min="8" max="8" width="10.5546875" customWidth="1"/>
    <col min="9" max="9" width="11.44140625" customWidth="1"/>
    <col min="10" max="10" width="11.109375" customWidth="1"/>
    <col min="27" max="27" width="13.44140625" customWidth="1"/>
    <col min="34" max="36" width="17.77734375" customWidth="1"/>
    <col min="37" max="38" width="10.77734375" customWidth="1"/>
    <col min="39" max="41" width="17.77734375" customWidth="1"/>
    <col min="42" max="42" width="10.77734375" customWidth="1"/>
    <col min="43" max="45" width="17.77734375" customWidth="1"/>
    <col min="46" max="46" width="10.77734375" customWidth="1"/>
    <col min="47" max="49" width="17.77734375" customWidth="1"/>
  </cols>
  <sheetData>
    <row r="1" spans="1:49" x14ac:dyDescent="0.3">
      <c r="M1" s="70" t="s">
        <v>0</v>
      </c>
      <c r="N1" s="70"/>
      <c r="O1" s="70"/>
      <c r="P1" s="71" t="s">
        <v>18</v>
      </c>
      <c r="Q1" s="71"/>
      <c r="R1" s="71"/>
      <c r="AB1" s="70" t="s">
        <v>0</v>
      </c>
      <c r="AC1" s="70"/>
      <c r="AD1" s="70"/>
      <c r="AE1" s="71" t="s">
        <v>18</v>
      </c>
      <c r="AF1" s="71"/>
      <c r="AG1" s="71"/>
      <c r="AI1" t="s">
        <v>20</v>
      </c>
      <c r="AN1" t="s">
        <v>21</v>
      </c>
      <c r="AR1" t="s">
        <v>22</v>
      </c>
      <c r="AV1" t="s">
        <v>23</v>
      </c>
    </row>
    <row r="2" spans="1:49" ht="15" thickBot="1" x14ac:dyDescent="0.35">
      <c r="M2" s="16" t="s">
        <v>1</v>
      </c>
      <c r="N2" s="16" t="s">
        <v>2</v>
      </c>
      <c r="O2" s="16" t="s">
        <v>19</v>
      </c>
      <c r="P2" s="16" t="s">
        <v>1</v>
      </c>
      <c r="Q2" s="16" t="s">
        <v>2</v>
      </c>
      <c r="R2" s="16" t="s">
        <v>19</v>
      </c>
      <c r="AB2" s="16" t="s">
        <v>1</v>
      </c>
      <c r="AC2" s="16" t="s">
        <v>2</v>
      </c>
      <c r="AD2" s="16" t="s">
        <v>19</v>
      </c>
      <c r="AE2" s="16" t="s">
        <v>1</v>
      </c>
      <c r="AF2" s="16" t="s">
        <v>2</v>
      </c>
      <c r="AG2" s="16" t="s">
        <v>19</v>
      </c>
      <c r="AH2" s="40" t="s">
        <v>24</v>
      </c>
      <c r="AI2" s="40" t="s">
        <v>25</v>
      </c>
      <c r="AJ2" s="40" t="s">
        <v>26</v>
      </c>
      <c r="AM2" s="40" t="s">
        <v>24</v>
      </c>
      <c r="AN2" s="40" t="s">
        <v>25</v>
      </c>
      <c r="AO2" s="40" t="s">
        <v>26</v>
      </c>
      <c r="AQ2" s="40" t="s">
        <v>24</v>
      </c>
      <c r="AR2" s="40" t="s">
        <v>25</v>
      </c>
      <c r="AS2" s="40" t="s">
        <v>26</v>
      </c>
      <c r="AU2" s="40" t="s">
        <v>24</v>
      </c>
      <c r="AV2" s="40" t="s">
        <v>25</v>
      </c>
      <c r="AW2" s="40" t="s">
        <v>26</v>
      </c>
    </row>
    <row r="3" spans="1:49" x14ac:dyDescent="0.3">
      <c r="A3" s="41" t="s">
        <v>4</v>
      </c>
      <c r="B3" s="42" t="s">
        <v>5</v>
      </c>
      <c r="C3" s="43">
        <v>128</v>
      </c>
      <c r="D3" s="44" t="s">
        <v>6</v>
      </c>
      <c r="E3" s="45" t="s">
        <v>7</v>
      </c>
      <c r="F3" s="1" t="s">
        <v>1</v>
      </c>
      <c r="G3" s="4">
        <v>1</v>
      </c>
      <c r="H3" s="4">
        <v>1</v>
      </c>
      <c r="I3" s="4">
        <v>1</v>
      </c>
      <c r="J3" s="5">
        <v>0.96101239899963165</v>
      </c>
      <c r="M3" s="17"/>
      <c r="N3" s="18"/>
      <c r="O3" s="19"/>
      <c r="P3" s="18"/>
      <c r="Q3" s="18"/>
      <c r="R3" s="20"/>
      <c r="V3">
        <v>4</v>
      </c>
      <c r="W3" s="41" t="s">
        <v>4</v>
      </c>
      <c r="X3" s="42" t="s">
        <v>5</v>
      </c>
      <c r="Y3" s="43">
        <v>128</v>
      </c>
      <c r="Z3" s="44" t="s">
        <v>6</v>
      </c>
      <c r="AA3" s="10" t="s">
        <v>7</v>
      </c>
      <c r="AB3" s="39">
        <f t="shared" ref="AB3:AB34" ca="1" si="0">INDIRECT(ADDRESS(V3,13))</f>
        <v>1</v>
      </c>
      <c r="AC3" s="39"/>
      <c r="AD3" s="39">
        <f t="shared" ref="AD3:AD34" ca="1" si="1">INDIRECT(ADDRESS(V3,15))</f>
        <v>1</v>
      </c>
      <c r="AE3" s="39">
        <f t="shared" ref="AE3:AE34" ca="1" si="2">INDIRECT(ADDRESS(V3,16))</f>
        <v>0.96101239899963165</v>
      </c>
      <c r="AF3" s="39"/>
      <c r="AG3" s="39">
        <f t="shared" ref="AG3:AG34" ca="1" si="3">INDIRECT(ADDRESS(V3,18))</f>
        <v>0.96101239899963165</v>
      </c>
      <c r="AH3" s="77">
        <f ca="1">AVERAGE(AB3:AB7)</f>
        <v>0.95836248218681175</v>
      </c>
      <c r="AI3" s="77">
        <f ca="1">AVERAGE(AC3:AC7)</f>
        <v>0.97058823529411764</v>
      </c>
      <c r="AJ3" s="77">
        <f ca="1">AVERAGE(AD3:AD7)</f>
        <v>0.96577200643179917</v>
      </c>
      <c r="AM3" s="77">
        <f ca="1">AVERAGE(AB3:AB8)</f>
        <v>0.92476152794846922</v>
      </c>
      <c r="AN3" s="77">
        <f ca="1">AVERAGE(AC3:AC8)</f>
        <v>0.86928104575163401</v>
      </c>
      <c r="AO3" s="77">
        <f ca="1">AVERAGE(AD3:AD8)</f>
        <v>0.92342862397845138</v>
      </c>
      <c r="AQ3" s="77">
        <f ca="1">AVERAGE(AB7:AB8)</f>
        <v>0.82999128160418478</v>
      </c>
      <c r="AR3" s="77">
        <f t="shared" ref="AR3:AS3" ca="1" si="4">AVERAGE(AC7:AC8)</f>
        <v>0.80392156862745101</v>
      </c>
      <c r="AS3" s="77">
        <f t="shared" ca="1" si="4"/>
        <v>0.8169564251158179</v>
      </c>
      <c r="AU3" s="77">
        <f ca="1">AVERAGE(AB7)</f>
        <v>0.90322580645161288</v>
      </c>
      <c r="AV3" s="77">
        <f t="shared" ref="AV3:AW3" ca="1" si="5">AVERAGE(AC7)</f>
        <v>0.94117647058823528</v>
      </c>
      <c r="AW3" s="77">
        <f t="shared" ca="1" si="5"/>
        <v>0.92220113851992402</v>
      </c>
    </row>
    <row r="4" spans="1:49" x14ac:dyDescent="0.3">
      <c r="A4" s="41"/>
      <c r="B4" s="42"/>
      <c r="C4" s="43"/>
      <c r="D4" s="44"/>
      <c r="E4" s="46"/>
      <c r="F4" s="2" t="s">
        <v>2</v>
      </c>
      <c r="G4" s="6"/>
      <c r="H4" s="6"/>
      <c r="I4" s="6"/>
      <c r="J4" s="7"/>
      <c r="M4" s="21">
        <f>G3</f>
        <v>1</v>
      </c>
      <c r="N4" s="22"/>
      <c r="O4" s="23">
        <f>AVERAGE(M4:N4)</f>
        <v>1</v>
      </c>
      <c r="P4" s="22">
        <f>J3</f>
        <v>0.96101239899963165</v>
      </c>
      <c r="Q4" s="22"/>
      <c r="R4" s="24">
        <f>AVERAGE(P4:Q4)</f>
        <v>0.96101239899963165</v>
      </c>
      <c r="V4">
        <f t="shared" ref="V4:V35" si="6">V3+3</f>
        <v>7</v>
      </c>
      <c r="W4" s="41"/>
      <c r="X4" s="42"/>
      <c r="Y4" s="43"/>
      <c r="Z4" s="44"/>
      <c r="AA4" s="11" t="s">
        <v>8</v>
      </c>
      <c r="AB4" s="39">
        <f t="shared" ca="1" si="0"/>
        <v>1</v>
      </c>
      <c r="AC4" s="39"/>
      <c r="AD4" s="39">
        <f t="shared" ca="1" si="1"/>
        <v>1</v>
      </c>
      <c r="AE4" s="39">
        <f t="shared" ca="1" si="2"/>
        <v>0.95670954600458713</v>
      </c>
      <c r="AF4" s="39"/>
      <c r="AG4" s="39">
        <f t="shared" ca="1" si="3"/>
        <v>0.95670954600458713</v>
      </c>
      <c r="AH4" s="78"/>
      <c r="AI4" s="78"/>
      <c r="AJ4" s="78"/>
      <c r="AM4" s="78"/>
      <c r="AN4" s="78"/>
      <c r="AO4" s="78"/>
      <c r="AQ4" s="78"/>
      <c r="AR4" s="78"/>
      <c r="AS4" s="78"/>
      <c r="AU4" s="78"/>
      <c r="AV4" s="78"/>
      <c r="AW4" s="78"/>
    </row>
    <row r="5" spans="1:49" x14ac:dyDescent="0.3">
      <c r="A5" s="41"/>
      <c r="B5" s="42"/>
      <c r="C5" s="43"/>
      <c r="D5" s="44"/>
      <c r="E5" s="47"/>
      <c r="F5" s="2" t="s">
        <v>3</v>
      </c>
      <c r="G5" s="6"/>
      <c r="H5" s="6"/>
      <c r="I5" s="6"/>
      <c r="J5" s="7"/>
      <c r="M5" s="25"/>
      <c r="N5" s="26"/>
      <c r="O5" s="27"/>
      <c r="P5" s="26"/>
      <c r="Q5" s="26"/>
      <c r="R5" s="28"/>
      <c r="V5">
        <f t="shared" si="6"/>
        <v>10</v>
      </c>
      <c r="W5" s="41"/>
      <c r="X5" s="42"/>
      <c r="Y5" s="43"/>
      <c r="Z5" s="44"/>
      <c r="AA5" s="12" t="s">
        <v>9</v>
      </c>
      <c r="AB5" s="39">
        <f t="shared" ca="1" si="0"/>
        <v>0.96385542168674698</v>
      </c>
      <c r="AC5" s="39">
        <f ca="1">INDIRECT(ADDRESS(V5,14))</f>
        <v>1</v>
      </c>
      <c r="AD5" s="39">
        <f t="shared" ca="1" si="1"/>
        <v>0.98192771084337349</v>
      </c>
      <c r="AE5" s="39">
        <f t="shared" ca="1" si="2"/>
        <v>0.83351833902744321</v>
      </c>
      <c r="AF5" s="39">
        <f ca="1">INDIRECT(ADDRESS(V5,17))</f>
        <v>0.89124054924660423</v>
      </c>
      <c r="AG5" s="39">
        <f t="shared" ca="1" si="3"/>
        <v>0.86237944413702372</v>
      </c>
      <c r="AH5" s="78"/>
      <c r="AI5" s="78"/>
      <c r="AJ5" s="78"/>
      <c r="AM5" s="78"/>
      <c r="AN5" s="78"/>
      <c r="AO5" s="78"/>
      <c r="AQ5" s="78"/>
      <c r="AR5" s="78"/>
      <c r="AS5" s="78"/>
      <c r="AU5" s="78"/>
      <c r="AV5" s="78"/>
      <c r="AW5" s="78"/>
    </row>
    <row r="6" spans="1:49" x14ac:dyDescent="0.3">
      <c r="A6" s="41"/>
      <c r="B6" s="42"/>
      <c r="C6" s="43"/>
      <c r="D6" s="44"/>
      <c r="E6" s="48" t="s">
        <v>8</v>
      </c>
      <c r="F6" s="2" t="s">
        <v>1</v>
      </c>
      <c r="G6" s="6">
        <v>1</v>
      </c>
      <c r="H6" s="6">
        <v>1</v>
      </c>
      <c r="I6" s="6">
        <v>1</v>
      </c>
      <c r="J6" s="7">
        <v>0.95670954600458713</v>
      </c>
      <c r="M6" s="25"/>
      <c r="N6" s="26"/>
      <c r="O6" s="27"/>
      <c r="P6" s="26"/>
      <c r="Q6" s="26"/>
      <c r="R6" s="28"/>
      <c r="V6">
        <f t="shared" si="6"/>
        <v>13</v>
      </c>
      <c r="W6" s="41"/>
      <c r="X6" s="42"/>
      <c r="Y6" s="43"/>
      <c r="Z6" s="44"/>
      <c r="AA6" s="13" t="s">
        <v>10</v>
      </c>
      <c r="AB6" s="39">
        <f t="shared" ca="1" si="0"/>
        <v>0.92473118279569899</v>
      </c>
      <c r="AC6" s="39"/>
      <c r="AD6" s="39">
        <f t="shared" ca="1" si="1"/>
        <v>0.92473118279569899</v>
      </c>
      <c r="AE6" s="39">
        <f t="shared" ca="1" si="2"/>
        <v>0.86941037580372438</v>
      </c>
      <c r="AF6" s="39"/>
      <c r="AG6" s="39">
        <f t="shared" ca="1" si="3"/>
        <v>0.86941037580372438</v>
      </c>
      <c r="AH6" s="78"/>
      <c r="AI6" s="78"/>
      <c r="AJ6" s="78"/>
      <c r="AM6" s="78"/>
      <c r="AN6" s="78"/>
      <c r="AO6" s="78"/>
      <c r="AQ6" s="78"/>
      <c r="AR6" s="78"/>
      <c r="AS6" s="78"/>
      <c r="AU6" s="78"/>
      <c r="AV6" s="78"/>
      <c r="AW6" s="78"/>
    </row>
    <row r="7" spans="1:49" x14ac:dyDescent="0.3">
      <c r="A7" s="41"/>
      <c r="B7" s="42"/>
      <c r="C7" s="43"/>
      <c r="D7" s="44"/>
      <c r="E7" s="49"/>
      <c r="F7" s="2" t="s">
        <v>2</v>
      </c>
      <c r="G7" s="6"/>
      <c r="H7" s="6"/>
      <c r="I7" s="6"/>
      <c r="J7" s="7"/>
      <c r="M7" s="21">
        <f>G6</f>
        <v>1</v>
      </c>
      <c r="N7" s="22"/>
      <c r="O7" s="23">
        <f>AVERAGE(M7:N7)</f>
        <v>1</v>
      </c>
      <c r="P7" s="22">
        <f>J6</f>
        <v>0.95670954600458713</v>
      </c>
      <c r="Q7" s="22"/>
      <c r="R7" s="24">
        <f>AVERAGE(P7:Q7)</f>
        <v>0.95670954600458713</v>
      </c>
      <c r="V7">
        <f t="shared" si="6"/>
        <v>16</v>
      </c>
      <c r="W7" s="41"/>
      <c r="X7" s="42"/>
      <c r="Y7" s="43"/>
      <c r="Z7" s="44"/>
      <c r="AA7" s="14" t="s">
        <v>11</v>
      </c>
      <c r="AB7" s="39">
        <f t="shared" ca="1" si="0"/>
        <v>0.90322580645161288</v>
      </c>
      <c r="AC7" s="39">
        <f ca="1">INDIRECT(ADDRESS(V7,14))</f>
        <v>0.94117647058823528</v>
      </c>
      <c r="AD7" s="39">
        <f t="shared" ca="1" si="1"/>
        <v>0.92220113851992402</v>
      </c>
      <c r="AE7" s="39">
        <f t="shared" ca="1" si="2"/>
        <v>0.78937698451921567</v>
      </c>
      <c r="AF7" s="39">
        <f ca="1">INDIRECT(ADDRESS(V7,17))</f>
        <v>0.78927810530588727</v>
      </c>
      <c r="AG7" s="39">
        <f t="shared" ca="1" si="3"/>
        <v>0.78932754491255142</v>
      </c>
      <c r="AH7" s="78"/>
      <c r="AI7" s="78"/>
      <c r="AJ7" s="78"/>
      <c r="AM7" s="78"/>
      <c r="AN7" s="78"/>
      <c r="AO7" s="78"/>
      <c r="AQ7" s="78"/>
      <c r="AR7" s="78"/>
      <c r="AS7" s="78"/>
      <c r="AU7" s="78"/>
      <c r="AV7" s="78"/>
      <c r="AW7" s="78"/>
    </row>
    <row r="8" spans="1:49" x14ac:dyDescent="0.3">
      <c r="A8" s="41"/>
      <c r="B8" s="42"/>
      <c r="C8" s="43"/>
      <c r="D8" s="44"/>
      <c r="E8" s="50"/>
      <c r="F8" s="2" t="s">
        <v>3</v>
      </c>
      <c r="G8" s="6"/>
      <c r="H8" s="6"/>
      <c r="I8" s="6"/>
      <c r="J8" s="7"/>
      <c r="M8" s="25"/>
      <c r="N8" s="26"/>
      <c r="O8" s="27"/>
      <c r="P8" s="26"/>
      <c r="Q8" s="26"/>
      <c r="R8" s="28"/>
      <c r="V8">
        <f t="shared" si="6"/>
        <v>19</v>
      </c>
      <c r="W8" s="41"/>
      <c r="X8" s="42"/>
      <c r="Y8" s="43"/>
      <c r="Z8" s="44"/>
      <c r="AA8" s="15" t="s">
        <v>12</v>
      </c>
      <c r="AB8" s="39">
        <f t="shared" ca="1" si="0"/>
        <v>0.75675675675675669</v>
      </c>
      <c r="AC8" s="39">
        <f ca="1">INDIRECT(ADDRESS(V8,14))</f>
        <v>0.66666666666666663</v>
      </c>
      <c r="AD8" s="39">
        <f t="shared" ca="1" si="1"/>
        <v>0.71171171171171166</v>
      </c>
      <c r="AE8" s="39">
        <f t="shared" ca="1" si="2"/>
        <v>0.65495551264700291</v>
      </c>
      <c r="AF8" s="39">
        <f ca="1">INDIRECT(ADDRESS(V8,17))</f>
        <v>0.55043905910516222</v>
      </c>
      <c r="AG8" s="39">
        <f t="shared" ca="1" si="3"/>
        <v>0.60269728587608262</v>
      </c>
      <c r="AH8" s="78"/>
      <c r="AI8" s="78"/>
      <c r="AJ8" s="78"/>
      <c r="AM8" s="78"/>
      <c r="AN8" s="78"/>
      <c r="AO8" s="78"/>
      <c r="AQ8" s="78"/>
      <c r="AR8" s="78"/>
      <c r="AS8" s="78"/>
      <c r="AU8" s="78"/>
      <c r="AV8" s="78"/>
      <c r="AW8" s="78"/>
    </row>
    <row r="9" spans="1:49" x14ac:dyDescent="0.3">
      <c r="A9" s="41"/>
      <c r="B9" s="42"/>
      <c r="C9" s="43"/>
      <c r="D9" s="44"/>
      <c r="E9" s="51" t="s">
        <v>9</v>
      </c>
      <c r="F9" s="2" t="s">
        <v>1</v>
      </c>
      <c r="G9" s="6">
        <v>0.96385542168674698</v>
      </c>
      <c r="H9" s="6">
        <v>0.97560975609756095</v>
      </c>
      <c r="I9" s="6">
        <v>0.95238095238095233</v>
      </c>
      <c r="J9" s="7">
        <v>0.83351833902744321</v>
      </c>
      <c r="M9" s="25"/>
      <c r="N9" s="26"/>
      <c r="O9" s="27"/>
      <c r="P9" s="26"/>
      <c r="Q9" s="26"/>
      <c r="R9" s="28"/>
      <c r="V9">
        <f t="shared" si="6"/>
        <v>22</v>
      </c>
      <c r="W9" s="41"/>
      <c r="X9" s="42"/>
      <c r="Y9" s="43"/>
      <c r="Z9" s="72" t="s">
        <v>13</v>
      </c>
      <c r="AA9" s="33" t="s">
        <v>7</v>
      </c>
      <c r="AB9" s="39">
        <f t="shared" ca="1" si="0"/>
        <v>1</v>
      </c>
      <c r="AC9" s="39"/>
      <c r="AD9" s="39">
        <f t="shared" ca="1" si="1"/>
        <v>1</v>
      </c>
      <c r="AE9" s="39">
        <f t="shared" ca="1" si="2"/>
        <v>0.96253540084928146</v>
      </c>
      <c r="AF9" s="39"/>
      <c r="AG9" s="39">
        <f t="shared" ca="1" si="3"/>
        <v>0.96253540084928146</v>
      </c>
      <c r="AH9" s="77">
        <f t="shared" ref="AH9:AJ9" ca="1" si="7">AVERAGE(AB9:AB13)</f>
        <v>0.96367033831628635</v>
      </c>
      <c r="AI9" s="77">
        <f t="shared" ca="1" si="7"/>
        <v>0.96470588235294108</v>
      </c>
      <c r="AJ9" s="77">
        <f t="shared" ca="1" si="7"/>
        <v>0.96227634562873143</v>
      </c>
      <c r="AM9" s="77">
        <f t="shared" ref="AM9:AO9" ca="1" si="8">AVERAGE(AB9:AB14)</f>
        <v>0.94194750415246087</v>
      </c>
      <c r="AN9" s="77">
        <f t="shared" ca="1" si="8"/>
        <v>0.95424836601307172</v>
      </c>
      <c r="AO9" s="77">
        <f t="shared" ca="1" si="8"/>
        <v>0.94911917691283187</v>
      </c>
      <c r="AQ9" s="77">
        <f t="shared" ref="AQ9:AS9" ca="1" si="9">AVERAGE(AB13:AB14)</f>
        <v>0.90053763440860224</v>
      </c>
      <c r="AR9" s="77">
        <f t="shared" ca="1" si="9"/>
        <v>0.93725490196078431</v>
      </c>
      <c r="AS9" s="77">
        <f t="shared" ca="1" si="9"/>
        <v>0.91889626818469328</v>
      </c>
      <c r="AU9" s="77">
        <f t="shared" ref="AU9:AW9" ca="1" si="10">AVERAGE(AB13)</f>
        <v>0.967741935483871</v>
      </c>
      <c r="AV9" s="77">
        <f t="shared" ca="1" si="10"/>
        <v>0.94117647058823528</v>
      </c>
      <c r="AW9" s="77">
        <f t="shared" ca="1" si="10"/>
        <v>0.95445920303605314</v>
      </c>
    </row>
    <row r="10" spans="1:49" x14ac:dyDescent="0.3">
      <c r="A10" s="41"/>
      <c r="B10" s="42"/>
      <c r="C10" s="43"/>
      <c r="D10" s="44"/>
      <c r="E10" s="52"/>
      <c r="F10" s="2" t="s">
        <v>2</v>
      </c>
      <c r="G10" s="6">
        <v>1</v>
      </c>
      <c r="H10" s="6">
        <v>1</v>
      </c>
      <c r="I10" s="6">
        <v>1</v>
      </c>
      <c r="J10" s="7">
        <v>0.89124054924660423</v>
      </c>
      <c r="M10" s="21">
        <f>G9</f>
        <v>0.96385542168674698</v>
      </c>
      <c r="N10" s="22">
        <f>G10</f>
        <v>1</v>
      </c>
      <c r="O10" s="23">
        <f>AVERAGE(M10:N10)</f>
        <v>0.98192771084337349</v>
      </c>
      <c r="P10" s="22">
        <f>J9</f>
        <v>0.83351833902744321</v>
      </c>
      <c r="Q10" s="22">
        <f>J10</f>
        <v>0.89124054924660423</v>
      </c>
      <c r="R10" s="24">
        <f>AVERAGE(P10:Q10)</f>
        <v>0.86237944413702372</v>
      </c>
      <c r="V10">
        <f t="shared" si="6"/>
        <v>25</v>
      </c>
      <c r="W10" s="41"/>
      <c r="X10" s="42"/>
      <c r="Y10" s="43"/>
      <c r="Z10" s="72"/>
      <c r="AA10" s="34" t="s">
        <v>8</v>
      </c>
      <c r="AB10" s="39">
        <f t="shared" ca="1" si="0"/>
        <v>1</v>
      </c>
      <c r="AC10" s="39"/>
      <c r="AD10" s="39">
        <f t="shared" ca="1" si="1"/>
        <v>1</v>
      </c>
      <c r="AE10" s="39">
        <f t="shared" ca="1" si="2"/>
        <v>0.9458541383913357</v>
      </c>
      <c r="AF10" s="39"/>
      <c r="AG10" s="39">
        <f t="shared" ca="1" si="3"/>
        <v>0.9458541383913357</v>
      </c>
      <c r="AH10" s="78"/>
      <c r="AI10" s="78"/>
      <c r="AJ10" s="78"/>
      <c r="AM10" s="78"/>
      <c r="AN10" s="78"/>
      <c r="AO10" s="78"/>
      <c r="AQ10" s="78"/>
      <c r="AR10" s="78"/>
      <c r="AS10" s="78"/>
      <c r="AU10" s="78"/>
      <c r="AV10" s="78"/>
      <c r="AW10" s="78"/>
    </row>
    <row r="11" spans="1:49" x14ac:dyDescent="0.3">
      <c r="A11" s="41"/>
      <c r="B11" s="42"/>
      <c r="C11" s="43"/>
      <c r="D11" s="44"/>
      <c r="E11" s="53"/>
      <c r="F11" s="2" t="s">
        <v>3</v>
      </c>
      <c r="G11" s="6"/>
      <c r="H11" s="6"/>
      <c r="I11" s="6"/>
      <c r="J11" s="7"/>
      <c r="M11" s="25"/>
      <c r="N11" s="26"/>
      <c r="O11" s="27"/>
      <c r="P11" s="26"/>
      <c r="Q11" s="26"/>
      <c r="R11" s="28"/>
      <c r="V11">
        <f t="shared" si="6"/>
        <v>28</v>
      </c>
      <c r="W11" s="41"/>
      <c r="X11" s="42"/>
      <c r="Y11" s="43"/>
      <c r="Z11" s="72"/>
      <c r="AA11" s="35" t="s">
        <v>9</v>
      </c>
      <c r="AB11" s="39">
        <f t="shared" ca="1" si="0"/>
        <v>0.97560975609756095</v>
      </c>
      <c r="AC11" s="39">
        <f ca="1">INDIRECT(ADDRESS(V11,14))</f>
        <v>0.98823529411764699</v>
      </c>
      <c r="AD11" s="39">
        <f t="shared" ca="1" si="1"/>
        <v>0.98192252510760403</v>
      </c>
      <c r="AE11" s="39">
        <f t="shared" ca="1" si="2"/>
        <v>0.86960558165907076</v>
      </c>
      <c r="AF11" s="39">
        <f ca="1">INDIRECT(ADDRESS(V11,17))</f>
        <v>0.88455494602444829</v>
      </c>
      <c r="AG11" s="39">
        <f t="shared" ca="1" si="3"/>
        <v>0.87708026384175952</v>
      </c>
      <c r="AH11" s="78"/>
      <c r="AI11" s="78"/>
      <c r="AJ11" s="78"/>
      <c r="AM11" s="78"/>
      <c r="AN11" s="78"/>
      <c r="AO11" s="78"/>
      <c r="AQ11" s="78"/>
      <c r="AR11" s="78"/>
      <c r="AS11" s="78"/>
      <c r="AU11" s="78"/>
      <c r="AV11" s="78"/>
      <c r="AW11" s="78"/>
    </row>
    <row r="12" spans="1:49" x14ac:dyDescent="0.3">
      <c r="A12" s="41"/>
      <c r="B12" s="42"/>
      <c r="C12" s="43"/>
      <c r="D12" s="44"/>
      <c r="E12" s="54" t="s">
        <v>10</v>
      </c>
      <c r="F12" s="2" t="s">
        <v>1</v>
      </c>
      <c r="G12" s="6">
        <v>0.92473118279569899</v>
      </c>
      <c r="H12" s="6">
        <v>0.91489361702127658</v>
      </c>
      <c r="I12" s="6">
        <v>0.93478260869565222</v>
      </c>
      <c r="J12" s="7">
        <v>0.86941037580372438</v>
      </c>
      <c r="M12" s="25"/>
      <c r="N12" s="26"/>
      <c r="O12" s="27"/>
      <c r="P12" s="26"/>
      <c r="Q12" s="26"/>
      <c r="R12" s="28"/>
      <c r="V12">
        <f t="shared" si="6"/>
        <v>31</v>
      </c>
      <c r="W12" s="41"/>
      <c r="X12" s="42"/>
      <c r="Y12" s="43"/>
      <c r="Z12" s="72"/>
      <c r="AA12" s="36" t="s">
        <v>10</v>
      </c>
      <c r="AB12" s="39">
        <f t="shared" ca="1" si="0"/>
        <v>0.87499999999999989</v>
      </c>
      <c r="AC12" s="39"/>
      <c r="AD12" s="39">
        <f t="shared" ca="1" si="1"/>
        <v>0.87499999999999989</v>
      </c>
      <c r="AE12" s="39">
        <f t="shared" ca="1" si="2"/>
        <v>0.7941949309282671</v>
      </c>
      <c r="AF12" s="39"/>
      <c r="AG12" s="39">
        <f t="shared" ca="1" si="3"/>
        <v>0.7941949309282671</v>
      </c>
      <c r="AH12" s="78"/>
      <c r="AI12" s="78"/>
      <c r="AJ12" s="78"/>
      <c r="AM12" s="78"/>
      <c r="AN12" s="78"/>
      <c r="AO12" s="78"/>
      <c r="AQ12" s="78"/>
      <c r="AR12" s="78"/>
      <c r="AS12" s="78"/>
      <c r="AU12" s="78"/>
      <c r="AV12" s="78"/>
      <c r="AW12" s="78"/>
    </row>
    <row r="13" spans="1:49" x14ac:dyDescent="0.3">
      <c r="A13" s="41"/>
      <c r="B13" s="42"/>
      <c r="C13" s="43"/>
      <c r="D13" s="44"/>
      <c r="E13" s="55"/>
      <c r="F13" s="2" t="s">
        <v>2</v>
      </c>
      <c r="G13" s="6"/>
      <c r="H13" s="6">
        <v>0</v>
      </c>
      <c r="I13" s="6"/>
      <c r="J13" s="7">
        <v>0</v>
      </c>
      <c r="M13" s="21">
        <f>G12</f>
        <v>0.92473118279569899</v>
      </c>
      <c r="N13" s="22"/>
      <c r="O13" s="23">
        <f>AVERAGE(M13:N13)</f>
        <v>0.92473118279569899</v>
      </c>
      <c r="P13" s="22">
        <f>J12</f>
        <v>0.86941037580372438</v>
      </c>
      <c r="Q13" s="22"/>
      <c r="R13" s="24">
        <f>AVERAGE(P13:Q13)</f>
        <v>0.86941037580372438</v>
      </c>
      <c r="V13">
        <f t="shared" si="6"/>
        <v>34</v>
      </c>
      <c r="W13" s="41"/>
      <c r="X13" s="42"/>
      <c r="Y13" s="43"/>
      <c r="Z13" s="72"/>
      <c r="AA13" s="37" t="s">
        <v>11</v>
      </c>
      <c r="AB13" s="39">
        <f t="shared" ca="1" si="0"/>
        <v>0.967741935483871</v>
      </c>
      <c r="AC13" s="39">
        <f ca="1">INDIRECT(ADDRESS(V13,14))</f>
        <v>0.94117647058823528</v>
      </c>
      <c r="AD13" s="39">
        <f t="shared" ca="1" si="1"/>
        <v>0.95445920303605314</v>
      </c>
      <c r="AE13" s="39">
        <f t="shared" ca="1" si="2"/>
        <v>0.8056534225318136</v>
      </c>
      <c r="AF13" s="39">
        <f ca="1">INDIRECT(ADDRESS(V13,17))</f>
        <v>0.78806758497231288</v>
      </c>
      <c r="AG13" s="39">
        <f t="shared" ca="1" si="3"/>
        <v>0.7968605037520633</v>
      </c>
      <c r="AH13" s="78"/>
      <c r="AI13" s="78"/>
      <c r="AJ13" s="78"/>
      <c r="AM13" s="78"/>
      <c r="AN13" s="78"/>
      <c r="AO13" s="78"/>
      <c r="AQ13" s="78"/>
      <c r="AR13" s="78"/>
      <c r="AS13" s="78"/>
      <c r="AU13" s="78"/>
      <c r="AV13" s="78"/>
      <c r="AW13" s="78"/>
    </row>
    <row r="14" spans="1:49" x14ac:dyDescent="0.3">
      <c r="A14" s="41"/>
      <c r="B14" s="42"/>
      <c r="C14" s="43"/>
      <c r="D14" s="44"/>
      <c r="E14" s="56"/>
      <c r="F14" s="2" t="s">
        <v>3</v>
      </c>
      <c r="G14" s="6"/>
      <c r="H14" s="6"/>
      <c r="I14" s="6"/>
      <c r="J14" s="7"/>
      <c r="M14" s="25"/>
      <c r="N14" s="26"/>
      <c r="O14" s="27"/>
      <c r="P14" s="26"/>
      <c r="Q14" s="26"/>
      <c r="R14" s="28"/>
      <c r="V14">
        <f t="shared" si="6"/>
        <v>37</v>
      </c>
      <c r="W14" s="41"/>
      <c r="X14" s="42"/>
      <c r="Y14" s="43"/>
      <c r="Z14" s="72"/>
      <c r="AA14" s="38" t="s">
        <v>12</v>
      </c>
      <c r="AB14" s="39">
        <f t="shared" ca="1" si="0"/>
        <v>0.83333333333333337</v>
      </c>
      <c r="AC14" s="39">
        <f ca="1">INDIRECT(ADDRESS(V14,14))</f>
        <v>0.93333333333333335</v>
      </c>
      <c r="AD14" s="39">
        <f t="shared" ca="1" si="1"/>
        <v>0.8833333333333333</v>
      </c>
      <c r="AE14" s="39">
        <f t="shared" ca="1" si="2"/>
        <v>0.73968269078760296</v>
      </c>
      <c r="AF14" s="39">
        <f ca="1">INDIRECT(ADDRESS(V14,17))</f>
        <v>0.61296022536435124</v>
      </c>
      <c r="AG14" s="39">
        <f t="shared" ca="1" si="3"/>
        <v>0.6763214580759771</v>
      </c>
      <c r="AH14" s="78"/>
      <c r="AI14" s="78"/>
      <c r="AJ14" s="78"/>
      <c r="AM14" s="78"/>
      <c r="AN14" s="78"/>
      <c r="AO14" s="78"/>
      <c r="AQ14" s="78"/>
      <c r="AR14" s="78"/>
      <c r="AS14" s="78"/>
      <c r="AU14" s="78"/>
      <c r="AV14" s="78"/>
      <c r="AW14" s="78"/>
    </row>
    <row r="15" spans="1:49" x14ac:dyDescent="0.3">
      <c r="A15" s="41"/>
      <c r="B15" s="42"/>
      <c r="C15" s="43"/>
      <c r="D15" s="44"/>
      <c r="E15" s="57" t="s">
        <v>11</v>
      </c>
      <c r="F15" s="2" t="s">
        <v>1</v>
      </c>
      <c r="G15" s="6">
        <v>0.90322580645161288</v>
      </c>
      <c r="H15" s="6">
        <v>0.875</v>
      </c>
      <c r="I15" s="6">
        <v>0.93333333333333335</v>
      </c>
      <c r="J15" s="7">
        <v>0.78937698451921567</v>
      </c>
      <c r="M15" s="25"/>
      <c r="N15" s="26"/>
      <c r="O15" s="27"/>
      <c r="P15" s="26"/>
      <c r="Q15" s="26"/>
      <c r="R15" s="28"/>
      <c r="V15">
        <f t="shared" si="6"/>
        <v>40</v>
      </c>
      <c r="W15" s="41"/>
      <c r="X15" s="42"/>
      <c r="Y15" s="43"/>
      <c r="Z15" s="73" t="s">
        <v>14</v>
      </c>
      <c r="AA15" s="33" t="s">
        <v>7</v>
      </c>
      <c r="AB15" s="39">
        <f t="shared" ca="1" si="0"/>
        <v>0.94017094017094005</v>
      </c>
      <c r="AC15" s="39"/>
      <c r="AD15" s="39">
        <f t="shared" ca="1" si="1"/>
        <v>0.94017094017094005</v>
      </c>
      <c r="AE15" s="39">
        <f t="shared" ca="1" si="2"/>
        <v>0.89196247140415619</v>
      </c>
      <c r="AF15" s="39"/>
      <c r="AG15" s="39">
        <f t="shared" ca="1" si="3"/>
        <v>0.89196247140415619</v>
      </c>
      <c r="AH15" s="77">
        <f t="shared" ref="AH15:AJ15" ca="1" si="11">AVERAGE(AB15:AB19)</f>
        <v>0.80916971916971936</v>
      </c>
      <c r="AI15" s="77">
        <f t="shared" ca="1" si="11"/>
        <v>0.92679738562091507</v>
      </c>
      <c r="AJ15" s="77">
        <f t="shared" ca="1" si="11"/>
        <v>0.8328625296272355</v>
      </c>
      <c r="AM15" s="77">
        <f t="shared" ref="AM15:AO15" ca="1" si="12">AVERAGE(AB15:AB20)</f>
        <v>0.81465897650108188</v>
      </c>
      <c r="AN15" s="77">
        <f t="shared" ca="1" si="12"/>
        <v>0.88453159041394336</v>
      </c>
      <c r="AO15" s="77">
        <f t="shared" ca="1" si="12"/>
        <v>0.83089421328585411</v>
      </c>
      <c r="AQ15" s="77">
        <f t="shared" ref="AQ15:AS15" ca="1" si="13">AVERAGE(AB19:AB20)</f>
        <v>0.85438596491228069</v>
      </c>
      <c r="AR15" s="77">
        <f t="shared" ca="1" si="13"/>
        <v>0.84444444444444444</v>
      </c>
      <c r="AS15" s="77">
        <f t="shared" ca="1" si="13"/>
        <v>0.84941520467836251</v>
      </c>
      <c r="AU15" s="77">
        <f t="shared" ref="AU15:AW15" ca="1" si="14">AVERAGE(AB19)</f>
        <v>0.8666666666666667</v>
      </c>
      <c r="AV15" s="77">
        <f t="shared" ca="1" si="14"/>
        <v>0.88888888888888895</v>
      </c>
      <c r="AW15" s="77">
        <f t="shared" ca="1" si="14"/>
        <v>0.87777777777777777</v>
      </c>
    </row>
    <row r="16" spans="1:49" x14ac:dyDescent="0.3">
      <c r="A16" s="41"/>
      <c r="B16" s="42"/>
      <c r="C16" s="43"/>
      <c r="D16" s="44"/>
      <c r="E16" s="58"/>
      <c r="F16" s="2" t="s">
        <v>2</v>
      </c>
      <c r="G16" s="6">
        <v>0.94117647058823528</v>
      </c>
      <c r="H16" s="6">
        <v>0.88888888888888884</v>
      </c>
      <c r="I16" s="6">
        <v>1</v>
      </c>
      <c r="J16" s="7">
        <v>0.78927810530588727</v>
      </c>
      <c r="M16" s="21">
        <f>G15</f>
        <v>0.90322580645161288</v>
      </c>
      <c r="N16" s="22">
        <f>G16</f>
        <v>0.94117647058823528</v>
      </c>
      <c r="O16" s="23">
        <f>AVERAGE(M16:N16)</f>
        <v>0.92220113851992402</v>
      </c>
      <c r="P16" s="22">
        <f>J15</f>
        <v>0.78937698451921567</v>
      </c>
      <c r="Q16" s="22">
        <f>J16</f>
        <v>0.78927810530588727</v>
      </c>
      <c r="R16" s="24">
        <f>AVERAGE(P16:Q16)</f>
        <v>0.78932754491255142</v>
      </c>
      <c r="V16">
        <f t="shared" si="6"/>
        <v>43</v>
      </c>
      <c r="W16" s="41"/>
      <c r="X16" s="42"/>
      <c r="Y16" s="43"/>
      <c r="Z16" s="73"/>
      <c r="AA16" s="34" t="s">
        <v>8</v>
      </c>
      <c r="AB16" s="39">
        <f t="shared" ca="1" si="0"/>
        <v>0.8928571428571429</v>
      </c>
      <c r="AC16" s="39"/>
      <c r="AD16" s="39">
        <f t="shared" ca="1" si="1"/>
        <v>0.8928571428571429</v>
      </c>
      <c r="AE16" s="39">
        <f t="shared" ca="1" si="2"/>
        <v>0.81888395519266755</v>
      </c>
      <c r="AF16" s="39"/>
      <c r="AG16" s="39">
        <f t="shared" ca="1" si="3"/>
        <v>0.81888395519266755</v>
      </c>
      <c r="AH16" s="78"/>
      <c r="AI16" s="78"/>
      <c r="AJ16" s="78"/>
      <c r="AM16" s="78"/>
      <c r="AN16" s="78"/>
      <c r="AO16" s="78"/>
      <c r="AQ16" s="78"/>
      <c r="AR16" s="78"/>
      <c r="AS16" s="78"/>
      <c r="AU16" s="78"/>
      <c r="AV16" s="78"/>
      <c r="AW16" s="78"/>
    </row>
    <row r="17" spans="1:85" x14ac:dyDescent="0.3">
      <c r="A17" s="41"/>
      <c r="B17" s="42"/>
      <c r="C17" s="43"/>
      <c r="D17" s="44"/>
      <c r="E17" s="59"/>
      <c r="F17" s="2" t="s">
        <v>3</v>
      </c>
      <c r="G17" s="6"/>
      <c r="H17" s="6"/>
      <c r="I17" s="6"/>
      <c r="J17" s="7"/>
      <c r="M17" s="25"/>
      <c r="N17" s="26"/>
      <c r="O17" s="27"/>
      <c r="P17" s="26"/>
      <c r="Q17" s="26"/>
      <c r="R17" s="28"/>
      <c r="V17">
        <f t="shared" si="6"/>
        <v>46</v>
      </c>
      <c r="W17" s="41"/>
      <c r="X17" s="42"/>
      <c r="Y17" s="43"/>
      <c r="Z17" s="73"/>
      <c r="AA17" s="35" t="s">
        <v>9</v>
      </c>
      <c r="AB17" s="39">
        <f t="shared" ca="1" si="0"/>
        <v>0.75000000000000011</v>
      </c>
      <c r="AC17" s="39">
        <f ca="1">INDIRECT(ADDRESS(V17,14))</f>
        <v>0.96470588235294119</v>
      </c>
      <c r="AD17" s="39">
        <f t="shared" ca="1" si="1"/>
        <v>0.85735294117647065</v>
      </c>
      <c r="AE17" s="39">
        <f t="shared" ca="1" si="2"/>
        <v>0.70298734711128852</v>
      </c>
      <c r="AF17" s="39">
        <f ca="1">INDIRECT(ADDRESS(V17,17))</f>
        <v>0.80045948509825038</v>
      </c>
      <c r="AG17" s="39">
        <f t="shared" ca="1" si="3"/>
        <v>0.75172341610476945</v>
      </c>
      <c r="AH17" s="78"/>
      <c r="AI17" s="78"/>
      <c r="AJ17" s="78"/>
      <c r="AM17" s="78"/>
      <c r="AN17" s="78"/>
      <c r="AO17" s="78"/>
      <c r="AQ17" s="78"/>
      <c r="AR17" s="78"/>
      <c r="AS17" s="78"/>
      <c r="AU17" s="78"/>
      <c r="AV17" s="78"/>
      <c r="AW17" s="78"/>
    </row>
    <row r="18" spans="1:85" x14ac:dyDescent="0.3">
      <c r="A18" s="41"/>
      <c r="B18" s="42"/>
      <c r="C18" s="43"/>
      <c r="D18" s="44"/>
      <c r="E18" s="60" t="s">
        <v>12</v>
      </c>
      <c r="F18" s="2" t="s">
        <v>1</v>
      </c>
      <c r="G18" s="6">
        <v>0.75675675675675669</v>
      </c>
      <c r="H18" s="6">
        <v>0.73684210526315785</v>
      </c>
      <c r="I18" s="6">
        <v>0.77777777777777779</v>
      </c>
      <c r="J18" s="7">
        <v>0.65495551264700291</v>
      </c>
      <c r="M18" s="25"/>
      <c r="N18" s="26"/>
      <c r="O18" s="27"/>
      <c r="P18" s="26"/>
      <c r="Q18" s="26"/>
      <c r="R18" s="28"/>
      <c r="V18">
        <f t="shared" si="6"/>
        <v>49</v>
      </c>
      <c r="W18" s="41"/>
      <c r="X18" s="42"/>
      <c r="Y18" s="43"/>
      <c r="Z18" s="73"/>
      <c r="AA18" s="36" t="s">
        <v>10</v>
      </c>
      <c r="AB18" s="39">
        <f t="shared" ca="1" si="0"/>
        <v>0.59615384615384615</v>
      </c>
      <c r="AC18" s="39"/>
      <c r="AD18" s="39">
        <f t="shared" ca="1" si="1"/>
        <v>0.59615384615384615</v>
      </c>
      <c r="AE18" s="39">
        <f t="shared" ca="1" si="2"/>
        <v>0.622098995093887</v>
      </c>
      <c r="AF18" s="39"/>
      <c r="AG18" s="39">
        <f t="shared" ca="1" si="3"/>
        <v>0.622098995093887</v>
      </c>
      <c r="AH18" s="78"/>
      <c r="AI18" s="78"/>
      <c r="AJ18" s="78"/>
      <c r="AM18" s="78"/>
      <c r="AN18" s="78"/>
      <c r="AO18" s="78"/>
      <c r="AQ18" s="78"/>
      <c r="AR18" s="78"/>
      <c r="AS18" s="78"/>
      <c r="AU18" s="78"/>
      <c r="AV18" s="78"/>
      <c r="AW18" s="78"/>
    </row>
    <row r="19" spans="1:85" x14ac:dyDescent="0.3">
      <c r="A19" s="41"/>
      <c r="B19" s="42"/>
      <c r="C19" s="43"/>
      <c r="D19" s="44"/>
      <c r="E19" s="61"/>
      <c r="F19" s="2" t="s">
        <v>2</v>
      </c>
      <c r="G19" s="6">
        <v>0.66666666666666663</v>
      </c>
      <c r="H19" s="6">
        <v>0.625</v>
      </c>
      <c r="I19" s="6">
        <v>0.7142857142857143</v>
      </c>
      <c r="J19" s="7">
        <v>0.55043905910516222</v>
      </c>
      <c r="M19" s="21">
        <f>G18</f>
        <v>0.75675675675675669</v>
      </c>
      <c r="N19" s="22">
        <f>G19</f>
        <v>0.66666666666666663</v>
      </c>
      <c r="O19" s="23">
        <f>AVERAGE(M19:N19)</f>
        <v>0.71171171171171166</v>
      </c>
      <c r="P19" s="22">
        <f>J18</f>
        <v>0.65495551264700291</v>
      </c>
      <c r="Q19" s="22">
        <f>J19</f>
        <v>0.55043905910516222</v>
      </c>
      <c r="R19" s="24">
        <f>AVERAGE(P19:Q19)</f>
        <v>0.60269728587608262</v>
      </c>
      <c r="V19">
        <f t="shared" si="6"/>
        <v>52</v>
      </c>
      <c r="W19" s="41"/>
      <c r="X19" s="42"/>
      <c r="Y19" s="43"/>
      <c r="Z19" s="73"/>
      <c r="AA19" s="37" t="s">
        <v>11</v>
      </c>
      <c r="AB19" s="39">
        <f t="shared" ca="1" si="0"/>
        <v>0.8666666666666667</v>
      </c>
      <c r="AC19" s="39">
        <f ca="1">INDIRECT(ADDRESS(V19,14))</f>
        <v>0.88888888888888895</v>
      </c>
      <c r="AD19" s="39">
        <f t="shared" ca="1" si="1"/>
        <v>0.87777777777777777</v>
      </c>
      <c r="AE19" s="39">
        <f t="shared" ca="1" si="2"/>
        <v>0.78937283134392766</v>
      </c>
      <c r="AF19" s="39">
        <f ca="1">INDIRECT(ADDRESS(V19,17))</f>
        <v>0.70233082924082335</v>
      </c>
      <c r="AG19" s="39">
        <f t="shared" ca="1" si="3"/>
        <v>0.74585183029237556</v>
      </c>
      <c r="AH19" s="78"/>
      <c r="AI19" s="78"/>
      <c r="AJ19" s="78"/>
      <c r="AM19" s="78"/>
      <c r="AN19" s="78"/>
      <c r="AO19" s="78"/>
      <c r="AQ19" s="78"/>
      <c r="AR19" s="78"/>
      <c r="AS19" s="78"/>
      <c r="AU19" s="78"/>
      <c r="AV19" s="78"/>
      <c r="AW19" s="78"/>
    </row>
    <row r="20" spans="1:85" ht="15" thickBot="1" x14ac:dyDescent="0.35">
      <c r="A20" s="41"/>
      <c r="B20" s="42"/>
      <c r="C20" s="43"/>
      <c r="D20" s="44"/>
      <c r="E20" s="62"/>
      <c r="F20" s="3" t="s">
        <v>3</v>
      </c>
      <c r="G20" s="8"/>
      <c r="H20" s="8"/>
      <c r="I20" s="8"/>
      <c r="J20" s="9"/>
      <c r="M20" s="29"/>
      <c r="N20" s="30"/>
      <c r="O20" s="31"/>
      <c r="P20" s="30"/>
      <c r="Q20" s="30"/>
      <c r="R20" s="32"/>
      <c r="V20">
        <f t="shared" si="6"/>
        <v>55</v>
      </c>
      <c r="W20" s="41"/>
      <c r="X20" s="42"/>
      <c r="Y20" s="43"/>
      <c r="Z20" s="73"/>
      <c r="AA20" s="38" t="s">
        <v>12</v>
      </c>
      <c r="AB20" s="39">
        <f t="shared" ca="1" si="0"/>
        <v>0.8421052631578948</v>
      </c>
      <c r="AC20" s="39">
        <f ca="1">INDIRECT(ADDRESS(V20,14))</f>
        <v>0.79999999999999993</v>
      </c>
      <c r="AD20" s="39">
        <f t="shared" ca="1" si="1"/>
        <v>0.82105263157894737</v>
      </c>
      <c r="AE20" s="39">
        <f t="shared" ca="1" si="2"/>
        <v>0.69549969239158416</v>
      </c>
      <c r="AF20" s="39">
        <f ca="1">INDIRECT(ADDRESS(V20,17))</f>
        <v>0.61899689036472583</v>
      </c>
      <c r="AG20" s="39">
        <f t="shared" ca="1" si="3"/>
        <v>0.65724829137815499</v>
      </c>
      <c r="AH20" s="78"/>
      <c r="AI20" s="78"/>
      <c r="AJ20" s="78"/>
      <c r="AM20" s="78"/>
      <c r="AN20" s="78"/>
      <c r="AO20" s="78"/>
      <c r="AQ20" s="78"/>
      <c r="AR20" s="78"/>
      <c r="AS20" s="78"/>
      <c r="AU20" s="78"/>
      <c r="AV20" s="78"/>
      <c r="AW20" s="78"/>
    </row>
    <row r="21" spans="1:85" x14ac:dyDescent="0.3">
      <c r="A21" s="41"/>
      <c r="B21" s="42"/>
      <c r="C21" s="43"/>
      <c r="D21" s="64" t="s">
        <v>13</v>
      </c>
      <c r="E21" s="45" t="s">
        <v>7</v>
      </c>
      <c r="F21" s="1" t="s">
        <v>1</v>
      </c>
      <c r="G21" s="4">
        <v>1</v>
      </c>
      <c r="H21" s="4">
        <v>1</v>
      </c>
      <c r="I21" s="4">
        <v>1</v>
      </c>
      <c r="J21" s="5">
        <v>0.96253540084928146</v>
      </c>
      <c r="M21" s="17"/>
      <c r="N21" s="18"/>
      <c r="O21" s="19"/>
      <c r="P21" s="18"/>
      <c r="Q21" s="18"/>
      <c r="R21" s="20"/>
      <c r="V21">
        <f t="shared" si="6"/>
        <v>58</v>
      </c>
      <c r="W21" s="41"/>
      <c r="X21" s="42"/>
      <c r="Y21" s="43"/>
      <c r="Z21" s="74" t="s">
        <v>15</v>
      </c>
      <c r="AA21" s="33" t="s">
        <v>7</v>
      </c>
      <c r="AB21" s="39">
        <f t="shared" ca="1" si="0"/>
        <v>1</v>
      </c>
      <c r="AC21" s="39"/>
      <c r="AD21" s="39">
        <f t="shared" ca="1" si="1"/>
        <v>1</v>
      </c>
      <c r="AE21" s="39">
        <f t="shared" ca="1" si="2"/>
        <v>0.93302121554243078</v>
      </c>
      <c r="AF21" s="39"/>
      <c r="AG21" s="39">
        <f t="shared" ca="1" si="3"/>
        <v>0.93302121554243078</v>
      </c>
      <c r="AH21" s="77">
        <f t="shared" ref="AH21:AJ21" ca="1" si="15">AVERAGE(AB21:AB25)</f>
        <v>0.88348843452194536</v>
      </c>
      <c r="AI21" s="77">
        <f t="shared" ca="1" si="15"/>
        <v>0.97058823529411764</v>
      </c>
      <c r="AJ21" s="77">
        <f t="shared" ca="1" si="15"/>
        <v>0.8944263580784646</v>
      </c>
      <c r="AM21" s="77">
        <f t="shared" ref="AM21:AO21" ca="1" si="16">AVERAGE(AB21:AB26)</f>
        <v>0.85052607638733546</v>
      </c>
      <c r="AN21" s="77">
        <f t="shared" ca="1" si="16"/>
        <v>0.95816993464052291</v>
      </c>
      <c r="AO21" s="77">
        <f t="shared" ca="1" si="16"/>
        <v>0.88027593331935539</v>
      </c>
      <c r="AQ21" s="77">
        <f t="shared" ref="AQ21:AS21" ca="1" si="17">AVERAGE(AB25:AB26)</f>
        <v>0.79447004608294924</v>
      </c>
      <c r="AR21" s="77">
        <f t="shared" ca="1" si="17"/>
        <v>0.93725490196078431</v>
      </c>
      <c r="AS21" s="77">
        <f t="shared" ca="1" si="17"/>
        <v>0.86586247402186678</v>
      </c>
      <c r="AU21" s="77">
        <f t="shared" ref="AU21:AW21" ca="1" si="18">AVERAGE(AB25)</f>
        <v>0.90322580645161288</v>
      </c>
      <c r="AV21" s="77">
        <f t="shared" ca="1" si="18"/>
        <v>0.94117647058823528</v>
      </c>
      <c r="AW21" s="77">
        <f t="shared" ca="1" si="18"/>
        <v>0.92220113851992402</v>
      </c>
    </row>
    <row r="22" spans="1:85" x14ac:dyDescent="0.3">
      <c r="A22" s="41"/>
      <c r="B22" s="42"/>
      <c r="C22" s="43"/>
      <c r="D22" s="64"/>
      <c r="E22" s="46"/>
      <c r="F22" s="2" t="s">
        <v>2</v>
      </c>
      <c r="G22" s="6"/>
      <c r="H22" s="6"/>
      <c r="I22" s="6"/>
      <c r="J22" s="7"/>
      <c r="M22" s="21">
        <f>G21</f>
        <v>1</v>
      </c>
      <c r="N22" s="22"/>
      <c r="O22" s="23">
        <f>AVERAGE(M22:N22)</f>
        <v>1</v>
      </c>
      <c r="P22" s="22">
        <f>J21</f>
        <v>0.96253540084928146</v>
      </c>
      <c r="Q22" s="22"/>
      <c r="R22" s="24">
        <f>AVERAGE(P22:Q22)</f>
        <v>0.96253540084928146</v>
      </c>
      <c r="V22">
        <f t="shared" si="6"/>
        <v>61</v>
      </c>
      <c r="W22" s="41"/>
      <c r="X22" s="42"/>
      <c r="Y22" s="43"/>
      <c r="Z22" s="74"/>
      <c r="AA22" s="34" t="s">
        <v>8</v>
      </c>
      <c r="AB22" s="39">
        <f t="shared" ca="1" si="0"/>
        <v>0.9642857142857143</v>
      </c>
      <c r="AC22" s="39"/>
      <c r="AD22" s="39">
        <f t="shared" ca="1" si="1"/>
        <v>0.9642857142857143</v>
      </c>
      <c r="AE22" s="39">
        <f t="shared" ca="1" si="2"/>
        <v>0.85990908790781639</v>
      </c>
      <c r="AF22" s="39"/>
      <c r="AG22" s="39">
        <f t="shared" ca="1" si="3"/>
        <v>0.85990908790781639</v>
      </c>
      <c r="AH22" s="78"/>
      <c r="AI22" s="78"/>
      <c r="AJ22" s="78"/>
      <c r="AM22" s="78"/>
      <c r="AN22" s="78"/>
      <c r="AO22" s="78"/>
      <c r="AQ22" s="78"/>
      <c r="AR22" s="78"/>
      <c r="AS22" s="78"/>
      <c r="AU22" s="78"/>
      <c r="AV22" s="78"/>
      <c r="AW22" s="78"/>
    </row>
    <row r="23" spans="1:85" x14ac:dyDescent="0.3">
      <c r="A23" s="41"/>
      <c r="B23" s="42"/>
      <c r="C23" s="43"/>
      <c r="D23" s="64"/>
      <c r="E23" s="47"/>
      <c r="F23" s="2" t="s">
        <v>3</v>
      </c>
      <c r="G23" s="6"/>
      <c r="H23" s="6"/>
      <c r="I23" s="6"/>
      <c r="J23" s="7"/>
      <c r="M23" s="25"/>
      <c r="N23" s="26"/>
      <c r="O23" s="27"/>
      <c r="P23" s="26"/>
      <c r="Q23" s="26"/>
      <c r="R23" s="28"/>
      <c r="V23">
        <f t="shared" si="6"/>
        <v>64</v>
      </c>
      <c r="W23" s="41"/>
      <c r="X23" s="42"/>
      <c r="Y23" s="43"/>
      <c r="Z23" s="74"/>
      <c r="AA23" s="35" t="s">
        <v>9</v>
      </c>
      <c r="AB23" s="39">
        <f t="shared" ca="1" si="0"/>
        <v>0.9285714285714286</v>
      </c>
      <c r="AC23" s="39">
        <f ca="1">INDIRECT(ADDRESS(V23,14))</f>
        <v>1</v>
      </c>
      <c r="AD23" s="39">
        <f t="shared" ca="1" si="1"/>
        <v>0.9642857142857143</v>
      </c>
      <c r="AE23" s="39">
        <f t="shared" ca="1" si="2"/>
        <v>0.72540161066021636</v>
      </c>
      <c r="AF23" s="39">
        <f ca="1">INDIRECT(ADDRESS(V23,17))</f>
        <v>0.86630708207450136</v>
      </c>
      <c r="AG23" s="39">
        <f t="shared" ca="1" si="3"/>
        <v>0.79585434636735886</v>
      </c>
      <c r="AH23" s="78"/>
      <c r="AI23" s="78"/>
      <c r="AJ23" s="78"/>
      <c r="AM23" s="78"/>
      <c r="AN23" s="78"/>
      <c r="AO23" s="78"/>
      <c r="AQ23" s="78"/>
      <c r="AR23" s="78"/>
      <c r="AS23" s="78"/>
      <c r="AU23" s="78"/>
      <c r="AV23" s="78"/>
      <c r="AW23" s="78"/>
    </row>
    <row r="24" spans="1:85" x14ac:dyDescent="0.3">
      <c r="A24" s="41"/>
      <c r="B24" s="42"/>
      <c r="C24" s="43"/>
      <c r="D24" s="64"/>
      <c r="E24" s="48" t="s">
        <v>8</v>
      </c>
      <c r="F24" s="2" t="s">
        <v>1</v>
      </c>
      <c r="G24" s="6">
        <v>1</v>
      </c>
      <c r="H24" s="6">
        <v>1</v>
      </c>
      <c r="I24" s="6">
        <v>1</v>
      </c>
      <c r="J24" s="7">
        <v>0.9458541383913357</v>
      </c>
      <c r="M24" s="25"/>
      <c r="N24" s="26"/>
      <c r="O24" s="27"/>
      <c r="P24" s="26"/>
      <c r="Q24" s="26"/>
      <c r="R24" s="28"/>
      <c r="V24">
        <f t="shared" si="6"/>
        <v>67</v>
      </c>
      <c r="W24" s="41"/>
      <c r="X24" s="42"/>
      <c r="Y24" s="43"/>
      <c r="Z24" s="74"/>
      <c r="AA24" s="36" t="s">
        <v>10</v>
      </c>
      <c r="AB24" s="39">
        <f t="shared" ca="1" si="0"/>
        <v>0.62135922330097082</v>
      </c>
      <c r="AC24" s="39"/>
      <c r="AD24" s="39">
        <f t="shared" ca="1" si="1"/>
        <v>0.62135922330097082</v>
      </c>
      <c r="AE24" s="39">
        <f t="shared" ca="1" si="2"/>
        <v>0.62536533034899466</v>
      </c>
      <c r="AF24" s="39"/>
      <c r="AG24" s="39">
        <f t="shared" ca="1" si="3"/>
        <v>0.62536533034899466</v>
      </c>
      <c r="AH24" s="78"/>
      <c r="AI24" s="78"/>
      <c r="AJ24" s="78"/>
      <c r="AM24" s="78"/>
      <c r="AN24" s="78"/>
      <c r="AO24" s="78"/>
      <c r="AQ24" s="78"/>
      <c r="AR24" s="78"/>
      <c r="AS24" s="78"/>
      <c r="AU24" s="78"/>
      <c r="AV24" s="78"/>
      <c r="AW24" s="78"/>
    </row>
    <row r="25" spans="1:85" x14ac:dyDescent="0.3">
      <c r="A25" s="41"/>
      <c r="B25" s="42"/>
      <c r="C25" s="43"/>
      <c r="D25" s="64"/>
      <c r="E25" s="49"/>
      <c r="F25" s="2" t="s">
        <v>2</v>
      </c>
      <c r="G25" s="6"/>
      <c r="H25" s="6"/>
      <c r="I25" s="6"/>
      <c r="J25" s="7"/>
      <c r="M25" s="21">
        <f>G24</f>
        <v>1</v>
      </c>
      <c r="N25" s="22"/>
      <c r="O25" s="23">
        <f>AVERAGE(M25:N25)</f>
        <v>1</v>
      </c>
      <c r="P25" s="22">
        <f>J24</f>
        <v>0.9458541383913357</v>
      </c>
      <c r="Q25" s="22"/>
      <c r="R25" s="24">
        <f>AVERAGE(P25:Q25)</f>
        <v>0.9458541383913357</v>
      </c>
      <c r="V25">
        <f t="shared" si="6"/>
        <v>70</v>
      </c>
      <c r="W25" s="41"/>
      <c r="X25" s="42"/>
      <c r="Y25" s="43"/>
      <c r="Z25" s="74"/>
      <c r="AA25" s="37" t="s">
        <v>11</v>
      </c>
      <c r="AB25" s="39">
        <f t="shared" ca="1" si="0"/>
        <v>0.90322580645161288</v>
      </c>
      <c r="AC25" s="39">
        <f ca="1">INDIRECT(ADDRESS(V25,14))</f>
        <v>0.94117647058823528</v>
      </c>
      <c r="AD25" s="39">
        <f t="shared" ca="1" si="1"/>
        <v>0.92220113851992402</v>
      </c>
      <c r="AE25" s="39">
        <f t="shared" ca="1" si="2"/>
        <v>0.78778231273537502</v>
      </c>
      <c r="AF25" s="39">
        <f ca="1">INDIRECT(ADDRESS(V25,17))</f>
        <v>0.7871006579089046</v>
      </c>
      <c r="AG25" s="39">
        <f t="shared" ca="1" si="3"/>
        <v>0.78744148532213987</v>
      </c>
      <c r="AH25" s="78"/>
      <c r="AI25" s="78"/>
      <c r="AJ25" s="78"/>
      <c r="AM25" s="78"/>
      <c r="AN25" s="78"/>
      <c r="AO25" s="78"/>
      <c r="AQ25" s="78"/>
      <c r="AR25" s="78"/>
      <c r="AS25" s="78"/>
      <c r="AU25" s="78"/>
      <c r="AV25" s="78"/>
      <c r="AW25" s="78"/>
    </row>
    <row r="26" spans="1:85" x14ac:dyDescent="0.3">
      <c r="A26" s="41"/>
      <c r="B26" s="42"/>
      <c r="C26" s="43"/>
      <c r="D26" s="64"/>
      <c r="E26" s="50"/>
      <c r="F26" s="2" t="s">
        <v>3</v>
      </c>
      <c r="G26" s="6"/>
      <c r="H26" s="6"/>
      <c r="I26" s="6"/>
      <c r="J26" s="7"/>
      <c r="M26" s="25"/>
      <c r="N26" s="26"/>
      <c r="O26" s="27"/>
      <c r="P26" s="26"/>
      <c r="Q26" s="26"/>
      <c r="R26" s="28"/>
      <c r="V26">
        <f t="shared" si="6"/>
        <v>73</v>
      </c>
      <c r="W26" s="41"/>
      <c r="X26" s="42"/>
      <c r="Y26" s="43"/>
      <c r="Z26" s="74"/>
      <c r="AA26" s="38" t="s">
        <v>12</v>
      </c>
      <c r="AB26" s="39">
        <f t="shared" ca="1" si="0"/>
        <v>0.68571428571428572</v>
      </c>
      <c r="AC26" s="39">
        <f ca="1">INDIRECT(ADDRESS(V26,14))</f>
        <v>0.93333333333333335</v>
      </c>
      <c r="AD26" s="39">
        <f t="shared" ca="1" si="1"/>
        <v>0.80952380952380953</v>
      </c>
      <c r="AE26" s="39">
        <f t="shared" ca="1" si="2"/>
        <v>0.71464064839468922</v>
      </c>
      <c r="AF26" s="39">
        <f ca="1">INDIRECT(ADDRESS(V26,17))</f>
        <v>0.59141038816410063</v>
      </c>
      <c r="AG26" s="39">
        <f t="shared" ca="1" si="3"/>
        <v>0.65302551827939492</v>
      </c>
      <c r="AH26" s="78"/>
      <c r="AI26" s="78"/>
      <c r="AJ26" s="78"/>
      <c r="AM26" s="78"/>
      <c r="AN26" s="78"/>
      <c r="AO26" s="78"/>
      <c r="AQ26" s="78"/>
      <c r="AR26" s="78"/>
      <c r="AS26" s="78"/>
      <c r="AU26" s="78"/>
      <c r="AV26" s="78"/>
      <c r="AW26" s="78"/>
    </row>
    <row r="27" spans="1:85" x14ac:dyDescent="0.3">
      <c r="A27" s="41"/>
      <c r="B27" s="42"/>
      <c r="C27" s="43"/>
      <c r="D27" s="64"/>
      <c r="E27" s="51" t="s">
        <v>9</v>
      </c>
      <c r="F27" s="2" t="s">
        <v>1</v>
      </c>
      <c r="G27" s="6">
        <v>0.97560975609756095</v>
      </c>
      <c r="H27" s="6">
        <v>1</v>
      </c>
      <c r="I27" s="6">
        <v>0.95238095238095233</v>
      </c>
      <c r="J27" s="7">
        <v>0.86960558165907076</v>
      </c>
      <c r="M27" s="25"/>
      <c r="N27" s="26"/>
      <c r="O27" s="27"/>
      <c r="P27" s="26"/>
      <c r="Q27" s="26"/>
      <c r="R27" s="28"/>
      <c r="V27">
        <f t="shared" si="6"/>
        <v>76</v>
      </c>
      <c r="W27" s="41"/>
      <c r="X27" s="42"/>
      <c r="Y27" s="43"/>
      <c r="Z27" s="75" t="s">
        <v>16</v>
      </c>
      <c r="AA27" s="33" t="s">
        <v>7</v>
      </c>
      <c r="AB27" s="39">
        <f t="shared" ca="1" si="0"/>
        <v>1</v>
      </c>
      <c r="AC27" s="39"/>
      <c r="AD27" s="39">
        <f t="shared" ca="1" si="1"/>
        <v>1</v>
      </c>
      <c r="AE27" s="39">
        <f t="shared" ca="1" si="2"/>
        <v>0.94480396630188956</v>
      </c>
      <c r="AF27" s="39"/>
      <c r="AG27" s="39">
        <f t="shared" ca="1" si="3"/>
        <v>0.94480396630188956</v>
      </c>
      <c r="AH27" s="77">
        <f t="shared" ref="AH27:AJ27" ca="1" si="19">AVERAGE(AB27:AB31)</f>
        <v>0.95323552273610568</v>
      </c>
      <c r="AI27" s="77">
        <f t="shared" ca="1" si="19"/>
        <v>0.97058823529411764</v>
      </c>
      <c r="AJ27" s="77">
        <f t="shared" ca="1" si="19"/>
        <v>0.95823540842687627</v>
      </c>
      <c r="AM27" s="77">
        <f t="shared" ref="AM27:AO27" ca="1" si="20">AVERAGE(AB27:AB32)</f>
        <v>0.94751608876657467</v>
      </c>
      <c r="AN27" s="77">
        <f t="shared" ca="1" si="20"/>
        <v>0.98039215686274517</v>
      </c>
      <c r="AO27" s="77">
        <f t="shared" ca="1" si="20"/>
        <v>0.95843941693230683</v>
      </c>
      <c r="AQ27" s="77">
        <f t="shared" ref="AQ27:AS27" ca="1" si="21">AVERAGE(AB31:AB32)</f>
        <v>0.91107236268526592</v>
      </c>
      <c r="AR27" s="77">
        <f t="shared" ca="1" si="21"/>
        <v>0.97058823529411764</v>
      </c>
      <c r="AS27" s="77">
        <f t="shared" ca="1" si="21"/>
        <v>0.94083029898969173</v>
      </c>
      <c r="AU27" s="77">
        <f t="shared" ref="AU27:AW27" ca="1" si="22">AVERAGE(AB31)</f>
        <v>0.90322580645161288</v>
      </c>
      <c r="AV27" s="77">
        <f t="shared" ca="1" si="22"/>
        <v>0.94117647058823528</v>
      </c>
      <c r="AW27" s="77">
        <f t="shared" ca="1" si="22"/>
        <v>0.92220113851992402</v>
      </c>
    </row>
    <row r="28" spans="1:85" x14ac:dyDescent="0.3">
      <c r="A28" s="41"/>
      <c r="B28" s="42"/>
      <c r="C28" s="43"/>
      <c r="D28" s="64"/>
      <c r="E28" s="52"/>
      <c r="F28" s="2" t="s">
        <v>2</v>
      </c>
      <c r="G28" s="6">
        <v>0.98823529411764699</v>
      </c>
      <c r="H28" s="6">
        <v>0.97674418604651159</v>
      </c>
      <c r="I28" s="6">
        <v>1</v>
      </c>
      <c r="J28" s="7">
        <v>0.88455494602444829</v>
      </c>
      <c r="M28" s="21">
        <f>G27</f>
        <v>0.97560975609756095</v>
      </c>
      <c r="N28" s="22">
        <f>G28</f>
        <v>0.98823529411764699</v>
      </c>
      <c r="O28" s="23">
        <f>AVERAGE(M28:N28)</f>
        <v>0.98192252510760403</v>
      </c>
      <c r="P28" s="22">
        <f>J27</f>
        <v>0.86960558165907076</v>
      </c>
      <c r="Q28" s="22">
        <f>J28</f>
        <v>0.88455494602444829</v>
      </c>
      <c r="R28" s="24">
        <f>AVERAGE(P28:Q28)</f>
        <v>0.87708026384175952</v>
      </c>
      <c r="V28">
        <f t="shared" si="6"/>
        <v>79</v>
      </c>
      <c r="W28" s="41"/>
      <c r="X28" s="42"/>
      <c r="Y28" s="43"/>
      <c r="Z28" s="75"/>
      <c r="AA28" s="34" t="s">
        <v>8</v>
      </c>
      <c r="AB28" s="39">
        <f t="shared" ca="1" si="0"/>
        <v>1</v>
      </c>
      <c r="AC28" s="39"/>
      <c r="AD28" s="39">
        <f t="shared" ca="1" si="1"/>
        <v>1</v>
      </c>
      <c r="AE28" s="39">
        <f t="shared" ca="1" si="2"/>
        <v>0.92833926381112464</v>
      </c>
      <c r="AF28" s="39"/>
      <c r="AG28" s="39">
        <f t="shared" ca="1" si="3"/>
        <v>0.92833926381112464</v>
      </c>
      <c r="AH28" s="78"/>
      <c r="AI28" s="78"/>
      <c r="AJ28" s="78"/>
      <c r="AM28" s="78"/>
      <c r="AN28" s="78"/>
      <c r="AO28" s="78"/>
      <c r="AQ28" s="78"/>
      <c r="AR28" s="78"/>
      <c r="AS28" s="78"/>
      <c r="AU28" s="78"/>
      <c r="AV28" s="78"/>
      <c r="AW28" s="78"/>
    </row>
    <row r="29" spans="1:85" x14ac:dyDescent="0.3">
      <c r="A29" s="41"/>
      <c r="B29" s="42"/>
      <c r="C29" s="43"/>
      <c r="D29" s="64"/>
      <c r="E29" s="53"/>
      <c r="F29" s="2" t="s">
        <v>3</v>
      </c>
      <c r="G29" s="6"/>
      <c r="H29" s="6"/>
      <c r="I29" s="6"/>
      <c r="J29" s="7"/>
      <c r="M29" s="25"/>
      <c r="N29" s="26"/>
      <c r="O29" s="27"/>
      <c r="P29" s="26"/>
      <c r="Q29" s="26"/>
      <c r="R29" s="28"/>
      <c r="V29">
        <f t="shared" si="6"/>
        <v>82</v>
      </c>
      <c r="W29" s="41"/>
      <c r="X29" s="42"/>
      <c r="Y29" s="43"/>
      <c r="Z29" s="75"/>
      <c r="AA29" s="35" t="s">
        <v>9</v>
      </c>
      <c r="AB29" s="39">
        <f t="shared" ca="1" si="0"/>
        <v>0.98795180722891562</v>
      </c>
      <c r="AC29" s="39">
        <f ca="1">INDIRECT(ADDRESS(V29,14))</f>
        <v>1</v>
      </c>
      <c r="AD29" s="39">
        <f t="shared" ca="1" si="1"/>
        <v>0.99397590361445776</v>
      </c>
      <c r="AE29" s="39">
        <f t="shared" ca="1" si="2"/>
        <v>0.86923747185484834</v>
      </c>
      <c r="AF29" s="39">
        <f ca="1">INDIRECT(ADDRESS(V29,17))</f>
        <v>0.89253756552598484</v>
      </c>
      <c r="AG29" s="39">
        <f t="shared" ca="1" si="3"/>
        <v>0.88088751869041659</v>
      </c>
      <c r="AH29" s="78"/>
      <c r="AI29" s="78"/>
      <c r="AJ29" s="78"/>
      <c r="AM29" s="78"/>
      <c r="AN29" s="78"/>
      <c r="AO29" s="78"/>
      <c r="AQ29" s="78"/>
      <c r="AR29" s="78"/>
      <c r="AS29" s="78"/>
      <c r="AU29" s="78"/>
      <c r="AV29" s="78"/>
      <c r="AW29" s="78"/>
    </row>
    <row r="30" spans="1:85" x14ac:dyDescent="0.3">
      <c r="A30" s="41"/>
      <c r="B30" s="42"/>
      <c r="C30" s="43"/>
      <c r="D30" s="64"/>
      <c r="E30" s="54" t="s">
        <v>10</v>
      </c>
      <c r="F30" s="2" t="s">
        <v>1</v>
      </c>
      <c r="G30" s="6">
        <v>0.87499999999999989</v>
      </c>
      <c r="H30" s="6">
        <v>0.84</v>
      </c>
      <c r="I30" s="6">
        <v>0.91304347826086951</v>
      </c>
      <c r="J30" s="7">
        <v>0.7941949309282671</v>
      </c>
      <c r="M30" s="25"/>
      <c r="N30" s="26"/>
      <c r="O30" s="27"/>
      <c r="P30" s="26"/>
      <c r="Q30" s="26"/>
      <c r="R30" s="28"/>
      <c r="V30">
        <f t="shared" si="6"/>
        <v>85</v>
      </c>
      <c r="W30" s="41"/>
      <c r="X30" s="42"/>
      <c r="Y30" s="43"/>
      <c r="Z30" s="75"/>
      <c r="AA30" s="36" t="s">
        <v>10</v>
      </c>
      <c r="AB30" s="39">
        <f t="shared" ca="1" si="0"/>
        <v>0.87499999999999989</v>
      </c>
      <c r="AC30" s="39"/>
      <c r="AD30" s="39">
        <f t="shared" ca="1" si="1"/>
        <v>0.87499999999999989</v>
      </c>
      <c r="AE30" s="39">
        <f t="shared" ca="1" si="2"/>
        <v>0.79166937516679692</v>
      </c>
      <c r="AF30" s="39"/>
      <c r="AG30" s="39">
        <f t="shared" ca="1" si="3"/>
        <v>0.79166937516679692</v>
      </c>
      <c r="AH30" s="78"/>
      <c r="AI30" s="78"/>
      <c r="AJ30" s="78"/>
      <c r="AM30" s="78"/>
      <c r="AN30" s="78"/>
      <c r="AO30" s="78"/>
      <c r="AQ30" s="78"/>
      <c r="AR30" s="78"/>
      <c r="AS30" s="78"/>
      <c r="AU30" s="78"/>
      <c r="AV30" s="78"/>
      <c r="AW30" s="78"/>
    </row>
    <row r="31" spans="1:85" x14ac:dyDescent="0.3">
      <c r="A31" s="41"/>
      <c r="B31" s="42"/>
      <c r="C31" s="43"/>
      <c r="D31" s="64"/>
      <c r="E31" s="55"/>
      <c r="F31" s="2" t="s">
        <v>2</v>
      </c>
      <c r="G31" s="6"/>
      <c r="H31" s="6">
        <v>0</v>
      </c>
      <c r="I31" s="6"/>
      <c r="J31" s="7">
        <v>0</v>
      </c>
      <c r="M31" s="21">
        <f>G30</f>
        <v>0.87499999999999989</v>
      </c>
      <c r="N31" s="22"/>
      <c r="O31" s="23">
        <f>AVERAGE(M31:N31)</f>
        <v>0.87499999999999989</v>
      </c>
      <c r="P31" s="22">
        <f>J30</f>
        <v>0.7941949309282671</v>
      </c>
      <c r="Q31" s="22"/>
      <c r="R31" s="24">
        <f>AVERAGE(P31:Q31)</f>
        <v>0.7941949309282671</v>
      </c>
      <c r="V31">
        <f t="shared" si="6"/>
        <v>88</v>
      </c>
      <c r="W31" s="41"/>
      <c r="X31" s="42"/>
      <c r="Y31" s="43"/>
      <c r="Z31" s="75"/>
      <c r="AA31" s="37" t="s">
        <v>11</v>
      </c>
      <c r="AB31" s="39">
        <f t="shared" ca="1" si="0"/>
        <v>0.90322580645161288</v>
      </c>
      <c r="AC31" s="39">
        <f ca="1">INDIRECT(ADDRESS(V31,14))</f>
        <v>0.94117647058823528</v>
      </c>
      <c r="AD31" s="39">
        <f t="shared" ca="1" si="1"/>
        <v>0.92220113851992402</v>
      </c>
      <c r="AE31" s="39">
        <f t="shared" ca="1" si="2"/>
        <v>0.78702407313764944</v>
      </c>
      <c r="AF31" s="39">
        <f ca="1">INDIRECT(ADDRESS(V31,17))</f>
        <v>0.78591488675556342</v>
      </c>
      <c r="AG31" s="39">
        <f t="shared" ca="1" si="3"/>
        <v>0.78646947994660643</v>
      </c>
      <c r="AH31" s="78"/>
      <c r="AI31" s="78"/>
      <c r="AJ31" s="78"/>
      <c r="AM31" s="78"/>
      <c r="AN31" s="78"/>
      <c r="AO31" s="78"/>
      <c r="AQ31" s="78"/>
      <c r="AR31" s="78"/>
      <c r="AS31" s="78"/>
      <c r="AU31" s="78"/>
      <c r="AV31" s="78"/>
      <c r="AW31" s="78"/>
    </row>
    <row r="32" spans="1:85" x14ac:dyDescent="0.3">
      <c r="A32" s="41"/>
      <c r="B32" s="42"/>
      <c r="C32" s="43"/>
      <c r="D32" s="64"/>
      <c r="E32" s="56"/>
      <c r="F32" s="2" t="s">
        <v>3</v>
      </c>
      <c r="G32" s="6"/>
      <c r="H32" s="6"/>
      <c r="I32" s="6"/>
      <c r="J32" s="7"/>
      <c r="M32" s="25"/>
      <c r="N32" s="26"/>
      <c r="O32" s="27"/>
      <c r="P32" s="26"/>
      <c r="Q32" s="26"/>
      <c r="R32" s="28"/>
      <c r="V32">
        <f t="shared" si="6"/>
        <v>91</v>
      </c>
      <c r="W32" s="41"/>
      <c r="X32" s="42"/>
      <c r="Y32" s="43"/>
      <c r="Z32" s="75"/>
      <c r="AA32" s="38" t="s">
        <v>12</v>
      </c>
      <c r="AB32" s="39">
        <f t="shared" ca="1" si="0"/>
        <v>0.91891891891891897</v>
      </c>
      <c r="AC32" s="39">
        <f ca="1">INDIRECT(ADDRESS(V32,14))</f>
        <v>1</v>
      </c>
      <c r="AD32" s="39">
        <f t="shared" ca="1" si="1"/>
        <v>0.95945945945945943</v>
      </c>
      <c r="AE32" s="39">
        <f t="shared" ca="1" si="2"/>
        <v>0.75838359432602542</v>
      </c>
      <c r="AF32" s="39">
        <f ca="1">INDIRECT(ADDRESS(V32,17))</f>
        <v>0.69990072820286586</v>
      </c>
      <c r="AG32" s="39">
        <f t="shared" ca="1" si="3"/>
        <v>0.72914216126444564</v>
      </c>
      <c r="AH32" s="78"/>
      <c r="AI32" s="78"/>
      <c r="AJ32" s="78"/>
      <c r="AM32" s="78"/>
      <c r="AN32" s="78"/>
      <c r="AO32" s="78"/>
      <c r="AQ32" s="78"/>
      <c r="AR32" s="78"/>
      <c r="AS32" s="78"/>
      <c r="AU32" s="78"/>
      <c r="AV32" s="78"/>
      <c r="AW32" s="78"/>
      <c r="CG32" t="s">
        <v>27</v>
      </c>
    </row>
    <row r="33" spans="1:49" x14ac:dyDescent="0.3">
      <c r="A33" s="41"/>
      <c r="B33" s="42"/>
      <c r="C33" s="43"/>
      <c r="D33" s="64"/>
      <c r="E33" s="57" t="s">
        <v>11</v>
      </c>
      <c r="F33" s="2" t="s">
        <v>1</v>
      </c>
      <c r="G33" s="6">
        <v>0.967741935483871</v>
      </c>
      <c r="H33" s="6">
        <v>0.9375</v>
      </c>
      <c r="I33" s="6">
        <v>1</v>
      </c>
      <c r="J33" s="7">
        <v>0.8056534225318136</v>
      </c>
      <c r="M33" s="25"/>
      <c r="N33" s="26"/>
      <c r="O33" s="27"/>
      <c r="P33" s="26"/>
      <c r="Q33" s="26"/>
      <c r="R33" s="28"/>
      <c r="V33">
        <f t="shared" si="6"/>
        <v>94</v>
      </c>
      <c r="W33" s="41"/>
      <c r="X33" s="42"/>
      <c r="Y33" s="67">
        <v>256</v>
      </c>
      <c r="Z33" s="44" t="s">
        <v>6</v>
      </c>
      <c r="AA33" s="10" t="s">
        <v>7</v>
      </c>
      <c r="AB33" s="39">
        <f t="shared" ca="1" si="0"/>
        <v>1</v>
      </c>
      <c r="AC33" s="39"/>
      <c r="AD33" s="39">
        <f t="shared" ca="1" si="1"/>
        <v>1</v>
      </c>
      <c r="AE33" s="39">
        <f t="shared" ca="1" si="2"/>
        <v>0.97259507593414896</v>
      </c>
      <c r="AF33" s="39"/>
      <c r="AG33" s="39">
        <f t="shared" ca="1" si="3"/>
        <v>0.97259507593414896</v>
      </c>
      <c r="AH33" s="77">
        <f t="shared" ref="AH33:AJ33" ca="1" si="23">AVERAGE(AB33:AB37)</f>
        <v>0.97010869565217384</v>
      </c>
      <c r="AI33" s="77">
        <f t="shared" ca="1" si="23"/>
        <v>0.97058823529411764</v>
      </c>
      <c r="AJ33" s="77">
        <f t="shared" ca="1" si="23"/>
        <v>0.97047634271099736</v>
      </c>
      <c r="AM33" s="77">
        <f t="shared" ref="AM33:AO33" ca="1" si="24">AVERAGE(AB33:AB38)</f>
        <v>0.95256805718762239</v>
      </c>
      <c r="AN33" s="77">
        <f t="shared" ca="1" si="24"/>
        <v>0.98039215686274517</v>
      </c>
      <c r="AO33" s="77">
        <f t="shared" ca="1" si="24"/>
        <v>0.96413569099790319</v>
      </c>
      <c r="AQ33" s="77">
        <f t="shared" ref="AQ33:AS33" ca="1" si="25">AVERAGE(AB37:AB38)</f>
        <v>0.90118243243243246</v>
      </c>
      <c r="AR33" s="77">
        <f t="shared" ca="1" si="25"/>
        <v>0.97058823529411764</v>
      </c>
      <c r="AS33" s="77">
        <f t="shared" ca="1" si="25"/>
        <v>0.9358853338632751</v>
      </c>
      <c r="AU33" s="77">
        <f t="shared" ref="AU33:AW33" ca="1" si="26">AVERAGE(AB37)</f>
        <v>0.9375</v>
      </c>
      <c r="AV33" s="77">
        <f t="shared" ca="1" si="26"/>
        <v>0.94117647058823528</v>
      </c>
      <c r="AW33" s="77">
        <f t="shared" ca="1" si="26"/>
        <v>0.93933823529411764</v>
      </c>
    </row>
    <row r="34" spans="1:49" x14ac:dyDescent="0.3">
      <c r="A34" s="41"/>
      <c r="B34" s="42"/>
      <c r="C34" s="43"/>
      <c r="D34" s="64"/>
      <c r="E34" s="58"/>
      <c r="F34" s="2" t="s">
        <v>2</v>
      </c>
      <c r="G34" s="6">
        <v>0.94117647058823528</v>
      </c>
      <c r="H34" s="6">
        <v>0.88888888888888884</v>
      </c>
      <c r="I34" s="6">
        <v>1</v>
      </c>
      <c r="J34" s="7">
        <v>0.78806758497231288</v>
      </c>
      <c r="M34" s="21">
        <f>G33</f>
        <v>0.967741935483871</v>
      </c>
      <c r="N34" s="22">
        <f>G34</f>
        <v>0.94117647058823528</v>
      </c>
      <c r="O34" s="23">
        <f>AVERAGE(M34:N34)</f>
        <v>0.95445920303605314</v>
      </c>
      <c r="P34" s="22">
        <f>J33</f>
        <v>0.8056534225318136</v>
      </c>
      <c r="Q34" s="22">
        <f>J34</f>
        <v>0.78806758497231288</v>
      </c>
      <c r="R34" s="24">
        <f>AVERAGE(P34:Q34)</f>
        <v>0.7968605037520633</v>
      </c>
      <c r="V34">
        <f t="shared" si="6"/>
        <v>97</v>
      </c>
      <c r="W34" s="41"/>
      <c r="X34" s="42"/>
      <c r="Y34" s="67"/>
      <c r="Z34" s="44"/>
      <c r="AA34" s="11" t="s">
        <v>8</v>
      </c>
      <c r="AB34" s="39">
        <f t="shared" ca="1" si="0"/>
        <v>1</v>
      </c>
      <c r="AC34" s="39"/>
      <c r="AD34" s="39">
        <f t="shared" ca="1" si="1"/>
        <v>1</v>
      </c>
      <c r="AE34" s="39">
        <f t="shared" ca="1" si="2"/>
        <v>0.94479366778957041</v>
      </c>
      <c r="AF34" s="39"/>
      <c r="AG34" s="39">
        <f t="shared" ca="1" si="3"/>
        <v>0.94479366778957041</v>
      </c>
      <c r="AH34" s="78"/>
      <c r="AI34" s="78"/>
      <c r="AJ34" s="78"/>
      <c r="AM34" s="78"/>
      <c r="AN34" s="78"/>
      <c r="AO34" s="78"/>
      <c r="AQ34" s="78"/>
      <c r="AR34" s="78"/>
      <c r="AS34" s="78"/>
      <c r="AU34" s="78"/>
      <c r="AV34" s="78"/>
      <c r="AW34" s="78"/>
    </row>
    <row r="35" spans="1:49" x14ac:dyDescent="0.3">
      <c r="A35" s="41"/>
      <c r="B35" s="42"/>
      <c r="C35" s="43"/>
      <c r="D35" s="64"/>
      <c r="E35" s="59"/>
      <c r="F35" s="2" t="s">
        <v>3</v>
      </c>
      <c r="G35" s="6"/>
      <c r="H35" s="6"/>
      <c r="I35" s="6"/>
      <c r="J35" s="7"/>
      <c r="M35" s="25"/>
      <c r="N35" s="26"/>
      <c r="O35" s="27"/>
      <c r="P35" s="26"/>
      <c r="Q35" s="26"/>
      <c r="R35" s="28"/>
      <c r="V35">
        <f t="shared" si="6"/>
        <v>100</v>
      </c>
      <c r="W35" s="41"/>
      <c r="X35" s="42"/>
      <c r="Y35" s="67"/>
      <c r="Z35" s="44"/>
      <c r="AA35" s="12" t="s">
        <v>9</v>
      </c>
      <c r="AB35" s="39">
        <f t="shared" ref="AB35:AB66" ca="1" si="27">INDIRECT(ADDRESS(V35,13))</f>
        <v>1</v>
      </c>
      <c r="AC35" s="39">
        <f ca="1">INDIRECT(ADDRESS(V35,14))</f>
        <v>1</v>
      </c>
      <c r="AD35" s="39">
        <f t="shared" ref="AD35:AD66" ca="1" si="28">INDIRECT(ADDRESS(V35,15))</f>
        <v>1</v>
      </c>
      <c r="AE35" s="39">
        <f t="shared" ref="AE35:AE66" ca="1" si="29">INDIRECT(ADDRESS(V35,16))</f>
        <v>0.85473920467379672</v>
      </c>
      <c r="AF35" s="39">
        <f ca="1">INDIRECT(ADDRESS(V35,17))</f>
        <v>0.8933927202518549</v>
      </c>
      <c r="AG35" s="39">
        <f t="shared" ref="AG35:AG66" ca="1" si="30">INDIRECT(ADDRESS(V35,18))</f>
        <v>0.87406596246282575</v>
      </c>
      <c r="AH35" s="78"/>
      <c r="AI35" s="78"/>
      <c r="AJ35" s="78"/>
      <c r="AM35" s="78"/>
      <c r="AN35" s="78"/>
      <c r="AO35" s="78"/>
      <c r="AQ35" s="78"/>
      <c r="AR35" s="78"/>
      <c r="AS35" s="78"/>
      <c r="AU35" s="78"/>
      <c r="AV35" s="78"/>
      <c r="AW35" s="78"/>
    </row>
    <row r="36" spans="1:49" x14ac:dyDescent="0.3">
      <c r="A36" s="41"/>
      <c r="B36" s="42"/>
      <c r="C36" s="43"/>
      <c r="D36" s="64"/>
      <c r="E36" s="60" t="s">
        <v>12</v>
      </c>
      <c r="F36" s="2" t="s">
        <v>1</v>
      </c>
      <c r="G36" s="6">
        <v>0.83333333333333337</v>
      </c>
      <c r="H36" s="6">
        <v>0.83333333333333337</v>
      </c>
      <c r="I36" s="6">
        <v>0.83333333333333337</v>
      </c>
      <c r="J36" s="7">
        <v>0.73968269078760296</v>
      </c>
      <c r="M36" s="25"/>
      <c r="N36" s="26"/>
      <c r="O36" s="27"/>
      <c r="P36" s="26"/>
      <c r="Q36" s="26"/>
      <c r="R36" s="28"/>
      <c r="V36">
        <f t="shared" ref="V36:V67" si="31">V35+3</f>
        <v>103</v>
      </c>
      <c r="W36" s="41"/>
      <c r="X36" s="42"/>
      <c r="Y36" s="67"/>
      <c r="Z36" s="44"/>
      <c r="AA36" s="13" t="s">
        <v>10</v>
      </c>
      <c r="AB36" s="39">
        <f t="shared" ca="1" si="27"/>
        <v>0.91304347826086951</v>
      </c>
      <c r="AC36" s="39"/>
      <c r="AD36" s="39">
        <f t="shared" ca="1" si="28"/>
        <v>0.91304347826086951</v>
      </c>
      <c r="AE36" s="39">
        <f t="shared" ca="1" si="29"/>
        <v>0.84009042587330784</v>
      </c>
      <c r="AF36" s="39"/>
      <c r="AG36" s="39">
        <f t="shared" ca="1" si="30"/>
        <v>0.84009042587330784</v>
      </c>
      <c r="AH36" s="78"/>
      <c r="AI36" s="78"/>
      <c r="AJ36" s="78"/>
      <c r="AM36" s="78"/>
      <c r="AN36" s="78"/>
      <c r="AO36" s="78"/>
      <c r="AQ36" s="78"/>
      <c r="AR36" s="78"/>
      <c r="AS36" s="78"/>
      <c r="AU36" s="78"/>
      <c r="AV36" s="78"/>
      <c r="AW36" s="78"/>
    </row>
    <row r="37" spans="1:49" x14ac:dyDescent="0.3">
      <c r="A37" s="41"/>
      <c r="B37" s="42"/>
      <c r="C37" s="43"/>
      <c r="D37" s="64"/>
      <c r="E37" s="61"/>
      <c r="F37" s="2" t="s">
        <v>2</v>
      </c>
      <c r="G37" s="6">
        <v>0.93333333333333335</v>
      </c>
      <c r="H37" s="6">
        <v>0.875</v>
      </c>
      <c r="I37" s="6">
        <v>1</v>
      </c>
      <c r="J37" s="7">
        <v>0.61296022536435124</v>
      </c>
      <c r="M37" s="21">
        <f>G36</f>
        <v>0.83333333333333337</v>
      </c>
      <c r="N37" s="22">
        <f>G37</f>
        <v>0.93333333333333335</v>
      </c>
      <c r="O37" s="23">
        <f>AVERAGE(M37:N37)</f>
        <v>0.8833333333333333</v>
      </c>
      <c r="P37" s="22">
        <f>J36</f>
        <v>0.73968269078760296</v>
      </c>
      <c r="Q37" s="22">
        <f>J37</f>
        <v>0.61296022536435124</v>
      </c>
      <c r="R37" s="24">
        <f>AVERAGE(P37:Q37)</f>
        <v>0.6763214580759771</v>
      </c>
      <c r="V37">
        <f t="shared" si="31"/>
        <v>106</v>
      </c>
      <c r="W37" s="41"/>
      <c r="X37" s="42"/>
      <c r="Y37" s="67"/>
      <c r="Z37" s="44"/>
      <c r="AA37" s="14" t="s">
        <v>11</v>
      </c>
      <c r="AB37" s="39">
        <f t="shared" ca="1" si="27"/>
        <v>0.9375</v>
      </c>
      <c r="AC37" s="39">
        <f ca="1">INDIRECT(ADDRESS(V37,14))</f>
        <v>0.94117647058823528</v>
      </c>
      <c r="AD37" s="39">
        <f t="shared" ca="1" si="28"/>
        <v>0.93933823529411764</v>
      </c>
      <c r="AE37" s="39">
        <f t="shared" ca="1" si="29"/>
        <v>0.77424138533206988</v>
      </c>
      <c r="AF37" s="39">
        <f ca="1">INDIRECT(ADDRESS(V37,17))</f>
        <v>0.79571849632455216</v>
      </c>
      <c r="AG37" s="39">
        <f t="shared" ca="1" si="30"/>
        <v>0.78497994082831102</v>
      </c>
      <c r="AH37" s="78"/>
      <c r="AI37" s="78"/>
      <c r="AJ37" s="78"/>
      <c r="AM37" s="78"/>
      <c r="AN37" s="78"/>
      <c r="AO37" s="78"/>
      <c r="AQ37" s="78"/>
      <c r="AR37" s="78"/>
      <c r="AS37" s="78"/>
      <c r="AU37" s="78"/>
      <c r="AV37" s="78"/>
      <c r="AW37" s="78"/>
    </row>
    <row r="38" spans="1:49" ht="15" thickBot="1" x14ac:dyDescent="0.35">
      <c r="A38" s="41"/>
      <c r="B38" s="42"/>
      <c r="C38" s="43"/>
      <c r="D38" s="64"/>
      <c r="E38" s="62"/>
      <c r="F38" s="3" t="s">
        <v>3</v>
      </c>
      <c r="G38" s="8"/>
      <c r="H38" s="8"/>
      <c r="I38" s="8"/>
      <c r="J38" s="9"/>
      <c r="M38" s="29"/>
      <c r="N38" s="30"/>
      <c r="O38" s="31"/>
      <c r="P38" s="30"/>
      <c r="Q38" s="30"/>
      <c r="R38" s="32"/>
      <c r="V38">
        <f t="shared" si="31"/>
        <v>109</v>
      </c>
      <c r="W38" s="41"/>
      <c r="X38" s="42"/>
      <c r="Y38" s="67"/>
      <c r="Z38" s="44"/>
      <c r="AA38" s="15" t="s">
        <v>12</v>
      </c>
      <c r="AB38" s="39">
        <f t="shared" ca="1" si="27"/>
        <v>0.86486486486486491</v>
      </c>
      <c r="AC38" s="39">
        <f ca="1">INDIRECT(ADDRESS(V38,14))</f>
        <v>1</v>
      </c>
      <c r="AD38" s="39">
        <f t="shared" ca="1" si="28"/>
        <v>0.93243243243243246</v>
      </c>
      <c r="AE38" s="39">
        <f t="shared" ca="1" si="29"/>
        <v>0.76501341628558672</v>
      </c>
      <c r="AF38" s="39">
        <f ca="1">INDIRECT(ADDRESS(V38,17))</f>
        <v>0.72674408335926655</v>
      </c>
      <c r="AG38" s="39">
        <f t="shared" ca="1" si="30"/>
        <v>0.74587874982242663</v>
      </c>
      <c r="AH38" s="78"/>
      <c r="AI38" s="78"/>
      <c r="AJ38" s="78"/>
      <c r="AM38" s="78"/>
      <c r="AN38" s="78"/>
      <c r="AO38" s="78"/>
      <c r="AQ38" s="78"/>
      <c r="AR38" s="78"/>
      <c r="AS38" s="78"/>
      <c r="AU38" s="78"/>
      <c r="AV38" s="78"/>
      <c r="AW38" s="78"/>
    </row>
    <row r="39" spans="1:49" x14ac:dyDescent="0.3">
      <c r="A39" s="41"/>
      <c r="B39" s="42"/>
      <c r="C39" s="43"/>
      <c r="D39" s="63" t="s">
        <v>14</v>
      </c>
      <c r="E39" s="45" t="s">
        <v>7</v>
      </c>
      <c r="F39" s="1" t="s">
        <v>1</v>
      </c>
      <c r="G39" s="4">
        <v>0.94017094017094005</v>
      </c>
      <c r="H39" s="4">
        <v>0.93220338983050843</v>
      </c>
      <c r="I39" s="4">
        <v>0.94827586206896552</v>
      </c>
      <c r="J39" s="5">
        <v>0.89196247140415619</v>
      </c>
      <c r="M39" s="17"/>
      <c r="N39" s="18"/>
      <c r="O39" s="19"/>
      <c r="P39" s="18"/>
      <c r="Q39" s="18"/>
      <c r="R39" s="20"/>
      <c r="V39">
        <f t="shared" si="31"/>
        <v>112</v>
      </c>
      <c r="W39" s="41"/>
      <c r="X39" s="42"/>
      <c r="Y39" s="67"/>
      <c r="Z39" s="72" t="s">
        <v>13</v>
      </c>
      <c r="AA39" s="10" t="s">
        <v>7</v>
      </c>
      <c r="AB39" s="39">
        <f t="shared" ca="1" si="27"/>
        <v>1</v>
      </c>
      <c r="AC39" s="39"/>
      <c r="AD39" s="39">
        <f t="shared" ca="1" si="28"/>
        <v>1</v>
      </c>
      <c r="AE39" s="39">
        <f t="shared" ca="1" si="29"/>
        <v>0.95925797581688033</v>
      </c>
      <c r="AF39" s="39"/>
      <c r="AG39" s="39">
        <f t="shared" ca="1" si="30"/>
        <v>0.95925797581688033</v>
      </c>
      <c r="AH39" s="77">
        <f t="shared" ref="AH39:AJ39" ca="1" si="32">AVERAGE(AB39:AB43)</f>
        <v>0.93278648233486938</v>
      </c>
      <c r="AI39" s="77">
        <f t="shared" ca="1" si="32"/>
        <v>0.97058823529411764</v>
      </c>
      <c r="AJ39" s="77">
        <f t="shared" ca="1" si="32"/>
        <v>0.93251088822625827</v>
      </c>
      <c r="AM39" s="77">
        <f t="shared" ref="AM39:AO39" ca="1" si="33">AVERAGE(AB39:AB44)</f>
        <v>0.90012908615625076</v>
      </c>
      <c r="AN39" s="77">
        <f t="shared" ca="1" si="33"/>
        <v>0.90346907993966818</v>
      </c>
      <c r="AO39" s="77">
        <f t="shared" ca="1" si="33"/>
        <v>0.90259847972970919</v>
      </c>
      <c r="AQ39" s="77">
        <f t="shared" ref="AQ39:AS39" ca="1" si="34">AVERAGE(AB43:AB44)</f>
        <v>0.85229202037351437</v>
      </c>
      <c r="AR39" s="77">
        <f t="shared" ca="1" si="34"/>
        <v>0.85520361990950222</v>
      </c>
      <c r="AS39" s="77">
        <f t="shared" ca="1" si="34"/>
        <v>0.8537478201415083</v>
      </c>
      <c r="AU39" s="77">
        <f t="shared" ref="AU39:AW39" ca="1" si="35">AVERAGE(AB43)</f>
        <v>0.967741935483871</v>
      </c>
      <c r="AV39" s="77">
        <f t="shared" ca="1" si="35"/>
        <v>0.94117647058823528</v>
      </c>
      <c r="AW39" s="77">
        <f t="shared" ca="1" si="35"/>
        <v>0.95445920303605314</v>
      </c>
    </row>
    <row r="40" spans="1:49" x14ac:dyDescent="0.3">
      <c r="A40" s="41"/>
      <c r="B40" s="42"/>
      <c r="C40" s="43"/>
      <c r="D40" s="63"/>
      <c r="E40" s="46"/>
      <c r="F40" s="2" t="s">
        <v>2</v>
      </c>
      <c r="G40" s="6"/>
      <c r="H40" s="6">
        <v>0</v>
      </c>
      <c r="I40" s="6"/>
      <c r="J40" s="7">
        <v>0</v>
      </c>
      <c r="M40" s="21">
        <f>G39</f>
        <v>0.94017094017094005</v>
      </c>
      <c r="N40" s="22"/>
      <c r="O40" s="23">
        <f>AVERAGE(M40:N40)</f>
        <v>0.94017094017094005</v>
      </c>
      <c r="P40" s="22">
        <f>J39</f>
        <v>0.89196247140415619</v>
      </c>
      <c r="Q40" s="22"/>
      <c r="R40" s="24">
        <f>AVERAGE(P40:Q40)</f>
        <v>0.89196247140415619</v>
      </c>
      <c r="V40">
        <f t="shared" si="31"/>
        <v>115</v>
      </c>
      <c r="W40" s="41"/>
      <c r="X40" s="42"/>
      <c r="Y40" s="67"/>
      <c r="Z40" s="72"/>
      <c r="AA40" s="11" t="s">
        <v>8</v>
      </c>
      <c r="AB40" s="39">
        <f t="shared" ca="1" si="27"/>
        <v>1</v>
      </c>
      <c r="AC40" s="39"/>
      <c r="AD40" s="39">
        <f t="shared" ca="1" si="28"/>
        <v>1</v>
      </c>
      <c r="AE40" s="39">
        <f t="shared" ca="1" si="29"/>
        <v>0.93600577648398986</v>
      </c>
      <c r="AF40" s="39"/>
      <c r="AG40" s="39">
        <f t="shared" ca="1" si="30"/>
        <v>0.93600577648398986</v>
      </c>
      <c r="AH40" s="78"/>
      <c r="AI40" s="78"/>
      <c r="AJ40" s="78"/>
      <c r="AM40" s="78"/>
      <c r="AN40" s="78"/>
      <c r="AO40" s="78"/>
      <c r="AQ40" s="78"/>
      <c r="AR40" s="78"/>
      <c r="AS40" s="78"/>
      <c r="AU40" s="78"/>
      <c r="AV40" s="78"/>
      <c r="AW40" s="78"/>
    </row>
    <row r="41" spans="1:49" x14ac:dyDescent="0.3">
      <c r="A41" s="41"/>
      <c r="B41" s="42"/>
      <c r="C41" s="43"/>
      <c r="D41" s="63"/>
      <c r="E41" s="47"/>
      <c r="F41" s="2" t="s">
        <v>3</v>
      </c>
      <c r="G41" s="6"/>
      <c r="H41" s="6"/>
      <c r="I41" s="6"/>
      <c r="J41" s="7"/>
      <c r="M41" s="25"/>
      <c r="N41" s="26"/>
      <c r="O41" s="27"/>
      <c r="P41" s="26"/>
      <c r="Q41" s="26"/>
      <c r="R41" s="28"/>
      <c r="V41">
        <f t="shared" si="31"/>
        <v>118</v>
      </c>
      <c r="W41" s="41"/>
      <c r="X41" s="42"/>
      <c r="Y41" s="67"/>
      <c r="Z41" s="72"/>
      <c r="AA41" s="12" t="s">
        <v>9</v>
      </c>
      <c r="AB41" s="39">
        <f t="shared" ca="1" si="27"/>
        <v>0.97619047619047616</v>
      </c>
      <c r="AC41" s="39">
        <f ca="1">INDIRECT(ADDRESS(V41,14))</f>
        <v>1</v>
      </c>
      <c r="AD41" s="39">
        <f t="shared" ca="1" si="28"/>
        <v>0.98809523809523814</v>
      </c>
      <c r="AE41" s="39">
        <f t="shared" ca="1" si="29"/>
        <v>0.83307548736426962</v>
      </c>
      <c r="AF41" s="39">
        <f ca="1">INDIRECT(ADDRESS(V41,17))</f>
        <v>0.88866117581763349</v>
      </c>
      <c r="AG41" s="39">
        <f t="shared" ca="1" si="30"/>
        <v>0.86086833159095155</v>
      </c>
      <c r="AH41" s="78"/>
      <c r="AI41" s="78"/>
      <c r="AJ41" s="78"/>
      <c r="AM41" s="78"/>
      <c r="AN41" s="78"/>
      <c r="AO41" s="78"/>
      <c r="AQ41" s="78"/>
      <c r="AR41" s="78"/>
      <c r="AS41" s="78"/>
      <c r="AU41" s="78"/>
      <c r="AV41" s="78"/>
      <c r="AW41" s="78"/>
    </row>
    <row r="42" spans="1:49" x14ac:dyDescent="0.3">
      <c r="A42" s="41"/>
      <c r="B42" s="42"/>
      <c r="C42" s="43"/>
      <c r="D42" s="63"/>
      <c r="E42" s="48" t="s">
        <v>8</v>
      </c>
      <c r="F42" s="2" t="s">
        <v>1</v>
      </c>
      <c r="G42" s="6">
        <v>0.8928571428571429</v>
      </c>
      <c r="H42" s="6">
        <v>0.8928571428571429</v>
      </c>
      <c r="I42" s="6">
        <v>0.8928571428571429</v>
      </c>
      <c r="J42" s="7">
        <v>0.81888395519266755</v>
      </c>
      <c r="M42" s="25"/>
      <c r="N42" s="26"/>
      <c r="O42" s="27"/>
      <c r="P42" s="26"/>
      <c r="Q42" s="26"/>
      <c r="R42" s="28"/>
      <c r="V42">
        <f t="shared" si="31"/>
        <v>121</v>
      </c>
      <c r="W42" s="41"/>
      <c r="X42" s="42"/>
      <c r="Y42" s="67"/>
      <c r="Z42" s="72"/>
      <c r="AA42" s="13" t="s">
        <v>10</v>
      </c>
      <c r="AB42" s="39">
        <f t="shared" ca="1" si="27"/>
        <v>0.72000000000000008</v>
      </c>
      <c r="AC42" s="39"/>
      <c r="AD42" s="39">
        <f t="shared" ca="1" si="28"/>
        <v>0.72000000000000008</v>
      </c>
      <c r="AE42" s="39">
        <f t="shared" ca="1" si="29"/>
        <v>0.7149685746742156</v>
      </c>
      <c r="AF42" s="39"/>
      <c r="AG42" s="39">
        <f t="shared" ca="1" si="30"/>
        <v>0.7149685746742156</v>
      </c>
      <c r="AH42" s="78"/>
      <c r="AI42" s="78"/>
      <c r="AJ42" s="78"/>
      <c r="AM42" s="78"/>
      <c r="AN42" s="78"/>
      <c r="AO42" s="78"/>
      <c r="AQ42" s="78"/>
      <c r="AR42" s="78"/>
      <c r="AS42" s="78"/>
      <c r="AU42" s="78"/>
      <c r="AV42" s="78"/>
      <c r="AW42" s="78"/>
    </row>
    <row r="43" spans="1:49" x14ac:dyDescent="0.3">
      <c r="A43" s="41"/>
      <c r="B43" s="42"/>
      <c r="C43" s="43"/>
      <c r="D43" s="63"/>
      <c r="E43" s="49"/>
      <c r="F43" s="2" t="s">
        <v>2</v>
      </c>
      <c r="G43" s="6"/>
      <c r="H43" s="6">
        <v>0</v>
      </c>
      <c r="I43" s="6"/>
      <c r="J43" s="7">
        <v>0</v>
      </c>
      <c r="M43" s="21">
        <f>G42</f>
        <v>0.8928571428571429</v>
      </c>
      <c r="N43" s="22"/>
      <c r="O43" s="23">
        <f>AVERAGE(M43:N43)</f>
        <v>0.8928571428571429</v>
      </c>
      <c r="P43" s="22">
        <f>J42</f>
        <v>0.81888395519266755</v>
      </c>
      <c r="Q43" s="22"/>
      <c r="R43" s="24">
        <f>AVERAGE(P43:Q43)</f>
        <v>0.81888395519266755</v>
      </c>
      <c r="V43">
        <f t="shared" si="31"/>
        <v>124</v>
      </c>
      <c r="W43" s="41"/>
      <c r="X43" s="42"/>
      <c r="Y43" s="67"/>
      <c r="Z43" s="72"/>
      <c r="AA43" s="14" t="s">
        <v>11</v>
      </c>
      <c r="AB43" s="39">
        <f t="shared" ca="1" si="27"/>
        <v>0.967741935483871</v>
      </c>
      <c r="AC43" s="39">
        <f ca="1">INDIRECT(ADDRESS(V43,14))</f>
        <v>0.94117647058823528</v>
      </c>
      <c r="AD43" s="39">
        <f t="shared" ca="1" si="28"/>
        <v>0.95445920303605314</v>
      </c>
      <c r="AE43" s="39">
        <f t="shared" ca="1" si="29"/>
        <v>0.77385649677379997</v>
      </c>
      <c r="AF43" s="39">
        <f ca="1">INDIRECT(ADDRESS(V43,17))</f>
        <v>0.76483048629555783</v>
      </c>
      <c r="AG43" s="39">
        <f t="shared" ca="1" si="30"/>
        <v>0.76934349153467885</v>
      </c>
      <c r="AH43" s="78"/>
      <c r="AI43" s="78"/>
      <c r="AJ43" s="78"/>
      <c r="AM43" s="78"/>
      <c r="AN43" s="78"/>
      <c r="AO43" s="78"/>
      <c r="AQ43" s="78"/>
      <c r="AR43" s="78"/>
      <c r="AS43" s="78"/>
      <c r="AU43" s="78"/>
      <c r="AV43" s="78"/>
      <c r="AW43" s="78"/>
    </row>
    <row r="44" spans="1:49" x14ac:dyDescent="0.3">
      <c r="A44" s="41"/>
      <c r="B44" s="42"/>
      <c r="C44" s="43"/>
      <c r="D44" s="63"/>
      <c r="E44" s="50"/>
      <c r="F44" s="2" t="s">
        <v>3</v>
      </c>
      <c r="G44" s="6"/>
      <c r="H44" s="6"/>
      <c r="I44" s="6"/>
      <c r="J44" s="7"/>
      <c r="M44" s="25"/>
      <c r="N44" s="26"/>
      <c r="O44" s="27"/>
      <c r="P44" s="26"/>
      <c r="Q44" s="26"/>
      <c r="R44" s="28"/>
      <c r="V44">
        <f t="shared" si="31"/>
        <v>127</v>
      </c>
      <c r="W44" s="41"/>
      <c r="X44" s="42"/>
      <c r="Y44" s="67"/>
      <c r="Z44" s="72"/>
      <c r="AA44" s="15" t="s">
        <v>12</v>
      </c>
      <c r="AB44" s="39">
        <f t="shared" ca="1" si="27"/>
        <v>0.73684210526315774</v>
      </c>
      <c r="AC44" s="39">
        <f ca="1">INDIRECT(ADDRESS(V44,14))</f>
        <v>0.76923076923076916</v>
      </c>
      <c r="AD44" s="39">
        <f t="shared" ca="1" si="28"/>
        <v>0.75303643724696345</v>
      </c>
      <c r="AE44" s="39">
        <f t="shared" ca="1" si="29"/>
        <v>0.66801880859504204</v>
      </c>
      <c r="AF44" s="39">
        <f ca="1">INDIRECT(ADDRESS(V44,17))</f>
        <v>0.6362524480816113</v>
      </c>
      <c r="AG44" s="39">
        <f t="shared" ca="1" si="30"/>
        <v>0.65213562833832661</v>
      </c>
      <c r="AH44" s="78"/>
      <c r="AI44" s="78"/>
      <c r="AJ44" s="78"/>
      <c r="AM44" s="78"/>
      <c r="AN44" s="78"/>
      <c r="AO44" s="78"/>
      <c r="AQ44" s="78"/>
      <c r="AR44" s="78"/>
      <c r="AS44" s="78"/>
      <c r="AU44" s="78"/>
      <c r="AV44" s="78"/>
      <c r="AW44" s="78"/>
    </row>
    <row r="45" spans="1:49" x14ac:dyDescent="0.3">
      <c r="A45" s="41"/>
      <c r="B45" s="42"/>
      <c r="C45" s="43"/>
      <c r="D45" s="63"/>
      <c r="E45" s="51" t="s">
        <v>9</v>
      </c>
      <c r="F45" s="2" t="s">
        <v>1</v>
      </c>
      <c r="G45" s="6">
        <v>0.75000000000000011</v>
      </c>
      <c r="H45" s="6">
        <v>0.78947368421052633</v>
      </c>
      <c r="I45" s="6">
        <v>0.7142857142857143</v>
      </c>
      <c r="J45" s="7">
        <v>0.70298734711128852</v>
      </c>
      <c r="M45" s="25"/>
      <c r="N45" s="26"/>
      <c r="O45" s="27"/>
      <c r="P45" s="26"/>
      <c r="Q45" s="26"/>
      <c r="R45" s="28"/>
      <c r="V45">
        <f t="shared" si="31"/>
        <v>130</v>
      </c>
      <c r="W45" s="41"/>
      <c r="X45" s="42"/>
      <c r="Y45" s="67"/>
      <c r="Z45" s="73" t="s">
        <v>14</v>
      </c>
      <c r="AA45" s="10" t="s">
        <v>7</v>
      </c>
      <c r="AB45" s="39">
        <f t="shared" ca="1" si="27"/>
        <v>1</v>
      </c>
      <c r="AC45" s="39"/>
      <c r="AD45" s="39">
        <f t="shared" ca="1" si="28"/>
        <v>1</v>
      </c>
      <c r="AE45" s="39">
        <f t="shared" ca="1" si="29"/>
        <v>0.93560075405878318</v>
      </c>
      <c r="AF45" s="39"/>
      <c r="AG45" s="39">
        <f t="shared" ca="1" si="30"/>
        <v>0.93560075405878318</v>
      </c>
      <c r="AH45" s="77">
        <f t="shared" ref="AH45:AJ45" ca="1" si="36">AVERAGE(AB45:AB49)</f>
        <v>0.93889679102175239</v>
      </c>
      <c r="AI45" s="77">
        <f t="shared" ca="1" si="36"/>
        <v>1</v>
      </c>
      <c r="AJ45" s="77">
        <f t="shared" ca="1" si="36"/>
        <v>0.94573705530469065</v>
      </c>
      <c r="AM45" s="77">
        <f t="shared" ref="AM45:AO45" ca="1" si="37">AVERAGE(AB45:AB50)</f>
        <v>0.93556714567128019</v>
      </c>
      <c r="AN45" s="77">
        <f t="shared" ca="1" si="37"/>
        <v>1</v>
      </c>
      <c r="AO45" s="77">
        <f t="shared" ca="1" si="37"/>
        <v>0.94802412266381886</v>
      </c>
      <c r="AQ45" s="77">
        <f t="shared" ref="AQ45:AS45" ca="1" si="38">AVERAGE(AB49:AB50)</f>
        <v>0.94333042720139493</v>
      </c>
      <c r="AR45" s="77">
        <f t="shared" ca="1" si="38"/>
        <v>1</v>
      </c>
      <c r="AS45" s="77">
        <f t="shared" ca="1" si="38"/>
        <v>0.97166521360069746</v>
      </c>
      <c r="AU45" s="77">
        <f t="shared" ref="AU45:AW45" ca="1" si="39">AVERAGE(AB49)</f>
        <v>0.967741935483871</v>
      </c>
      <c r="AV45" s="77">
        <f t="shared" ca="1" si="39"/>
        <v>1</v>
      </c>
      <c r="AW45" s="77">
        <f t="shared" ca="1" si="39"/>
        <v>0.9838709677419355</v>
      </c>
    </row>
    <row r="46" spans="1:49" x14ac:dyDescent="0.3">
      <c r="A46" s="41"/>
      <c r="B46" s="42"/>
      <c r="C46" s="43"/>
      <c r="D46" s="63"/>
      <c r="E46" s="52"/>
      <c r="F46" s="2" t="s">
        <v>2</v>
      </c>
      <c r="G46" s="6">
        <v>0.96470588235294119</v>
      </c>
      <c r="H46" s="6">
        <v>0.95348837209302328</v>
      </c>
      <c r="I46" s="6">
        <v>0.97619047619047616</v>
      </c>
      <c r="J46" s="7">
        <v>0.80045948509825038</v>
      </c>
      <c r="M46" s="21">
        <f>G45</f>
        <v>0.75000000000000011</v>
      </c>
      <c r="N46" s="22">
        <f>G46</f>
        <v>0.96470588235294119</v>
      </c>
      <c r="O46" s="23">
        <f>AVERAGE(M46:N46)</f>
        <v>0.85735294117647065</v>
      </c>
      <c r="P46" s="22">
        <f>J45</f>
        <v>0.70298734711128852</v>
      </c>
      <c r="Q46" s="22">
        <f>J46</f>
        <v>0.80045948509825038</v>
      </c>
      <c r="R46" s="24">
        <f>AVERAGE(P46:Q46)</f>
        <v>0.75172341610476945</v>
      </c>
      <c r="V46">
        <f t="shared" si="31"/>
        <v>133</v>
      </c>
      <c r="W46" s="41"/>
      <c r="X46" s="42"/>
      <c r="Y46" s="67"/>
      <c r="Z46" s="73"/>
      <c r="AA46" s="11" t="s">
        <v>8</v>
      </c>
      <c r="AB46" s="39">
        <f t="shared" ca="1" si="27"/>
        <v>1</v>
      </c>
      <c r="AC46" s="39"/>
      <c r="AD46" s="39">
        <f t="shared" ca="1" si="28"/>
        <v>1</v>
      </c>
      <c r="AE46" s="39">
        <f t="shared" ca="1" si="29"/>
        <v>0.94081774947176011</v>
      </c>
      <c r="AF46" s="39"/>
      <c r="AG46" s="39">
        <f t="shared" ca="1" si="30"/>
        <v>0.94081774947176011</v>
      </c>
      <c r="AH46" s="78"/>
      <c r="AI46" s="78"/>
      <c r="AJ46" s="78"/>
      <c r="AM46" s="78"/>
      <c r="AN46" s="78"/>
      <c r="AO46" s="78"/>
      <c r="AQ46" s="78"/>
      <c r="AR46" s="78"/>
      <c r="AS46" s="78"/>
      <c r="AU46" s="78"/>
      <c r="AV46" s="78"/>
      <c r="AW46" s="78"/>
    </row>
    <row r="47" spans="1:49" x14ac:dyDescent="0.3">
      <c r="A47" s="41"/>
      <c r="B47" s="42"/>
      <c r="C47" s="43"/>
      <c r="D47" s="63"/>
      <c r="E47" s="53"/>
      <c r="F47" s="2" t="s">
        <v>3</v>
      </c>
      <c r="G47" s="6"/>
      <c r="H47" s="6"/>
      <c r="I47" s="6"/>
      <c r="J47" s="7"/>
      <c r="M47" s="25"/>
      <c r="N47" s="26"/>
      <c r="O47" s="27"/>
      <c r="P47" s="26"/>
      <c r="Q47" s="26"/>
      <c r="R47" s="28"/>
      <c r="V47">
        <f t="shared" si="31"/>
        <v>136</v>
      </c>
      <c r="W47" s="41"/>
      <c r="X47" s="42"/>
      <c r="Y47" s="67"/>
      <c r="Z47" s="73"/>
      <c r="AA47" s="12" t="s">
        <v>9</v>
      </c>
      <c r="AB47" s="39">
        <f t="shared" ca="1" si="27"/>
        <v>0.96385542168674698</v>
      </c>
      <c r="AC47" s="39">
        <f ca="1">INDIRECT(ADDRESS(V47,14))</f>
        <v>1</v>
      </c>
      <c r="AD47" s="39">
        <f t="shared" ca="1" si="28"/>
        <v>0.98192771084337349</v>
      </c>
      <c r="AE47" s="39">
        <f t="shared" ca="1" si="29"/>
        <v>0.820858282180292</v>
      </c>
      <c r="AF47" s="39">
        <f ca="1">INDIRECT(ADDRESS(V47,17))</f>
        <v>0.88611306785036481</v>
      </c>
      <c r="AG47" s="39">
        <f t="shared" ca="1" si="30"/>
        <v>0.85348567501532835</v>
      </c>
      <c r="AH47" s="78"/>
      <c r="AI47" s="78"/>
      <c r="AJ47" s="78"/>
      <c r="AM47" s="78"/>
      <c r="AN47" s="78"/>
      <c r="AO47" s="78"/>
      <c r="AQ47" s="78"/>
      <c r="AR47" s="78"/>
      <c r="AS47" s="78"/>
      <c r="AU47" s="78"/>
      <c r="AV47" s="78"/>
      <c r="AW47" s="78"/>
    </row>
    <row r="48" spans="1:49" x14ac:dyDescent="0.3">
      <c r="A48" s="41"/>
      <c r="B48" s="42"/>
      <c r="C48" s="43"/>
      <c r="D48" s="63"/>
      <c r="E48" s="54" t="s">
        <v>10</v>
      </c>
      <c r="F48" s="2" t="s">
        <v>1</v>
      </c>
      <c r="G48" s="6">
        <v>0.59615384615384615</v>
      </c>
      <c r="H48" s="6">
        <v>0.53448275862068961</v>
      </c>
      <c r="I48" s="6">
        <v>0.67391304347826086</v>
      </c>
      <c r="J48" s="7">
        <v>0.622098995093887</v>
      </c>
      <c r="M48" s="25"/>
      <c r="N48" s="26"/>
      <c r="O48" s="27"/>
      <c r="P48" s="26"/>
      <c r="Q48" s="26"/>
      <c r="R48" s="28"/>
      <c r="V48">
        <f t="shared" si="31"/>
        <v>139</v>
      </c>
      <c r="W48" s="41"/>
      <c r="X48" s="42"/>
      <c r="Y48" s="67"/>
      <c r="Z48" s="73"/>
      <c r="AA48" s="13" t="s">
        <v>10</v>
      </c>
      <c r="AB48" s="39">
        <f t="shared" ca="1" si="27"/>
        <v>0.76288659793814428</v>
      </c>
      <c r="AC48" s="39"/>
      <c r="AD48" s="39">
        <f t="shared" ca="1" si="28"/>
        <v>0.76288659793814428</v>
      </c>
      <c r="AE48" s="39">
        <f t="shared" ca="1" si="29"/>
        <v>0.72202990457697447</v>
      </c>
      <c r="AF48" s="39"/>
      <c r="AG48" s="39">
        <f t="shared" ca="1" si="30"/>
        <v>0.72202990457697447</v>
      </c>
      <c r="AH48" s="78"/>
      <c r="AI48" s="78"/>
      <c r="AJ48" s="78"/>
      <c r="AM48" s="78"/>
      <c r="AN48" s="78"/>
      <c r="AO48" s="78"/>
      <c r="AQ48" s="78"/>
      <c r="AR48" s="78"/>
      <c r="AS48" s="78"/>
      <c r="AU48" s="78"/>
      <c r="AV48" s="78"/>
      <c r="AW48" s="78"/>
    </row>
    <row r="49" spans="1:49" x14ac:dyDescent="0.3">
      <c r="A49" s="41"/>
      <c r="B49" s="42"/>
      <c r="C49" s="43"/>
      <c r="D49" s="63"/>
      <c r="E49" s="55"/>
      <c r="F49" s="2" t="s">
        <v>2</v>
      </c>
      <c r="G49" s="6"/>
      <c r="H49" s="6">
        <v>0</v>
      </c>
      <c r="I49" s="6"/>
      <c r="J49" s="7">
        <v>0</v>
      </c>
      <c r="M49" s="21">
        <f>G48</f>
        <v>0.59615384615384615</v>
      </c>
      <c r="N49" s="22"/>
      <c r="O49" s="23">
        <f>AVERAGE(M49:N49)</f>
        <v>0.59615384615384615</v>
      </c>
      <c r="P49" s="22">
        <f>J48</f>
        <v>0.622098995093887</v>
      </c>
      <c r="Q49" s="22"/>
      <c r="R49" s="24">
        <f>AVERAGE(P49:Q49)</f>
        <v>0.622098995093887</v>
      </c>
      <c r="V49">
        <f t="shared" si="31"/>
        <v>142</v>
      </c>
      <c r="W49" s="41"/>
      <c r="X49" s="42"/>
      <c r="Y49" s="67"/>
      <c r="Z49" s="73"/>
      <c r="AA49" s="14" t="s">
        <v>11</v>
      </c>
      <c r="AB49" s="39">
        <f t="shared" ca="1" si="27"/>
        <v>0.967741935483871</v>
      </c>
      <c r="AC49" s="39">
        <f ca="1">INDIRECT(ADDRESS(V49,14))</f>
        <v>1</v>
      </c>
      <c r="AD49" s="39">
        <f t="shared" ca="1" si="28"/>
        <v>0.9838709677419355</v>
      </c>
      <c r="AE49" s="39">
        <f t="shared" ca="1" si="29"/>
        <v>0.81749647553443006</v>
      </c>
      <c r="AF49" s="39">
        <f ca="1">INDIRECT(ADDRESS(V49,17))</f>
        <v>0.85549366931947435</v>
      </c>
      <c r="AG49" s="39">
        <f t="shared" ca="1" si="30"/>
        <v>0.8364950724269522</v>
      </c>
      <c r="AH49" s="78"/>
      <c r="AI49" s="78"/>
      <c r="AJ49" s="78"/>
      <c r="AM49" s="78"/>
      <c r="AN49" s="78"/>
      <c r="AO49" s="78"/>
      <c r="AQ49" s="78"/>
      <c r="AR49" s="78"/>
      <c r="AS49" s="78"/>
      <c r="AU49" s="78"/>
      <c r="AV49" s="78"/>
      <c r="AW49" s="78"/>
    </row>
    <row r="50" spans="1:49" x14ac:dyDescent="0.3">
      <c r="A50" s="41"/>
      <c r="B50" s="42"/>
      <c r="C50" s="43"/>
      <c r="D50" s="63"/>
      <c r="E50" s="56"/>
      <c r="F50" s="2" t="s">
        <v>3</v>
      </c>
      <c r="G50" s="6"/>
      <c r="H50" s="6"/>
      <c r="I50" s="6"/>
      <c r="J50" s="7"/>
      <c r="M50" s="25"/>
      <c r="N50" s="26"/>
      <c r="O50" s="27"/>
      <c r="P50" s="26"/>
      <c r="Q50" s="26"/>
      <c r="R50" s="28"/>
      <c r="V50">
        <f t="shared" si="31"/>
        <v>145</v>
      </c>
      <c r="W50" s="41"/>
      <c r="X50" s="42"/>
      <c r="Y50" s="67"/>
      <c r="Z50" s="73"/>
      <c r="AA50" s="15" t="s">
        <v>12</v>
      </c>
      <c r="AB50" s="39">
        <f t="shared" ca="1" si="27"/>
        <v>0.91891891891891897</v>
      </c>
      <c r="AC50" s="39">
        <f ca="1">INDIRECT(ADDRESS(V50,14))</f>
        <v>1</v>
      </c>
      <c r="AD50" s="39">
        <f t="shared" ca="1" si="28"/>
        <v>0.95945945945945943</v>
      </c>
      <c r="AE50" s="39">
        <f t="shared" ca="1" si="29"/>
        <v>0.75376223598482051</v>
      </c>
      <c r="AF50" s="39">
        <f ca="1">INDIRECT(ADDRESS(V50,17))</f>
        <v>0.73121298930475642</v>
      </c>
      <c r="AG50" s="39">
        <f t="shared" ca="1" si="30"/>
        <v>0.74248761264478846</v>
      </c>
      <c r="AH50" s="78"/>
      <c r="AI50" s="78"/>
      <c r="AJ50" s="78"/>
      <c r="AM50" s="78"/>
      <c r="AN50" s="78"/>
      <c r="AO50" s="78"/>
      <c r="AQ50" s="78"/>
      <c r="AR50" s="78"/>
      <c r="AS50" s="78"/>
      <c r="AU50" s="78"/>
      <c r="AV50" s="78"/>
      <c r="AW50" s="78"/>
    </row>
    <row r="51" spans="1:49" x14ac:dyDescent="0.3">
      <c r="A51" s="41"/>
      <c r="B51" s="42"/>
      <c r="C51" s="43"/>
      <c r="D51" s="63"/>
      <c r="E51" s="57" t="s">
        <v>11</v>
      </c>
      <c r="F51" s="2" t="s">
        <v>1</v>
      </c>
      <c r="G51" s="6">
        <v>0.8666666666666667</v>
      </c>
      <c r="H51" s="6">
        <v>0.8666666666666667</v>
      </c>
      <c r="I51" s="6">
        <v>0.8666666666666667</v>
      </c>
      <c r="J51" s="7">
        <v>0.78937283134392766</v>
      </c>
      <c r="M51" s="25"/>
      <c r="N51" s="26"/>
      <c r="O51" s="27"/>
      <c r="P51" s="26"/>
      <c r="Q51" s="26"/>
      <c r="R51" s="28"/>
      <c r="V51">
        <f t="shared" si="31"/>
        <v>148</v>
      </c>
      <c r="W51" s="41"/>
      <c r="X51" s="42"/>
      <c r="Y51" s="67"/>
      <c r="Z51" s="74" t="s">
        <v>15</v>
      </c>
      <c r="AA51" s="10" t="s">
        <v>7</v>
      </c>
      <c r="AB51" s="39">
        <f t="shared" ca="1" si="27"/>
        <v>1</v>
      </c>
      <c r="AC51" s="39"/>
      <c r="AD51" s="39">
        <f t="shared" ca="1" si="28"/>
        <v>1</v>
      </c>
      <c r="AE51" s="39">
        <f t="shared" ca="1" si="29"/>
        <v>0.96575520172453999</v>
      </c>
      <c r="AF51" s="39"/>
      <c r="AG51" s="39">
        <f t="shared" ca="1" si="30"/>
        <v>0.96575520172453999</v>
      </c>
      <c r="AH51" s="77">
        <f t="shared" ref="AH51:AJ51" ca="1" si="40">AVERAGE(AB51:AB55)</f>
        <v>0.94750000000000001</v>
      </c>
      <c r="AI51" s="77">
        <f t="shared" ca="1" si="40"/>
        <v>0.97058823529411764</v>
      </c>
      <c r="AJ51" s="77">
        <f t="shared" ca="1" si="40"/>
        <v>0.94786764705882354</v>
      </c>
      <c r="AM51" s="77">
        <f t="shared" ref="AM51:AO51" ca="1" si="41">AVERAGE(AB51:AB56)</f>
        <v>0.93372747747747742</v>
      </c>
      <c r="AN51" s="77">
        <f t="shared" ca="1" si="41"/>
        <v>0.93277310924369738</v>
      </c>
      <c r="AO51" s="77">
        <f t="shared" ca="1" si="41"/>
        <v>0.93339034938299648</v>
      </c>
      <c r="AQ51" s="77">
        <f t="shared" ref="AQ51:AS51" ca="1" si="42">AVERAGE(AB55:AB56)</f>
        <v>0.90118243243243246</v>
      </c>
      <c r="AR51" s="77">
        <f t="shared" ca="1" si="42"/>
        <v>0.89915966386554613</v>
      </c>
      <c r="AS51" s="77">
        <f t="shared" ca="1" si="42"/>
        <v>0.90017104814898929</v>
      </c>
      <c r="AU51" s="77">
        <f t="shared" ref="AU51:AW51" ca="1" si="43">AVERAGE(AB55)</f>
        <v>0.9375</v>
      </c>
      <c r="AV51" s="77">
        <f t="shared" ca="1" si="43"/>
        <v>0.94117647058823528</v>
      </c>
      <c r="AW51" s="77">
        <f t="shared" ca="1" si="43"/>
        <v>0.93933823529411764</v>
      </c>
    </row>
    <row r="52" spans="1:49" x14ac:dyDescent="0.3">
      <c r="A52" s="41"/>
      <c r="B52" s="42"/>
      <c r="C52" s="43"/>
      <c r="D52" s="63"/>
      <c r="E52" s="58"/>
      <c r="F52" s="2" t="s">
        <v>2</v>
      </c>
      <c r="G52" s="6">
        <v>0.88888888888888895</v>
      </c>
      <c r="H52" s="6">
        <v>0.8</v>
      </c>
      <c r="I52" s="6">
        <v>1</v>
      </c>
      <c r="J52" s="7">
        <v>0.70233082924082335</v>
      </c>
      <c r="M52" s="21">
        <f>G51</f>
        <v>0.8666666666666667</v>
      </c>
      <c r="N52" s="22">
        <f>G52</f>
        <v>0.88888888888888895</v>
      </c>
      <c r="O52" s="23">
        <f>AVERAGE(M52:N52)</f>
        <v>0.87777777777777777</v>
      </c>
      <c r="P52" s="22">
        <f>J51</f>
        <v>0.78937283134392766</v>
      </c>
      <c r="Q52" s="22">
        <f>J52</f>
        <v>0.70233082924082335</v>
      </c>
      <c r="R52" s="24">
        <f>AVERAGE(P52:Q52)</f>
        <v>0.74585183029237556</v>
      </c>
      <c r="V52">
        <f t="shared" si="31"/>
        <v>151</v>
      </c>
      <c r="W52" s="41"/>
      <c r="X52" s="42"/>
      <c r="Y52" s="67"/>
      <c r="Z52" s="74"/>
      <c r="AA52" s="11" t="s">
        <v>8</v>
      </c>
      <c r="AB52" s="39">
        <f t="shared" ca="1" si="27"/>
        <v>1</v>
      </c>
      <c r="AC52" s="39"/>
      <c r="AD52" s="39">
        <f t="shared" ca="1" si="28"/>
        <v>1</v>
      </c>
      <c r="AE52" s="39">
        <f t="shared" ca="1" si="29"/>
        <v>0.94734993420043689</v>
      </c>
      <c r="AF52" s="39"/>
      <c r="AG52" s="39">
        <f t="shared" ca="1" si="30"/>
        <v>0.94734993420043689</v>
      </c>
      <c r="AH52" s="78"/>
      <c r="AI52" s="78"/>
      <c r="AJ52" s="78"/>
      <c r="AM52" s="78"/>
      <c r="AN52" s="78"/>
      <c r="AO52" s="78"/>
      <c r="AQ52" s="78"/>
      <c r="AR52" s="78"/>
      <c r="AS52" s="78"/>
      <c r="AU52" s="78"/>
      <c r="AV52" s="78"/>
      <c r="AW52" s="78"/>
    </row>
    <row r="53" spans="1:49" x14ac:dyDescent="0.3">
      <c r="A53" s="41"/>
      <c r="B53" s="42"/>
      <c r="C53" s="43"/>
      <c r="D53" s="63"/>
      <c r="E53" s="59"/>
      <c r="F53" s="2" t="s">
        <v>3</v>
      </c>
      <c r="G53" s="6"/>
      <c r="H53" s="6"/>
      <c r="I53" s="6"/>
      <c r="J53" s="7"/>
      <c r="M53" s="25"/>
      <c r="N53" s="26"/>
      <c r="O53" s="27"/>
      <c r="P53" s="26"/>
      <c r="Q53" s="26"/>
      <c r="R53" s="28"/>
      <c r="V53">
        <f t="shared" si="31"/>
        <v>154</v>
      </c>
      <c r="W53" s="41"/>
      <c r="X53" s="42"/>
      <c r="Y53" s="67"/>
      <c r="Z53" s="74"/>
      <c r="AA53" s="12" t="s">
        <v>9</v>
      </c>
      <c r="AB53" s="39">
        <f t="shared" ca="1" si="27"/>
        <v>1</v>
      </c>
      <c r="AC53" s="39">
        <f ca="1">INDIRECT(ADDRESS(V53,14))</f>
        <v>1</v>
      </c>
      <c r="AD53" s="39">
        <f t="shared" ca="1" si="28"/>
        <v>1</v>
      </c>
      <c r="AE53" s="39">
        <f t="shared" ca="1" si="29"/>
        <v>0.86505924806991785</v>
      </c>
      <c r="AF53" s="39">
        <f ca="1">INDIRECT(ADDRESS(V53,17))</f>
        <v>0.90342604197443199</v>
      </c>
      <c r="AG53" s="39">
        <f t="shared" ca="1" si="30"/>
        <v>0.88424264502217498</v>
      </c>
      <c r="AH53" s="78"/>
      <c r="AI53" s="78"/>
      <c r="AJ53" s="78"/>
      <c r="AM53" s="78"/>
      <c r="AN53" s="78"/>
      <c r="AO53" s="78"/>
      <c r="AQ53" s="78"/>
      <c r="AR53" s="78"/>
      <c r="AS53" s="78"/>
      <c r="AU53" s="78"/>
      <c r="AV53" s="78"/>
      <c r="AW53" s="78"/>
    </row>
    <row r="54" spans="1:49" x14ac:dyDescent="0.3">
      <c r="A54" s="41"/>
      <c r="B54" s="42"/>
      <c r="C54" s="43"/>
      <c r="D54" s="63"/>
      <c r="E54" s="60" t="s">
        <v>12</v>
      </c>
      <c r="F54" s="2" t="s">
        <v>1</v>
      </c>
      <c r="G54" s="6">
        <v>0.8421052631578948</v>
      </c>
      <c r="H54" s="6">
        <v>0.8</v>
      </c>
      <c r="I54" s="6">
        <v>0.88888888888888884</v>
      </c>
      <c r="J54" s="7">
        <v>0.69549969239158416</v>
      </c>
      <c r="M54" s="25"/>
      <c r="N54" s="26"/>
      <c r="O54" s="27"/>
      <c r="P54" s="26"/>
      <c r="Q54" s="26"/>
      <c r="R54" s="28"/>
      <c r="V54">
        <f t="shared" si="31"/>
        <v>157</v>
      </c>
      <c r="W54" s="41"/>
      <c r="X54" s="42"/>
      <c r="Y54" s="67"/>
      <c r="Z54" s="74"/>
      <c r="AA54" s="13" t="s">
        <v>10</v>
      </c>
      <c r="AB54" s="39">
        <f t="shared" ca="1" si="27"/>
        <v>0.8</v>
      </c>
      <c r="AC54" s="39"/>
      <c r="AD54" s="39">
        <f t="shared" ca="1" si="28"/>
        <v>0.8</v>
      </c>
      <c r="AE54" s="39">
        <f t="shared" ca="1" si="29"/>
        <v>0.7630499022924786</v>
      </c>
      <c r="AF54" s="39"/>
      <c r="AG54" s="39">
        <f t="shared" ca="1" si="30"/>
        <v>0.7630499022924786</v>
      </c>
      <c r="AH54" s="78"/>
      <c r="AI54" s="78"/>
      <c r="AJ54" s="78"/>
      <c r="AM54" s="78"/>
      <c r="AN54" s="78"/>
      <c r="AO54" s="78"/>
      <c r="AQ54" s="78"/>
      <c r="AR54" s="78"/>
      <c r="AS54" s="78"/>
      <c r="AU54" s="78"/>
      <c r="AV54" s="78"/>
      <c r="AW54" s="78"/>
    </row>
    <row r="55" spans="1:49" x14ac:dyDescent="0.3">
      <c r="A55" s="41"/>
      <c r="B55" s="42"/>
      <c r="C55" s="43"/>
      <c r="D55" s="63"/>
      <c r="E55" s="61"/>
      <c r="F55" s="2" t="s">
        <v>2</v>
      </c>
      <c r="G55" s="6">
        <v>0.79999999999999993</v>
      </c>
      <c r="H55" s="6">
        <v>0.75</v>
      </c>
      <c r="I55" s="6">
        <v>0.8571428571428571</v>
      </c>
      <c r="J55" s="7">
        <v>0.61899689036472583</v>
      </c>
      <c r="M55" s="21">
        <f>G54</f>
        <v>0.8421052631578948</v>
      </c>
      <c r="N55" s="22">
        <f>G55</f>
        <v>0.79999999999999993</v>
      </c>
      <c r="O55" s="23">
        <f>AVERAGE(M55:N55)</f>
        <v>0.82105263157894737</v>
      </c>
      <c r="P55" s="22">
        <f>J54</f>
        <v>0.69549969239158416</v>
      </c>
      <c r="Q55" s="22">
        <f>J55</f>
        <v>0.61899689036472583</v>
      </c>
      <c r="R55" s="24">
        <f>AVERAGE(P55:Q55)</f>
        <v>0.65724829137815499</v>
      </c>
      <c r="V55">
        <f t="shared" si="31"/>
        <v>160</v>
      </c>
      <c r="W55" s="41"/>
      <c r="X55" s="42"/>
      <c r="Y55" s="67"/>
      <c r="Z55" s="74"/>
      <c r="AA55" s="14" t="s">
        <v>11</v>
      </c>
      <c r="AB55" s="39">
        <f t="shared" ca="1" si="27"/>
        <v>0.9375</v>
      </c>
      <c r="AC55" s="39">
        <f ca="1">INDIRECT(ADDRESS(V55,14))</f>
        <v>0.94117647058823528</v>
      </c>
      <c r="AD55" s="39">
        <f t="shared" ca="1" si="28"/>
        <v>0.93933823529411764</v>
      </c>
      <c r="AE55" s="39">
        <f t="shared" ca="1" si="29"/>
        <v>0.74368995410757721</v>
      </c>
      <c r="AF55" s="39">
        <f ca="1">INDIRECT(ADDRESS(V55,17))</f>
        <v>0.77356896337485026</v>
      </c>
      <c r="AG55" s="39">
        <f t="shared" ca="1" si="30"/>
        <v>0.75862945874121368</v>
      </c>
      <c r="AH55" s="78"/>
      <c r="AI55" s="78"/>
      <c r="AJ55" s="78"/>
      <c r="AM55" s="78"/>
      <c r="AN55" s="78"/>
      <c r="AO55" s="78"/>
      <c r="AQ55" s="78"/>
      <c r="AR55" s="78"/>
      <c r="AS55" s="78"/>
      <c r="AU55" s="78"/>
      <c r="AV55" s="78"/>
      <c r="AW55" s="78"/>
    </row>
    <row r="56" spans="1:49" ht="15" thickBot="1" x14ac:dyDescent="0.35">
      <c r="A56" s="41"/>
      <c r="B56" s="42"/>
      <c r="C56" s="43"/>
      <c r="D56" s="63"/>
      <c r="E56" s="62"/>
      <c r="F56" s="3" t="s">
        <v>3</v>
      </c>
      <c r="G56" s="8"/>
      <c r="H56" s="8"/>
      <c r="I56" s="8"/>
      <c r="J56" s="9"/>
      <c r="M56" s="29"/>
      <c r="N56" s="30"/>
      <c r="O56" s="31"/>
      <c r="P56" s="30"/>
      <c r="Q56" s="30"/>
      <c r="R56" s="32"/>
      <c r="V56">
        <f t="shared" si="31"/>
        <v>163</v>
      </c>
      <c r="W56" s="41"/>
      <c r="X56" s="42"/>
      <c r="Y56" s="67"/>
      <c r="Z56" s="74"/>
      <c r="AA56" s="15" t="s">
        <v>12</v>
      </c>
      <c r="AB56" s="39">
        <f t="shared" ca="1" si="27"/>
        <v>0.86486486486486491</v>
      </c>
      <c r="AC56" s="39">
        <f ca="1">INDIRECT(ADDRESS(V56,14))</f>
        <v>0.8571428571428571</v>
      </c>
      <c r="AD56" s="39">
        <f t="shared" ca="1" si="28"/>
        <v>0.86100386100386106</v>
      </c>
      <c r="AE56" s="39">
        <f t="shared" ca="1" si="29"/>
        <v>0.74552783151930746</v>
      </c>
      <c r="AF56" s="39">
        <f ca="1">INDIRECT(ADDRESS(V56,17))</f>
        <v>0.69507052912208245</v>
      </c>
      <c r="AG56" s="39">
        <f t="shared" ca="1" si="30"/>
        <v>0.72029918032069495</v>
      </c>
      <c r="AH56" s="78"/>
      <c r="AI56" s="78"/>
      <c r="AJ56" s="78"/>
      <c r="AM56" s="78"/>
      <c r="AN56" s="78"/>
      <c r="AO56" s="78"/>
      <c r="AQ56" s="78"/>
      <c r="AR56" s="78"/>
      <c r="AS56" s="78"/>
      <c r="AU56" s="78"/>
      <c r="AV56" s="78"/>
      <c r="AW56" s="78"/>
    </row>
    <row r="57" spans="1:49" x14ac:dyDescent="0.3">
      <c r="A57" s="41"/>
      <c r="B57" s="42"/>
      <c r="C57" s="43"/>
      <c r="D57" s="66" t="s">
        <v>15</v>
      </c>
      <c r="E57" s="45" t="s">
        <v>7</v>
      </c>
      <c r="F57" s="1" t="s">
        <v>1</v>
      </c>
      <c r="G57" s="4">
        <v>1</v>
      </c>
      <c r="H57" s="4">
        <v>1</v>
      </c>
      <c r="I57" s="4">
        <v>1</v>
      </c>
      <c r="J57" s="5">
        <v>0.93302121554243078</v>
      </c>
      <c r="M57" s="17"/>
      <c r="N57" s="18"/>
      <c r="O57" s="19"/>
      <c r="P57" s="18"/>
      <c r="Q57" s="18"/>
      <c r="R57" s="20"/>
      <c r="V57">
        <f t="shared" si="31"/>
        <v>166</v>
      </c>
      <c r="W57" s="41"/>
      <c r="X57" s="42"/>
      <c r="Y57" s="67"/>
      <c r="Z57" s="75" t="s">
        <v>16</v>
      </c>
      <c r="AA57" s="10" t="s">
        <v>7</v>
      </c>
      <c r="AB57" s="39">
        <f t="shared" ca="1" si="27"/>
        <v>1</v>
      </c>
      <c r="AC57" s="39"/>
      <c r="AD57" s="39">
        <f t="shared" ca="1" si="28"/>
        <v>1</v>
      </c>
      <c r="AE57" s="39">
        <f t="shared" ca="1" si="29"/>
        <v>0.96446508995438052</v>
      </c>
      <c r="AF57" s="39"/>
      <c r="AG57" s="39">
        <f t="shared" ca="1" si="30"/>
        <v>0.96446508995438052</v>
      </c>
      <c r="AH57" s="77">
        <f t="shared" ref="AH57:AJ57" ca="1" si="44">AVERAGE(AB57:AB61)</f>
        <v>0.96376115305422105</v>
      </c>
      <c r="AI57" s="77">
        <f t="shared" ca="1" si="44"/>
        <v>1</v>
      </c>
      <c r="AJ57" s="77">
        <f t="shared" ca="1" si="44"/>
        <v>0.96698695950583402</v>
      </c>
      <c r="AM57" s="77">
        <f t="shared" ref="AM57:AO57" ca="1" si="45">AVERAGE(AB57:AB62)</f>
        <v>0.95628744736500415</v>
      </c>
      <c r="AN57" s="77">
        <f t="shared" ca="1" si="45"/>
        <v>1</v>
      </c>
      <c r="AO57" s="77">
        <f t="shared" ca="1" si="45"/>
        <v>0.9657323761647717</v>
      </c>
      <c r="AQ57" s="77">
        <f t="shared" ref="AQ57:AS57" ca="1" si="46">AVERAGE(AB61:AB62)</f>
        <v>0.94333042720139493</v>
      </c>
      <c r="AR57" s="77">
        <f t="shared" ca="1" si="46"/>
        <v>1</v>
      </c>
      <c r="AS57" s="77">
        <f t="shared" ca="1" si="46"/>
        <v>0.97166521360069746</v>
      </c>
      <c r="AU57" s="77">
        <f t="shared" ref="AU57:AW57" ca="1" si="47">AVERAGE(AB61)</f>
        <v>0.967741935483871</v>
      </c>
      <c r="AV57" s="77">
        <f t="shared" ca="1" si="47"/>
        <v>1</v>
      </c>
      <c r="AW57" s="77">
        <f t="shared" ca="1" si="47"/>
        <v>0.9838709677419355</v>
      </c>
    </row>
    <row r="58" spans="1:49" x14ac:dyDescent="0.3">
      <c r="A58" s="41"/>
      <c r="B58" s="42"/>
      <c r="C58" s="43"/>
      <c r="D58" s="66"/>
      <c r="E58" s="46"/>
      <c r="F58" s="2" t="s">
        <v>2</v>
      </c>
      <c r="G58" s="6"/>
      <c r="H58" s="6"/>
      <c r="I58" s="6"/>
      <c r="J58" s="7"/>
      <c r="M58" s="21">
        <f>G57</f>
        <v>1</v>
      </c>
      <c r="N58" s="22"/>
      <c r="O58" s="23">
        <f>AVERAGE(M58:N58)</f>
        <v>1</v>
      </c>
      <c r="P58" s="22">
        <f>J57</f>
        <v>0.93302121554243078</v>
      </c>
      <c r="Q58" s="22"/>
      <c r="R58" s="24">
        <f>AVERAGE(P58:Q58)</f>
        <v>0.93302121554243078</v>
      </c>
      <c r="V58">
        <f t="shared" si="31"/>
        <v>169</v>
      </c>
      <c r="W58" s="41"/>
      <c r="X58" s="42"/>
      <c r="Y58" s="67"/>
      <c r="Z58" s="75"/>
      <c r="AA58" s="11" t="s">
        <v>8</v>
      </c>
      <c r="AB58" s="39">
        <f t="shared" ca="1" si="27"/>
        <v>1</v>
      </c>
      <c r="AC58" s="39"/>
      <c r="AD58" s="39">
        <f t="shared" ca="1" si="28"/>
        <v>1</v>
      </c>
      <c r="AE58" s="39">
        <f t="shared" ca="1" si="29"/>
        <v>0.94859876945792654</v>
      </c>
      <c r="AF58" s="39"/>
      <c r="AG58" s="39">
        <f t="shared" ca="1" si="30"/>
        <v>0.94859876945792654</v>
      </c>
      <c r="AH58" s="78"/>
      <c r="AI58" s="78"/>
      <c r="AJ58" s="78"/>
      <c r="AM58" s="78"/>
      <c r="AN58" s="78"/>
      <c r="AO58" s="78"/>
      <c r="AQ58" s="78"/>
      <c r="AR58" s="78"/>
      <c r="AS58" s="78"/>
      <c r="AU58" s="78"/>
      <c r="AV58" s="78"/>
      <c r="AW58" s="78"/>
    </row>
    <row r="59" spans="1:49" x14ac:dyDescent="0.3">
      <c r="A59" s="41"/>
      <c r="B59" s="42"/>
      <c r="C59" s="43"/>
      <c r="D59" s="66"/>
      <c r="E59" s="47"/>
      <c r="F59" s="2" t="s">
        <v>3</v>
      </c>
      <c r="G59" s="6"/>
      <c r="H59" s="6"/>
      <c r="I59" s="6"/>
      <c r="J59" s="7"/>
      <c r="M59" s="25"/>
      <c r="N59" s="26"/>
      <c r="O59" s="27"/>
      <c r="P59" s="26"/>
      <c r="Q59" s="26"/>
      <c r="R59" s="28"/>
      <c r="V59">
        <f t="shared" si="31"/>
        <v>172</v>
      </c>
      <c r="W59" s="41"/>
      <c r="X59" s="42"/>
      <c r="Y59" s="67"/>
      <c r="Z59" s="75"/>
      <c r="AA59" s="12" t="s">
        <v>9</v>
      </c>
      <c r="AB59" s="39">
        <f t="shared" ca="1" si="27"/>
        <v>1</v>
      </c>
      <c r="AC59" s="39">
        <f ca="1">INDIRECT(ADDRESS(V59,14))</f>
        <v>1</v>
      </c>
      <c r="AD59" s="39">
        <f t="shared" ca="1" si="28"/>
        <v>1</v>
      </c>
      <c r="AE59" s="39">
        <f t="shared" ca="1" si="29"/>
        <v>0.82022938297561698</v>
      </c>
      <c r="AF59" s="39">
        <f ca="1">INDIRECT(ADDRESS(V59,17))</f>
        <v>0.85805919135588737</v>
      </c>
      <c r="AG59" s="39">
        <f t="shared" ca="1" si="30"/>
        <v>0.83914428716575218</v>
      </c>
      <c r="AH59" s="78"/>
      <c r="AI59" s="78"/>
      <c r="AJ59" s="78"/>
      <c r="AM59" s="78"/>
      <c r="AN59" s="78"/>
      <c r="AO59" s="78"/>
      <c r="AQ59" s="78"/>
      <c r="AR59" s="78"/>
      <c r="AS59" s="78"/>
      <c r="AU59" s="78"/>
      <c r="AV59" s="78"/>
      <c r="AW59" s="78"/>
    </row>
    <row r="60" spans="1:49" x14ac:dyDescent="0.3">
      <c r="A60" s="41"/>
      <c r="B60" s="42"/>
      <c r="C60" s="43"/>
      <c r="D60" s="66"/>
      <c r="E60" s="48" t="s">
        <v>8</v>
      </c>
      <c r="F60" s="2" t="s">
        <v>1</v>
      </c>
      <c r="G60" s="6">
        <v>0.9642857142857143</v>
      </c>
      <c r="H60" s="6">
        <v>0.9642857142857143</v>
      </c>
      <c r="I60" s="6">
        <v>0.9642857142857143</v>
      </c>
      <c r="J60" s="7">
        <v>0.85990908790781639</v>
      </c>
      <c r="M60" s="25"/>
      <c r="N60" s="26"/>
      <c r="O60" s="27"/>
      <c r="P60" s="26"/>
      <c r="Q60" s="26"/>
      <c r="R60" s="28"/>
      <c r="V60">
        <f t="shared" si="31"/>
        <v>175</v>
      </c>
      <c r="W60" s="41"/>
      <c r="X60" s="42"/>
      <c r="Y60" s="67"/>
      <c r="Z60" s="75"/>
      <c r="AA60" s="13" t="s">
        <v>10</v>
      </c>
      <c r="AB60" s="39">
        <f t="shared" ca="1" si="27"/>
        <v>0.85106382978723416</v>
      </c>
      <c r="AC60" s="39"/>
      <c r="AD60" s="39">
        <f t="shared" ca="1" si="28"/>
        <v>0.85106382978723416</v>
      </c>
      <c r="AE60" s="39">
        <f t="shared" ca="1" si="29"/>
        <v>0.78433921783051874</v>
      </c>
      <c r="AF60" s="39"/>
      <c r="AG60" s="39">
        <f t="shared" ca="1" si="30"/>
        <v>0.78433921783051874</v>
      </c>
      <c r="AH60" s="78"/>
      <c r="AI60" s="78"/>
      <c r="AJ60" s="78"/>
      <c r="AM60" s="78"/>
      <c r="AN60" s="78"/>
      <c r="AO60" s="78"/>
      <c r="AQ60" s="78"/>
      <c r="AR60" s="78"/>
      <c r="AS60" s="78"/>
      <c r="AU60" s="78"/>
      <c r="AV60" s="78"/>
      <c r="AW60" s="78"/>
    </row>
    <row r="61" spans="1:49" x14ac:dyDescent="0.3">
      <c r="A61" s="41"/>
      <c r="B61" s="42"/>
      <c r="C61" s="43"/>
      <c r="D61" s="66"/>
      <c r="E61" s="49"/>
      <c r="F61" s="2" t="s">
        <v>2</v>
      </c>
      <c r="G61" s="6"/>
      <c r="H61" s="6">
        <v>0</v>
      </c>
      <c r="I61" s="6"/>
      <c r="J61" s="7">
        <v>0</v>
      </c>
      <c r="M61" s="21">
        <f>G60</f>
        <v>0.9642857142857143</v>
      </c>
      <c r="N61" s="22"/>
      <c r="O61" s="23">
        <f>AVERAGE(M61:N61)</f>
        <v>0.9642857142857143</v>
      </c>
      <c r="P61" s="22">
        <f>J60</f>
        <v>0.85990908790781639</v>
      </c>
      <c r="Q61" s="22"/>
      <c r="R61" s="24">
        <f>AVERAGE(P61:Q61)</f>
        <v>0.85990908790781639</v>
      </c>
      <c r="V61">
        <f t="shared" si="31"/>
        <v>178</v>
      </c>
      <c r="W61" s="41"/>
      <c r="X61" s="42"/>
      <c r="Y61" s="67"/>
      <c r="Z61" s="75"/>
      <c r="AA61" s="14" t="s">
        <v>11</v>
      </c>
      <c r="AB61" s="39">
        <f t="shared" ca="1" si="27"/>
        <v>0.967741935483871</v>
      </c>
      <c r="AC61" s="39">
        <f ca="1">INDIRECT(ADDRESS(V61,14))</f>
        <v>1</v>
      </c>
      <c r="AD61" s="39">
        <f t="shared" ca="1" si="28"/>
        <v>0.9838709677419355</v>
      </c>
      <c r="AE61" s="39">
        <f t="shared" ca="1" si="29"/>
        <v>0.80966504654475535</v>
      </c>
      <c r="AF61" s="39">
        <f ca="1">INDIRECT(ADDRESS(V61,17))</f>
        <v>0.87210714206878581</v>
      </c>
      <c r="AG61" s="39">
        <f t="shared" ca="1" si="30"/>
        <v>0.84088609430677064</v>
      </c>
      <c r="AH61" s="78"/>
      <c r="AI61" s="78"/>
      <c r="AJ61" s="78"/>
      <c r="AM61" s="78"/>
      <c r="AN61" s="78"/>
      <c r="AO61" s="78"/>
      <c r="AQ61" s="78"/>
      <c r="AR61" s="78"/>
      <c r="AS61" s="78"/>
      <c r="AU61" s="78"/>
      <c r="AV61" s="78"/>
      <c r="AW61" s="78"/>
    </row>
    <row r="62" spans="1:49" x14ac:dyDescent="0.3">
      <c r="A62" s="41"/>
      <c r="B62" s="42"/>
      <c r="C62" s="43"/>
      <c r="D62" s="66"/>
      <c r="E62" s="50"/>
      <c r="F62" s="2" t="s">
        <v>3</v>
      </c>
      <c r="G62" s="6"/>
      <c r="H62" s="6"/>
      <c r="I62" s="6"/>
      <c r="J62" s="7"/>
      <c r="M62" s="25"/>
      <c r="N62" s="26"/>
      <c r="O62" s="27"/>
      <c r="P62" s="26"/>
      <c r="Q62" s="26"/>
      <c r="R62" s="28"/>
      <c r="V62">
        <f t="shared" si="31"/>
        <v>181</v>
      </c>
      <c r="W62" s="41"/>
      <c r="X62" s="42"/>
      <c r="Y62" s="67"/>
      <c r="Z62" s="75"/>
      <c r="AA62" s="15" t="s">
        <v>12</v>
      </c>
      <c r="AB62" s="39">
        <f t="shared" ca="1" si="27"/>
        <v>0.91891891891891897</v>
      </c>
      <c r="AC62" s="39">
        <f ca="1">INDIRECT(ADDRESS(V62,14))</f>
        <v>1</v>
      </c>
      <c r="AD62" s="39">
        <f t="shared" ca="1" si="28"/>
        <v>0.95945945945945943</v>
      </c>
      <c r="AE62" s="39">
        <f t="shared" ca="1" si="29"/>
        <v>0.74351567830353971</v>
      </c>
      <c r="AF62" s="39">
        <f ca="1">INDIRECT(ADDRESS(V62,17))</f>
        <v>0.67522280886784003</v>
      </c>
      <c r="AG62" s="39">
        <f t="shared" ca="1" si="30"/>
        <v>0.70936924358568987</v>
      </c>
      <c r="AH62" s="78"/>
      <c r="AI62" s="78"/>
      <c r="AJ62" s="78"/>
      <c r="AM62" s="78"/>
      <c r="AN62" s="78"/>
      <c r="AO62" s="78"/>
      <c r="AQ62" s="78"/>
      <c r="AR62" s="78"/>
      <c r="AS62" s="78"/>
      <c r="AU62" s="78"/>
      <c r="AV62" s="78"/>
      <c r="AW62" s="78"/>
    </row>
    <row r="63" spans="1:49" x14ac:dyDescent="0.3">
      <c r="A63" s="41"/>
      <c r="B63" s="42"/>
      <c r="C63" s="43"/>
      <c r="D63" s="66"/>
      <c r="E63" s="51" t="s">
        <v>9</v>
      </c>
      <c r="F63" s="2" t="s">
        <v>1</v>
      </c>
      <c r="G63" s="6">
        <v>0.9285714285714286</v>
      </c>
      <c r="H63" s="6">
        <v>0.9285714285714286</v>
      </c>
      <c r="I63" s="6">
        <v>0.9285714285714286</v>
      </c>
      <c r="J63" s="7">
        <v>0.72540161066021636</v>
      </c>
      <c r="M63" s="25"/>
      <c r="N63" s="26"/>
      <c r="O63" s="27"/>
      <c r="P63" s="26"/>
      <c r="Q63" s="26"/>
      <c r="R63" s="28"/>
      <c r="V63">
        <f t="shared" si="31"/>
        <v>184</v>
      </c>
      <c r="W63" s="41"/>
      <c r="X63" s="42"/>
      <c r="Y63" s="76">
        <v>512</v>
      </c>
      <c r="Z63" s="44" t="s">
        <v>6</v>
      </c>
      <c r="AA63" s="10" t="s">
        <v>7</v>
      </c>
      <c r="AB63" s="39">
        <f t="shared" ca="1" si="27"/>
        <v>0.97435897435897434</v>
      </c>
      <c r="AC63" s="39"/>
      <c r="AD63" s="39">
        <f t="shared" ca="1" si="28"/>
        <v>0.97435897435897434</v>
      </c>
      <c r="AE63" s="39">
        <f t="shared" ca="1" si="29"/>
        <v>0.94871552895294065</v>
      </c>
      <c r="AF63" s="39"/>
      <c r="AG63" s="39">
        <f t="shared" ca="1" si="30"/>
        <v>0.94871552895294065</v>
      </c>
      <c r="AH63" s="77">
        <f t="shared" ref="AH63:AJ63" ca="1" si="48">AVERAGE(AB63:AB67)</f>
        <v>0.95798539935987359</v>
      </c>
      <c r="AI63" s="77">
        <f t="shared" ca="1" si="48"/>
        <v>0.97058823529411764</v>
      </c>
      <c r="AJ63" s="77">
        <f t="shared" ca="1" si="48"/>
        <v>0.95532885287030989</v>
      </c>
      <c r="AM63" s="77">
        <f t="shared" ref="AM63:AO63" ca="1" si="49">AVERAGE(AB63:AB68)</f>
        <v>0.95147431928638115</v>
      </c>
      <c r="AN63" s="77">
        <f t="shared" ca="1" si="49"/>
        <v>0.98039215686274517</v>
      </c>
      <c r="AO63" s="77">
        <f t="shared" ca="1" si="49"/>
        <v>0.95601728730183488</v>
      </c>
      <c r="AQ63" s="77">
        <f t="shared" ref="AQ63:AS63" ca="1" si="50">AVERAGE(AB67:AB68)</f>
        <v>0.94333042720139493</v>
      </c>
      <c r="AR63" s="77">
        <f t="shared" ca="1" si="50"/>
        <v>0.97058823529411764</v>
      </c>
      <c r="AS63" s="77">
        <f t="shared" ca="1" si="50"/>
        <v>0.95695933124775623</v>
      </c>
      <c r="AU63" s="77">
        <f t="shared" ref="AU63:AW63" ca="1" si="51">AVERAGE(AB67)</f>
        <v>0.967741935483871</v>
      </c>
      <c r="AV63" s="77">
        <f t="shared" ca="1" si="51"/>
        <v>0.94117647058823528</v>
      </c>
      <c r="AW63" s="77">
        <f t="shared" ca="1" si="51"/>
        <v>0.95445920303605314</v>
      </c>
    </row>
    <row r="64" spans="1:49" x14ac:dyDescent="0.3">
      <c r="A64" s="41"/>
      <c r="B64" s="42"/>
      <c r="C64" s="43"/>
      <c r="D64" s="66"/>
      <c r="E64" s="52"/>
      <c r="F64" s="2" t="s">
        <v>2</v>
      </c>
      <c r="G64" s="6">
        <v>1</v>
      </c>
      <c r="H64" s="6">
        <v>1</v>
      </c>
      <c r="I64" s="6">
        <v>1</v>
      </c>
      <c r="J64" s="7">
        <v>0.86630708207450136</v>
      </c>
      <c r="M64" s="21">
        <f>G63</f>
        <v>0.9285714285714286</v>
      </c>
      <c r="N64" s="22">
        <f>G64</f>
        <v>1</v>
      </c>
      <c r="O64" s="23">
        <f>AVERAGE(M64:N64)</f>
        <v>0.9642857142857143</v>
      </c>
      <c r="P64" s="22">
        <f>J63</f>
        <v>0.72540161066021636</v>
      </c>
      <c r="Q64" s="22">
        <f>J64</f>
        <v>0.86630708207450136</v>
      </c>
      <c r="R64" s="24">
        <f>AVERAGE(P64:Q64)</f>
        <v>0.79585434636735886</v>
      </c>
      <c r="V64">
        <f t="shared" si="31"/>
        <v>187</v>
      </c>
      <c r="W64" s="41"/>
      <c r="X64" s="42"/>
      <c r="Y64" s="76"/>
      <c r="Z64" s="44"/>
      <c r="AA64" s="11" t="s">
        <v>8</v>
      </c>
      <c r="AB64" s="39">
        <f t="shared" ca="1" si="27"/>
        <v>1</v>
      </c>
      <c r="AC64" s="39"/>
      <c r="AD64" s="39">
        <f t="shared" ca="1" si="28"/>
        <v>1</v>
      </c>
      <c r="AE64" s="39">
        <f t="shared" ca="1" si="29"/>
        <v>0.96023262099066142</v>
      </c>
      <c r="AF64" s="39"/>
      <c r="AG64" s="39">
        <f t="shared" ca="1" si="30"/>
        <v>0.96023262099066142</v>
      </c>
      <c r="AH64" s="78"/>
      <c r="AI64" s="78"/>
      <c r="AJ64" s="78"/>
      <c r="AM64" s="78"/>
      <c r="AN64" s="78"/>
      <c r="AO64" s="78"/>
      <c r="AQ64" s="78"/>
      <c r="AR64" s="78"/>
      <c r="AS64" s="78"/>
      <c r="AU64" s="78"/>
      <c r="AV64" s="78"/>
      <c r="AW64" s="78"/>
    </row>
    <row r="65" spans="1:49" x14ac:dyDescent="0.3">
      <c r="A65" s="41"/>
      <c r="B65" s="42"/>
      <c r="C65" s="43"/>
      <c r="D65" s="66"/>
      <c r="E65" s="53"/>
      <c r="F65" s="2" t="s">
        <v>3</v>
      </c>
      <c r="G65" s="6"/>
      <c r="H65" s="6"/>
      <c r="I65" s="6"/>
      <c r="J65" s="7"/>
      <c r="M65" s="25"/>
      <c r="N65" s="26"/>
      <c r="O65" s="27"/>
      <c r="P65" s="26"/>
      <c r="Q65" s="26"/>
      <c r="R65" s="28"/>
      <c r="V65">
        <f t="shared" si="31"/>
        <v>190</v>
      </c>
      <c r="W65" s="41"/>
      <c r="X65" s="42"/>
      <c r="Y65" s="76"/>
      <c r="Z65" s="44"/>
      <c r="AA65" s="12" t="s">
        <v>9</v>
      </c>
      <c r="AB65" s="39">
        <f t="shared" ca="1" si="27"/>
        <v>1</v>
      </c>
      <c r="AC65" s="39">
        <f ca="1">INDIRECT(ADDRESS(V65,14))</f>
        <v>1</v>
      </c>
      <c r="AD65" s="39">
        <f t="shared" ca="1" si="28"/>
        <v>1</v>
      </c>
      <c r="AE65" s="39">
        <f t="shared" ca="1" si="29"/>
        <v>0.83721401844708487</v>
      </c>
      <c r="AF65" s="39">
        <f ca="1">INDIRECT(ADDRESS(V65,17))</f>
        <v>0.89566431302663019</v>
      </c>
      <c r="AG65" s="39">
        <f t="shared" ca="1" si="30"/>
        <v>0.86643916573685753</v>
      </c>
      <c r="AH65" s="78"/>
      <c r="AI65" s="78"/>
      <c r="AJ65" s="78"/>
      <c r="AM65" s="78"/>
      <c r="AN65" s="78"/>
      <c r="AO65" s="78"/>
      <c r="AQ65" s="78"/>
      <c r="AR65" s="78"/>
      <c r="AS65" s="78"/>
      <c r="AU65" s="78"/>
      <c r="AV65" s="78"/>
      <c r="AW65" s="78"/>
    </row>
    <row r="66" spans="1:49" x14ac:dyDescent="0.3">
      <c r="A66" s="41"/>
      <c r="B66" s="42"/>
      <c r="C66" s="43"/>
      <c r="D66" s="66"/>
      <c r="E66" s="54" t="s">
        <v>10</v>
      </c>
      <c r="F66" s="2" t="s">
        <v>1</v>
      </c>
      <c r="G66" s="6">
        <v>0.62135922330097082</v>
      </c>
      <c r="H66" s="6">
        <v>0.5423728813559322</v>
      </c>
      <c r="I66" s="6">
        <v>0.72727272727272729</v>
      </c>
      <c r="J66" s="7">
        <v>0.62536533034899466</v>
      </c>
      <c r="M66" s="25"/>
      <c r="N66" s="26"/>
      <c r="O66" s="27"/>
      <c r="P66" s="26"/>
      <c r="Q66" s="26"/>
      <c r="R66" s="28"/>
      <c r="V66">
        <f t="shared" si="31"/>
        <v>193</v>
      </c>
      <c r="W66" s="41"/>
      <c r="X66" s="42"/>
      <c r="Y66" s="76"/>
      <c r="Z66" s="44"/>
      <c r="AA66" s="13" t="s">
        <v>10</v>
      </c>
      <c r="AB66" s="39">
        <f t="shared" ca="1" si="27"/>
        <v>0.84782608695652184</v>
      </c>
      <c r="AC66" s="39"/>
      <c r="AD66" s="39">
        <f t="shared" ca="1" si="28"/>
        <v>0.84782608695652184</v>
      </c>
      <c r="AE66" s="39">
        <f t="shared" ca="1" si="29"/>
        <v>0.79486986806630566</v>
      </c>
      <c r="AF66" s="39"/>
      <c r="AG66" s="39">
        <f t="shared" ca="1" si="30"/>
        <v>0.79486986806630566</v>
      </c>
      <c r="AH66" s="78"/>
      <c r="AI66" s="78"/>
      <c r="AJ66" s="78"/>
      <c r="AM66" s="78"/>
      <c r="AN66" s="78"/>
      <c r="AO66" s="78"/>
      <c r="AQ66" s="78"/>
      <c r="AR66" s="78"/>
      <c r="AS66" s="78"/>
      <c r="AU66" s="78"/>
      <c r="AV66" s="78"/>
      <c r="AW66" s="78"/>
    </row>
    <row r="67" spans="1:49" x14ac:dyDescent="0.3">
      <c r="A67" s="41"/>
      <c r="B67" s="42"/>
      <c r="C67" s="43"/>
      <c r="D67" s="66"/>
      <c r="E67" s="55"/>
      <c r="F67" s="2" t="s">
        <v>2</v>
      </c>
      <c r="G67" s="6"/>
      <c r="H67" s="6">
        <v>0</v>
      </c>
      <c r="I67" s="6"/>
      <c r="J67" s="7">
        <v>0</v>
      </c>
      <c r="M67" s="21">
        <f>G66</f>
        <v>0.62135922330097082</v>
      </c>
      <c r="N67" s="22"/>
      <c r="O67" s="23">
        <f>AVERAGE(M67:N67)</f>
        <v>0.62135922330097082</v>
      </c>
      <c r="P67" s="22">
        <f>J66</f>
        <v>0.62536533034899466</v>
      </c>
      <c r="Q67" s="22"/>
      <c r="R67" s="24">
        <f>AVERAGE(P67:Q67)</f>
        <v>0.62536533034899466</v>
      </c>
      <c r="V67">
        <f t="shared" si="31"/>
        <v>196</v>
      </c>
      <c r="W67" s="41"/>
      <c r="X67" s="42"/>
      <c r="Y67" s="76"/>
      <c r="Z67" s="44"/>
      <c r="AA67" s="14" t="s">
        <v>11</v>
      </c>
      <c r="AB67" s="39">
        <f t="shared" ref="AB67:AB98" ca="1" si="52">INDIRECT(ADDRESS(V67,13))</f>
        <v>0.967741935483871</v>
      </c>
      <c r="AC67" s="39">
        <f ca="1">INDIRECT(ADDRESS(V67,14))</f>
        <v>0.94117647058823528</v>
      </c>
      <c r="AD67" s="39">
        <f t="shared" ref="AD67:AD98" ca="1" si="53">INDIRECT(ADDRESS(V67,15))</f>
        <v>0.95445920303605314</v>
      </c>
      <c r="AE67" s="39">
        <f t="shared" ref="AE67:AE98" ca="1" si="54">INDIRECT(ADDRESS(V67,16))</f>
        <v>0.8017832912222278</v>
      </c>
      <c r="AF67" s="39">
        <f ca="1">INDIRECT(ADDRESS(V67,17))</f>
        <v>0.77434375091674212</v>
      </c>
      <c r="AG67" s="39">
        <f t="shared" ref="AG67:AG98" ca="1" si="55">INDIRECT(ADDRESS(V67,18))</f>
        <v>0.78806352106948496</v>
      </c>
      <c r="AH67" s="78"/>
      <c r="AI67" s="78"/>
      <c r="AJ67" s="78"/>
      <c r="AM67" s="78"/>
      <c r="AN67" s="78"/>
      <c r="AO67" s="78"/>
      <c r="AQ67" s="78"/>
      <c r="AR67" s="78"/>
      <c r="AS67" s="78"/>
      <c r="AU67" s="78"/>
      <c r="AV67" s="78"/>
      <c r="AW67" s="78"/>
    </row>
    <row r="68" spans="1:49" x14ac:dyDescent="0.3">
      <c r="A68" s="41"/>
      <c r="B68" s="42"/>
      <c r="C68" s="43"/>
      <c r="D68" s="66"/>
      <c r="E68" s="56"/>
      <c r="F68" s="2" t="s">
        <v>3</v>
      </c>
      <c r="G68" s="6"/>
      <c r="H68" s="6"/>
      <c r="I68" s="6"/>
      <c r="J68" s="7"/>
      <c r="M68" s="25"/>
      <c r="N68" s="26"/>
      <c r="O68" s="27"/>
      <c r="P68" s="26"/>
      <c r="Q68" s="26"/>
      <c r="R68" s="28"/>
      <c r="V68">
        <f t="shared" ref="V68:V99" si="56">V67+3</f>
        <v>199</v>
      </c>
      <c r="W68" s="41"/>
      <c r="X68" s="42"/>
      <c r="Y68" s="76"/>
      <c r="Z68" s="44"/>
      <c r="AA68" s="15" t="s">
        <v>12</v>
      </c>
      <c r="AB68" s="39">
        <f t="shared" ca="1" si="52"/>
        <v>0.91891891891891897</v>
      </c>
      <c r="AC68" s="39">
        <f ca="1">INDIRECT(ADDRESS(V68,14))</f>
        <v>1</v>
      </c>
      <c r="AD68" s="39">
        <f t="shared" ca="1" si="53"/>
        <v>0.95945945945945943</v>
      </c>
      <c r="AE68" s="39">
        <f t="shared" ca="1" si="54"/>
        <v>0.75268956971030776</v>
      </c>
      <c r="AF68" s="39">
        <f ca="1">INDIRECT(ADDRESS(V68,17))</f>
        <v>0.66192713936545056</v>
      </c>
      <c r="AG68" s="39">
        <f t="shared" ca="1" si="55"/>
        <v>0.7073083545378791</v>
      </c>
      <c r="AH68" s="78"/>
      <c r="AI68" s="78"/>
      <c r="AJ68" s="78"/>
      <c r="AM68" s="78"/>
      <c r="AN68" s="78"/>
      <c r="AO68" s="78"/>
      <c r="AQ68" s="78"/>
      <c r="AR68" s="78"/>
      <c r="AS68" s="78"/>
      <c r="AU68" s="78"/>
      <c r="AV68" s="78"/>
      <c r="AW68" s="78"/>
    </row>
    <row r="69" spans="1:49" x14ac:dyDescent="0.3">
      <c r="A69" s="41"/>
      <c r="B69" s="42"/>
      <c r="C69" s="43"/>
      <c r="D69" s="66"/>
      <c r="E69" s="57" t="s">
        <v>11</v>
      </c>
      <c r="F69" s="2" t="s">
        <v>1</v>
      </c>
      <c r="G69" s="6">
        <v>0.90322580645161288</v>
      </c>
      <c r="H69" s="6">
        <v>0.875</v>
      </c>
      <c r="I69" s="6">
        <v>0.93333333333333335</v>
      </c>
      <c r="J69" s="7">
        <v>0.78778231273537502</v>
      </c>
      <c r="M69" s="25"/>
      <c r="N69" s="26"/>
      <c r="O69" s="27"/>
      <c r="P69" s="26"/>
      <c r="Q69" s="26"/>
      <c r="R69" s="28"/>
      <c r="V69">
        <f t="shared" si="56"/>
        <v>202</v>
      </c>
      <c r="W69" s="41"/>
      <c r="X69" s="42"/>
      <c r="Y69" s="76"/>
      <c r="Z69" s="72" t="s">
        <v>13</v>
      </c>
      <c r="AA69" s="10" t="s">
        <v>7</v>
      </c>
      <c r="AB69" s="39">
        <f t="shared" ca="1" si="52"/>
        <v>0.92307692307692302</v>
      </c>
      <c r="AC69" s="39"/>
      <c r="AD69" s="39">
        <f t="shared" ca="1" si="53"/>
        <v>0.92307692307692302</v>
      </c>
      <c r="AE69" s="39">
        <f t="shared" ca="1" si="54"/>
        <v>0.88320660118703476</v>
      </c>
      <c r="AF69" s="39"/>
      <c r="AG69" s="39">
        <f t="shared" ca="1" si="55"/>
        <v>0.88320660118703476</v>
      </c>
      <c r="AH69" s="77">
        <f t="shared" ref="AH69:AJ69" ca="1" si="57">AVERAGE(AB69:AB73)</f>
        <v>0.79515886287625415</v>
      </c>
      <c r="AI69" s="77">
        <f t="shared" ca="1" si="57"/>
        <v>0.90588235294117647</v>
      </c>
      <c r="AJ69" s="77">
        <f t="shared" ca="1" si="57"/>
        <v>0.80758533346448957</v>
      </c>
      <c r="AM69" s="77">
        <f t="shared" ref="AM69:AO69" ca="1" si="58">AVERAGE(AB69:AB74)</f>
        <v>0.806776529874356</v>
      </c>
      <c r="AN69" s="77">
        <f t="shared" ca="1" si="58"/>
        <v>0.82614379084967327</v>
      </c>
      <c r="AO69" s="77">
        <f t="shared" ca="1" si="58"/>
        <v>0.80061540551470223</v>
      </c>
      <c r="AQ69" s="77">
        <f t="shared" ref="AQ69:AS69" ca="1" si="59">AVERAGE(AB73:AB74)</f>
        <v>0.83868243243243246</v>
      </c>
      <c r="AR69" s="77">
        <f t="shared" ca="1" si="59"/>
        <v>0.74509803921568629</v>
      </c>
      <c r="AS69" s="77">
        <f t="shared" ca="1" si="59"/>
        <v>0.79189023582405937</v>
      </c>
      <c r="AU69" s="77">
        <f t="shared" ref="AU69:AW69" ca="1" si="60">AVERAGE(AB73)</f>
        <v>0.8125</v>
      </c>
      <c r="AV69" s="77">
        <f t="shared" ca="1" si="60"/>
        <v>0.82352941176470595</v>
      </c>
      <c r="AW69" s="77">
        <f t="shared" ca="1" si="60"/>
        <v>0.81801470588235303</v>
      </c>
    </row>
    <row r="70" spans="1:49" x14ac:dyDescent="0.3">
      <c r="A70" s="41"/>
      <c r="B70" s="42"/>
      <c r="C70" s="43"/>
      <c r="D70" s="66"/>
      <c r="E70" s="58"/>
      <c r="F70" s="2" t="s">
        <v>2</v>
      </c>
      <c r="G70" s="6">
        <v>0.94117647058823528</v>
      </c>
      <c r="H70" s="6">
        <v>0.88888888888888884</v>
      </c>
      <c r="I70" s="6">
        <v>1</v>
      </c>
      <c r="J70" s="7">
        <v>0.7871006579089046</v>
      </c>
      <c r="M70" s="21">
        <f>G69</f>
        <v>0.90322580645161288</v>
      </c>
      <c r="N70" s="22">
        <f>G70</f>
        <v>0.94117647058823528</v>
      </c>
      <c r="O70" s="23">
        <f>AVERAGE(M70:N70)</f>
        <v>0.92220113851992402</v>
      </c>
      <c r="P70" s="22">
        <f>J69</f>
        <v>0.78778231273537502</v>
      </c>
      <c r="Q70" s="22">
        <f>J70</f>
        <v>0.7871006579089046</v>
      </c>
      <c r="R70" s="24">
        <f>AVERAGE(P70:Q70)</f>
        <v>0.78744148532213987</v>
      </c>
      <c r="V70">
        <f t="shared" si="56"/>
        <v>205</v>
      </c>
      <c r="W70" s="41"/>
      <c r="X70" s="42"/>
      <c r="Y70" s="76"/>
      <c r="Z70" s="72"/>
      <c r="AA70" s="11" t="s">
        <v>8</v>
      </c>
      <c r="AB70" s="39">
        <f t="shared" ca="1" si="52"/>
        <v>1</v>
      </c>
      <c r="AC70" s="39"/>
      <c r="AD70" s="39">
        <f t="shared" ca="1" si="53"/>
        <v>1</v>
      </c>
      <c r="AE70" s="39">
        <f t="shared" ca="1" si="54"/>
        <v>0.95317714243916019</v>
      </c>
      <c r="AF70" s="39"/>
      <c r="AG70" s="39">
        <f t="shared" ca="1" si="55"/>
        <v>0.95317714243916019</v>
      </c>
      <c r="AH70" s="78"/>
      <c r="AI70" s="78"/>
      <c r="AJ70" s="78"/>
      <c r="AM70" s="78"/>
      <c r="AN70" s="78"/>
      <c r="AO70" s="78"/>
      <c r="AQ70" s="78"/>
      <c r="AR70" s="78"/>
      <c r="AS70" s="78"/>
      <c r="AU70" s="78"/>
      <c r="AV70" s="78"/>
      <c r="AW70" s="78"/>
    </row>
    <row r="71" spans="1:49" x14ac:dyDescent="0.3">
      <c r="A71" s="41"/>
      <c r="B71" s="42"/>
      <c r="C71" s="43"/>
      <c r="D71" s="66"/>
      <c r="E71" s="59"/>
      <c r="F71" s="2" t="s">
        <v>3</v>
      </c>
      <c r="G71" s="6"/>
      <c r="H71" s="6"/>
      <c r="I71" s="6"/>
      <c r="J71" s="7"/>
      <c r="M71" s="25"/>
      <c r="N71" s="26"/>
      <c r="O71" s="27"/>
      <c r="P71" s="26"/>
      <c r="Q71" s="26"/>
      <c r="R71" s="28"/>
      <c r="V71">
        <f t="shared" si="56"/>
        <v>208</v>
      </c>
      <c r="W71" s="41"/>
      <c r="X71" s="42"/>
      <c r="Y71" s="76"/>
      <c r="Z71" s="72"/>
      <c r="AA71" s="12" t="s">
        <v>9</v>
      </c>
      <c r="AB71" s="39">
        <f t="shared" ca="1" si="52"/>
        <v>0.875</v>
      </c>
      <c r="AC71" s="39">
        <f ca="1">INDIRECT(ADDRESS(V71,14))</f>
        <v>0.98823529411764699</v>
      </c>
      <c r="AD71" s="39">
        <f t="shared" ca="1" si="53"/>
        <v>0.93161764705882355</v>
      </c>
      <c r="AE71" s="39">
        <f t="shared" ca="1" si="54"/>
        <v>0.76240724745240995</v>
      </c>
      <c r="AF71" s="39">
        <f ca="1">INDIRECT(ADDRESS(V71,17))</f>
        <v>0.83387199557498948</v>
      </c>
      <c r="AG71" s="39">
        <f t="shared" ca="1" si="55"/>
        <v>0.79813962151369977</v>
      </c>
      <c r="AH71" s="78"/>
      <c r="AI71" s="78"/>
      <c r="AJ71" s="78"/>
      <c r="AM71" s="78"/>
      <c r="AN71" s="78"/>
      <c r="AO71" s="78"/>
      <c r="AQ71" s="78"/>
      <c r="AR71" s="78"/>
      <c r="AS71" s="78"/>
      <c r="AU71" s="78"/>
      <c r="AV71" s="78"/>
      <c r="AW71" s="78"/>
    </row>
    <row r="72" spans="1:49" x14ac:dyDescent="0.3">
      <c r="A72" s="41"/>
      <c r="B72" s="42"/>
      <c r="C72" s="43"/>
      <c r="D72" s="66"/>
      <c r="E72" s="60" t="s">
        <v>12</v>
      </c>
      <c r="F72" s="2" t="s">
        <v>1</v>
      </c>
      <c r="G72" s="6">
        <v>0.68571428571428572</v>
      </c>
      <c r="H72" s="6">
        <v>0.70588235294117652</v>
      </c>
      <c r="I72" s="6">
        <v>0.66666666666666663</v>
      </c>
      <c r="J72" s="7">
        <v>0.71464064839468922</v>
      </c>
      <c r="M72" s="25"/>
      <c r="N72" s="26"/>
      <c r="O72" s="27"/>
      <c r="P72" s="26"/>
      <c r="Q72" s="26"/>
      <c r="R72" s="28"/>
      <c r="V72">
        <f t="shared" si="56"/>
        <v>211</v>
      </c>
      <c r="W72" s="41"/>
      <c r="X72" s="42"/>
      <c r="Y72" s="76"/>
      <c r="Z72" s="72"/>
      <c r="AA72" s="13" t="s">
        <v>10</v>
      </c>
      <c r="AB72" s="39">
        <f t="shared" ca="1" si="52"/>
        <v>0.36521739130434783</v>
      </c>
      <c r="AC72" s="39"/>
      <c r="AD72" s="39">
        <f t="shared" ca="1" si="53"/>
        <v>0.36521739130434783</v>
      </c>
      <c r="AE72" s="39">
        <f t="shared" ca="1" si="54"/>
        <v>0.4645020325880419</v>
      </c>
      <c r="AF72" s="39"/>
      <c r="AG72" s="39">
        <f t="shared" ca="1" si="55"/>
        <v>0.4645020325880419</v>
      </c>
      <c r="AH72" s="78"/>
      <c r="AI72" s="78"/>
      <c r="AJ72" s="78"/>
      <c r="AM72" s="78"/>
      <c r="AN72" s="78"/>
      <c r="AO72" s="78"/>
      <c r="AQ72" s="78"/>
      <c r="AR72" s="78"/>
      <c r="AS72" s="78"/>
      <c r="AU72" s="78"/>
      <c r="AV72" s="78"/>
      <c r="AW72" s="78"/>
    </row>
    <row r="73" spans="1:49" x14ac:dyDescent="0.3">
      <c r="A73" s="41"/>
      <c r="B73" s="42"/>
      <c r="C73" s="43"/>
      <c r="D73" s="66"/>
      <c r="E73" s="61"/>
      <c r="F73" s="2" t="s">
        <v>2</v>
      </c>
      <c r="G73" s="6">
        <v>0.93333333333333335</v>
      </c>
      <c r="H73" s="6">
        <v>0.875</v>
      </c>
      <c r="I73" s="6">
        <v>1</v>
      </c>
      <c r="J73" s="7">
        <v>0.59141038816410063</v>
      </c>
      <c r="M73" s="21">
        <f>G72</f>
        <v>0.68571428571428572</v>
      </c>
      <c r="N73" s="22">
        <f>G73</f>
        <v>0.93333333333333335</v>
      </c>
      <c r="O73" s="23">
        <f>AVERAGE(M73:N73)</f>
        <v>0.80952380952380953</v>
      </c>
      <c r="P73" s="22">
        <f>J72</f>
        <v>0.71464064839468922</v>
      </c>
      <c r="Q73" s="22">
        <f>J73</f>
        <v>0.59141038816410063</v>
      </c>
      <c r="R73" s="24">
        <f>AVERAGE(P73:Q73)</f>
        <v>0.65302551827939492</v>
      </c>
      <c r="V73">
        <f t="shared" si="56"/>
        <v>214</v>
      </c>
      <c r="W73" s="41"/>
      <c r="X73" s="42"/>
      <c r="Y73" s="76"/>
      <c r="Z73" s="72"/>
      <c r="AA73" s="14" t="s">
        <v>11</v>
      </c>
      <c r="AB73" s="39">
        <f t="shared" ca="1" si="52"/>
        <v>0.8125</v>
      </c>
      <c r="AC73" s="39">
        <f ca="1">INDIRECT(ADDRESS(V73,14))</f>
        <v>0.82352941176470595</v>
      </c>
      <c r="AD73" s="39">
        <f t="shared" ca="1" si="53"/>
        <v>0.81801470588235303</v>
      </c>
      <c r="AE73" s="39">
        <f t="shared" ca="1" si="54"/>
        <v>0.6677898146379494</v>
      </c>
      <c r="AF73" s="39">
        <f ca="1">INDIRECT(ADDRESS(V73,17))</f>
        <v>0.72279289953166381</v>
      </c>
      <c r="AG73" s="39">
        <f t="shared" ca="1" si="55"/>
        <v>0.6952913570848066</v>
      </c>
      <c r="AH73" s="78"/>
      <c r="AI73" s="78"/>
      <c r="AJ73" s="78"/>
      <c r="AM73" s="78"/>
      <c r="AN73" s="78"/>
      <c r="AO73" s="78"/>
      <c r="AQ73" s="78"/>
      <c r="AR73" s="78"/>
      <c r="AS73" s="78"/>
      <c r="AU73" s="78"/>
      <c r="AV73" s="78"/>
      <c r="AW73" s="78"/>
    </row>
    <row r="74" spans="1:49" ht="15" thickBot="1" x14ac:dyDescent="0.35">
      <c r="A74" s="41"/>
      <c r="B74" s="42"/>
      <c r="C74" s="43"/>
      <c r="D74" s="66"/>
      <c r="E74" s="62"/>
      <c r="F74" s="3" t="s">
        <v>3</v>
      </c>
      <c r="G74" s="8"/>
      <c r="H74" s="8"/>
      <c r="I74" s="8"/>
      <c r="J74" s="9"/>
      <c r="M74" s="29"/>
      <c r="N74" s="30"/>
      <c r="O74" s="31"/>
      <c r="P74" s="30"/>
      <c r="Q74" s="30"/>
      <c r="R74" s="32"/>
      <c r="V74">
        <f t="shared" si="56"/>
        <v>217</v>
      </c>
      <c r="W74" s="41"/>
      <c r="X74" s="42"/>
      <c r="Y74" s="76"/>
      <c r="Z74" s="72"/>
      <c r="AA74" s="15" t="s">
        <v>12</v>
      </c>
      <c r="AB74" s="39">
        <f t="shared" ca="1" si="52"/>
        <v>0.86486486486486491</v>
      </c>
      <c r="AC74" s="39">
        <f ca="1">INDIRECT(ADDRESS(V74,14))</f>
        <v>0.66666666666666663</v>
      </c>
      <c r="AD74" s="39">
        <f t="shared" ca="1" si="53"/>
        <v>0.76576576576576572</v>
      </c>
      <c r="AE74" s="39">
        <f t="shared" ca="1" si="54"/>
        <v>0.68346414882229511</v>
      </c>
      <c r="AF74" s="39">
        <f ca="1">INDIRECT(ADDRESS(V74,17))</f>
        <v>0.47760904574799973</v>
      </c>
      <c r="AG74" s="39">
        <f t="shared" ca="1" si="55"/>
        <v>0.58053659728514739</v>
      </c>
      <c r="AH74" s="78"/>
      <c r="AI74" s="78"/>
      <c r="AJ74" s="78"/>
      <c r="AM74" s="78"/>
      <c r="AN74" s="78"/>
      <c r="AO74" s="78"/>
      <c r="AQ74" s="78"/>
      <c r="AR74" s="78"/>
      <c r="AS74" s="78"/>
      <c r="AU74" s="78"/>
      <c r="AV74" s="78"/>
      <c r="AW74" s="78"/>
    </row>
    <row r="75" spans="1:49" x14ac:dyDescent="0.3">
      <c r="A75" s="41"/>
      <c r="B75" s="42"/>
      <c r="C75" s="43"/>
      <c r="D75" s="65" t="s">
        <v>16</v>
      </c>
      <c r="E75" s="45" t="s">
        <v>7</v>
      </c>
      <c r="F75" s="1" t="s">
        <v>1</v>
      </c>
      <c r="G75" s="4">
        <v>1</v>
      </c>
      <c r="H75" s="4">
        <v>1</v>
      </c>
      <c r="I75" s="4">
        <v>1</v>
      </c>
      <c r="J75" s="5">
        <v>0.94480396630188956</v>
      </c>
      <c r="M75" s="17"/>
      <c r="N75" s="18"/>
      <c r="O75" s="19"/>
      <c r="P75" s="18"/>
      <c r="Q75" s="18"/>
      <c r="R75" s="20"/>
      <c r="V75">
        <f t="shared" si="56"/>
        <v>220</v>
      </c>
      <c r="W75" s="41"/>
      <c r="X75" s="42"/>
      <c r="Y75" s="76"/>
      <c r="Z75" s="73" t="s">
        <v>14</v>
      </c>
      <c r="AA75" s="10" t="s">
        <v>7</v>
      </c>
      <c r="AB75" s="39">
        <f t="shared" ca="1" si="52"/>
        <v>0.76923076923076938</v>
      </c>
      <c r="AC75" s="39"/>
      <c r="AD75" s="39">
        <f t="shared" ca="1" si="53"/>
        <v>0.76923076923076938</v>
      </c>
      <c r="AE75" s="39">
        <f t="shared" ca="1" si="54"/>
        <v>0.81765862111915311</v>
      </c>
      <c r="AF75" s="39"/>
      <c r="AG75" s="39">
        <f t="shared" ca="1" si="55"/>
        <v>0.81765862111915311</v>
      </c>
      <c r="AH75" s="77">
        <f t="shared" ref="AH75:AJ75" ca="1" si="61">AVERAGE(AB75:AB79)</f>
        <v>0.82797186053055682</v>
      </c>
      <c r="AI75" s="77">
        <f t="shared" ca="1" si="61"/>
        <v>0.95896032831737354</v>
      </c>
      <c r="AJ75" s="77">
        <f t="shared" ca="1" si="61"/>
        <v>0.85898973264564449</v>
      </c>
      <c r="AM75" s="77">
        <f t="shared" ref="AM75:AO75" ca="1" si="62">AVERAGE(AB75:AB80)</f>
        <v>0.82886543933101953</v>
      </c>
      <c r="AN75" s="77">
        <f t="shared" ca="1" si="62"/>
        <v>0.75041799665602682</v>
      </c>
      <c r="AO75" s="77">
        <f t="shared" ca="1" si="62"/>
        <v>0.81304699942692593</v>
      </c>
      <c r="AQ75" s="77">
        <f t="shared" ref="AQ75:AS75" ca="1" si="63">AVERAGE(AB79:AB80)</f>
        <v>0.90053763440860224</v>
      </c>
      <c r="AR75" s="77">
        <f t="shared" ca="1" si="63"/>
        <v>0.63725490196078427</v>
      </c>
      <c r="AS75" s="77">
        <f t="shared" ca="1" si="63"/>
        <v>0.76889626818469325</v>
      </c>
      <c r="AU75" s="77">
        <f t="shared" ref="AU75:AW75" ca="1" si="64">AVERAGE(AB79)</f>
        <v>0.967741935483871</v>
      </c>
      <c r="AV75" s="77">
        <f t="shared" ca="1" si="64"/>
        <v>0.94117647058823528</v>
      </c>
      <c r="AW75" s="77">
        <f t="shared" ca="1" si="64"/>
        <v>0.95445920303605314</v>
      </c>
    </row>
    <row r="76" spans="1:49" x14ac:dyDescent="0.3">
      <c r="A76" s="41"/>
      <c r="B76" s="42"/>
      <c r="C76" s="43"/>
      <c r="D76" s="65"/>
      <c r="E76" s="46"/>
      <c r="F76" s="2" t="s">
        <v>2</v>
      </c>
      <c r="G76" s="6"/>
      <c r="H76" s="6"/>
      <c r="I76" s="6"/>
      <c r="J76" s="7"/>
      <c r="M76" s="21">
        <f>G75</f>
        <v>1</v>
      </c>
      <c r="N76" s="22"/>
      <c r="O76" s="23">
        <f>AVERAGE(M76:N76)</f>
        <v>1</v>
      </c>
      <c r="P76" s="22">
        <f>J75</f>
        <v>0.94480396630188956</v>
      </c>
      <c r="Q76" s="22"/>
      <c r="R76" s="24">
        <f>AVERAGE(P76:Q76)</f>
        <v>0.94480396630188956</v>
      </c>
      <c r="V76">
        <f t="shared" si="56"/>
        <v>223</v>
      </c>
      <c r="W76" s="41"/>
      <c r="X76" s="42"/>
      <c r="Y76" s="76"/>
      <c r="Z76" s="73"/>
      <c r="AA76" s="11" t="s">
        <v>8</v>
      </c>
      <c r="AB76" s="39">
        <f t="shared" ca="1" si="52"/>
        <v>1</v>
      </c>
      <c r="AC76" s="39"/>
      <c r="AD76" s="39">
        <f t="shared" ca="1" si="53"/>
        <v>1</v>
      </c>
      <c r="AE76" s="39">
        <f t="shared" ca="1" si="54"/>
        <v>0.93085592402186379</v>
      </c>
      <c r="AF76" s="39"/>
      <c r="AG76" s="39">
        <f t="shared" ca="1" si="55"/>
        <v>0.93085592402186379</v>
      </c>
      <c r="AH76" s="78"/>
      <c r="AI76" s="78"/>
      <c r="AJ76" s="78"/>
      <c r="AM76" s="78"/>
      <c r="AN76" s="78"/>
      <c r="AO76" s="78"/>
      <c r="AQ76" s="78"/>
      <c r="AR76" s="78"/>
      <c r="AS76" s="78"/>
      <c r="AU76" s="78"/>
      <c r="AV76" s="78"/>
      <c r="AW76" s="78"/>
    </row>
    <row r="77" spans="1:49" x14ac:dyDescent="0.3">
      <c r="A77" s="41"/>
      <c r="B77" s="42"/>
      <c r="C77" s="43"/>
      <c r="D77" s="65"/>
      <c r="E77" s="47"/>
      <c r="F77" s="2" t="s">
        <v>3</v>
      </c>
      <c r="G77" s="6"/>
      <c r="H77" s="6"/>
      <c r="I77" s="6"/>
      <c r="J77" s="7"/>
      <c r="M77" s="25"/>
      <c r="N77" s="26"/>
      <c r="O77" s="27"/>
      <c r="P77" s="26"/>
      <c r="Q77" s="26"/>
      <c r="R77" s="28"/>
      <c r="V77">
        <f t="shared" si="56"/>
        <v>226</v>
      </c>
      <c r="W77" s="41"/>
      <c r="X77" s="42"/>
      <c r="Y77" s="76"/>
      <c r="Z77" s="73"/>
      <c r="AA77" s="12" t="s">
        <v>9</v>
      </c>
      <c r="AB77" s="39">
        <f t="shared" ca="1" si="52"/>
        <v>0.64</v>
      </c>
      <c r="AC77" s="39">
        <f ca="1">INDIRECT(ADDRESS(V77,14))</f>
        <v>0.9767441860465117</v>
      </c>
      <c r="AD77" s="39">
        <f t="shared" ca="1" si="53"/>
        <v>0.80837209302325586</v>
      </c>
      <c r="AE77" s="39">
        <f t="shared" ca="1" si="54"/>
        <v>0.65343227648458491</v>
      </c>
      <c r="AF77" s="39">
        <f ca="1">INDIRECT(ADDRESS(V77,17))</f>
        <v>0.7549500899193663</v>
      </c>
      <c r="AG77" s="39">
        <f t="shared" ca="1" si="55"/>
        <v>0.7041911832019756</v>
      </c>
      <c r="AH77" s="78"/>
      <c r="AI77" s="78"/>
      <c r="AJ77" s="78"/>
      <c r="AM77" s="78"/>
      <c r="AN77" s="78"/>
      <c r="AO77" s="78"/>
      <c r="AQ77" s="78"/>
      <c r="AR77" s="78"/>
      <c r="AS77" s="78"/>
      <c r="AU77" s="78"/>
      <c r="AV77" s="78"/>
      <c r="AW77" s="78"/>
    </row>
    <row r="78" spans="1:49" x14ac:dyDescent="0.3">
      <c r="A78" s="41"/>
      <c r="B78" s="42"/>
      <c r="C78" s="43"/>
      <c r="D78" s="65"/>
      <c r="E78" s="48" t="s">
        <v>8</v>
      </c>
      <c r="F78" s="2" t="s">
        <v>1</v>
      </c>
      <c r="G78" s="6">
        <v>1</v>
      </c>
      <c r="H78" s="6">
        <v>1</v>
      </c>
      <c r="I78" s="6">
        <v>1</v>
      </c>
      <c r="J78" s="7">
        <v>0.92833926381112464</v>
      </c>
      <c r="M78" s="25"/>
      <c r="N78" s="26"/>
      <c r="O78" s="27"/>
      <c r="P78" s="26"/>
      <c r="Q78" s="26"/>
      <c r="R78" s="28"/>
      <c r="V78">
        <f t="shared" si="56"/>
        <v>229</v>
      </c>
      <c r="W78" s="41"/>
      <c r="X78" s="42"/>
      <c r="Y78" s="76"/>
      <c r="Z78" s="73"/>
      <c r="AA78" s="13" t="s">
        <v>10</v>
      </c>
      <c r="AB78" s="39">
        <f t="shared" ca="1" si="52"/>
        <v>0.76288659793814428</v>
      </c>
      <c r="AC78" s="39"/>
      <c r="AD78" s="39">
        <f t="shared" ca="1" si="53"/>
        <v>0.76288659793814428</v>
      </c>
      <c r="AE78" s="39">
        <f t="shared" ca="1" si="54"/>
        <v>0.72993258862872734</v>
      </c>
      <c r="AF78" s="39"/>
      <c r="AG78" s="39">
        <f t="shared" ca="1" si="55"/>
        <v>0.72993258862872734</v>
      </c>
      <c r="AH78" s="78"/>
      <c r="AI78" s="78"/>
      <c r="AJ78" s="78"/>
      <c r="AM78" s="78"/>
      <c r="AN78" s="78"/>
      <c r="AO78" s="78"/>
      <c r="AQ78" s="78"/>
      <c r="AR78" s="78"/>
      <c r="AS78" s="78"/>
      <c r="AU78" s="78"/>
      <c r="AV78" s="78"/>
      <c r="AW78" s="78"/>
    </row>
    <row r="79" spans="1:49" x14ac:dyDescent="0.3">
      <c r="A79" s="41"/>
      <c r="B79" s="42"/>
      <c r="C79" s="43"/>
      <c r="D79" s="65"/>
      <c r="E79" s="49"/>
      <c r="F79" s="2" t="s">
        <v>2</v>
      </c>
      <c r="G79" s="6"/>
      <c r="H79" s="6"/>
      <c r="I79" s="6"/>
      <c r="J79" s="7"/>
      <c r="M79" s="21">
        <f>G78</f>
        <v>1</v>
      </c>
      <c r="N79" s="22"/>
      <c r="O79" s="23">
        <f>AVERAGE(M79:N79)</f>
        <v>1</v>
      </c>
      <c r="P79" s="22">
        <f>J78</f>
        <v>0.92833926381112464</v>
      </c>
      <c r="Q79" s="22"/>
      <c r="R79" s="24">
        <f>AVERAGE(P79:Q79)</f>
        <v>0.92833926381112464</v>
      </c>
      <c r="V79">
        <f t="shared" si="56"/>
        <v>232</v>
      </c>
      <c r="W79" s="41"/>
      <c r="X79" s="42"/>
      <c r="Y79" s="76"/>
      <c r="Z79" s="73"/>
      <c r="AA79" s="14" t="s">
        <v>11</v>
      </c>
      <c r="AB79" s="39">
        <f t="shared" ca="1" si="52"/>
        <v>0.967741935483871</v>
      </c>
      <c r="AC79" s="39">
        <f ca="1">INDIRECT(ADDRESS(V79,14))</f>
        <v>0.94117647058823528</v>
      </c>
      <c r="AD79" s="39">
        <f t="shared" ca="1" si="53"/>
        <v>0.95445920303605314</v>
      </c>
      <c r="AE79" s="39">
        <f t="shared" ca="1" si="54"/>
        <v>0.79451608418723985</v>
      </c>
      <c r="AF79" s="39">
        <f ca="1">INDIRECT(ADDRESS(V79,17))</f>
        <v>0.77092212713928787</v>
      </c>
      <c r="AG79" s="39">
        <f t="shared" ca="1" si="55"/>
        <v>0.78271910566326386</v>
      </c>
      <c r="AH79" s="78"/>
      <c r="AI79" s="78"/>
      <c r="AJ79" s="78"/>
      <c r="AM79" s="78"/>
      <c r="AN79" s="78"/>
      <c r="AO79" s="78"/>
      <c r="AQ79" s="78"/>
      <c r="AR79" s="78"/>
      <c r="AS79" s="78"/>
      <c r="AU79" s="78"/>
      <c r="AV79" s="78"/>
      <c r="AW79" s="78"/>
    </row>
    <row r="80" spans="1:49" x14ac:dyDescent="0.3">
      <c r="A80" s="41"/>
      <c r="B80" s="42"/>
      <c r="C80" s="43"/>
      <c r="D80" s="65"/>
      <c r="E80" s="50"/>
      <c r="F80" s="2" t="s">
        <v>3</v>
      </c>
      <c r="G80" s="6"/>
      <c r="H80" s="6"/>
      <c r="I80" s="6"/>
      <c r="J80" s="7"/>
      <c r="M80" s="25"/>
      <c r="N80" s="26"/>
      <c r="O80" s="27"/>
      <c r="P80" s="26"/>
      <c r="Q80" s="26"/>
      <c r="R80" s="28"/>
      <c r="V80">
        <f t="shared" si="56"/>
        <v>235</v>
      </c>
      <c r="W80" s="41"/>
      <c r="X80" s="42"/>
      <c r="Y80" s="76"/>
      <c r="Z80" s="73"/>
      <c r="AA80" s="15" t="s">
        <v>12</v>
      </c>
      <c r="AB80" s="39">
        <f t="shared" ca="1" si="52"/>
        <v>0.83333333333333337</v>
      </c>
      <c r="AC80" s="39">
        <f ca="1">INDIRECT(ADDRESS(V80,14))</f>
        <v>0.33333333333333331</v>
      </c>
      <c r="AD80" s="39">
        <f t="shared" ca="1" si="53"/>
        <v>0.58333333333333337</v>
      </c>
      <c r="AE80" s="39">
        <f t="shared" ca="1" si="54"/>
        <v>0.72460381733155044</v>
      </c>
      <c r="AF80" s="39">
        <f ca="1">INDIRECT(ADDRESS(V80,17))</f>
        <v>0.48915235971664189</v>
      </c>
      <c r="AG80" s="39">
        <f t="shared" ca="1" si="55"/>
        <v>0.60687808852409619</v>
      </c>
      <c r="AH80" s="78"/>
      <c r="AI80" s="78"/>
      <c r="AJ80" s="78"/>
      <c r="AM80" s="78"/>
      <c r="AN80" s="78"/>
      <c r="AO80" s="78"/>
      <c r="AQ80" s="78"/>
      <c r="AR80" s="78"/>
      <c r="AS80" s="78"/>
      <c r="AU80" s="78"/>
      <c r="AV80" s="78"/>
      <c r="AW80" s="78"/>
    </row>
    <row r="81" spans="1:49" x14ac:dyDescent="0.3">
      <c r="A81" s="41"/>
      <c r="B81" s="42"/>
      <c r="C81" s="43"/>
      <c r="D81" s="65"/>
      <c r="E81" s="51" t="s">
        <v>9</v>
      </c>
      <c r="F81" s="2" t="s">
        <v>1</v>
      </c>
      <c r="G81" s="6">
        <v>0.98795180722891562</v>
      </c>
      <c r="H81" s="6">
        <v>1</v>
      </c>
      <c r="I81" s="6">
        <v>0.97619047619047616</v>
      </c>
      <c r="J81" s="7">
        <v>0.86923747185484834</v>
      </c>
      <c r="M81" s="25"/>
      <c r="N81" s="26"/>
      <c r="O81" s="27"/>
      <c r="P81" s="26"/>
      <c r="Q81" s="26"/>
      <c r="R81" s="28"/>
      <c r="V81">
        <f t="shared" si="56"/>
        <v>238</v>
      </c>
      <c r="W81" s="41"/>
      <c r="X81" s="42"/>
      <c r="Y81" s="76"/>
      <c r="Z81" s="74" t="s">
        <v>15</v>
      </c>
      <c r="AA81" s="10" t="s">
        <v>7</v>
      </c>
      <c r="AB81" s="39">
        <f t="shared" ca="1" si="52"/>
        <v>1</v>
      </c>
      <c r="AC81" s="39"/>
      <c r="AD81" s="39">
        <f t="shared" ca="1" si="53"/>
        <v>1</v>
      </c>
      <c r="AE81" s="39">
        <f t="shared" ca="1" si="54"/>
        <v>0.96384309776724075</v>
      </c>
      <c r="AF81" s="39"/>
      <c r="AG81" s="39">
        <f t="shared" ca="1" si="55"/>
        <v>0.96384309776724075</v>
      </c>
      <c r="AH81" s="77">
        <f t="shared" ref="AH81:AJ81" ca="1" si="65">AVERAGE(AB81:AB85)</f>
        <v>0.90864516129032258</v>
      </c>
      <c r="AI81" s="77">
        <f t="shared" ca="1" si="65"/>
        <v>0.97058823529411764</v>
      </c>
      <c r="AJ81" s="77">
        <f t="shared" ca="1" si="65"/>
        <v>0.91244022770398492</v>
      </c>
      <c r="AM81" s="77">
        <f t="shared" ref="AM81:AO81" ca="1" si="66">AVERAGE(AB81:AB86)</f>
        <v>0.90958525345622121</v>
      </c>
      <c r="AN81" s="77">
        <f t="shared" ca="1" si="66"/>
        <v>0.85218702865761686</v>
      </c>
      <c r="AO81" s="77">
        <f t="shared" ca="1" si="66"/>
        <v>0.88783938389251482</v>
      </c>
      <c r="AQ81" s="77">
        <f t="shared" ref="AQ81:AS81" ca="1" si="67">AVERAGE(AB85:AB86)</f>
        <v>0.90875576036866357</v>
      </c>
      <c r="AR81" s="77">
        <f t="shared" ca="1" si="67"/>
        <v>0.77828054298642524</v>
      </c>
      <c r="AS81" s="77">
        <f t="shared" ca="1" si="67"/>
        <v>0.8435181516775444</v>
      </c>
      <c r="AU81" s="77">
        <f t="shared" ref="AU81:AW81" ca="1" si="68">AVERAGE(AB85)</f>
        <v>0.90322580645161288</v>
      </c>
      <c r="AV81" s="77">
        <f t="shared" ca="1" si="68"/>
        <v>0.94117647058823528</v>
      </c>
      <c r="AW81" s="77">
        <f t="shared" ca="1" si="68"/>
        <v>0.92220113851992402</v>
      </c>
    </row>
    <row r="82" spans="1:49" x14ac:dyDescent="0.3">
      <c r="A82" s="41"/>
      <c r="B82" s="42"/>
      <c r="C82" s="43"/>
      <c r="D82" s="65"/>
      <c r="E82" s="52"/>
      <c r="F82" s="2" t="s">
        <v>2</v>
      </c>
      <c r="G82" s="6">
        <v>1</v>
      </c>
      <c r="H82" s="6">
        <v>1</v>
      </c>
      <c r="I82" s="6">
        <v>1</v>
      </c>
      <c r="J82" s="7">
        <v>0.89253756552598484</v>
      </c>
      <c r="M82" s="21">
        <f>G81</f>
        <v>0.98795180722891562</v>
      </c>
      <c r="N82" s="22">
        <f>G82</f>
        <v>1</v>
      </c>
      <c r="O82" s="23">
        <f>AVERAGE(M82:N82)</f>
        <v>0.99397590361445776</v>
      </c>
      <c r="P82" s="22">
        <f>J81</f>
        <v>0.86923747185484834</v>
      </c>
      <c r="Q82" s="22">
        <f>J82</f>
        <v>0.89253756552598484</v>
      </c>
      <c r="R82" s="24">
        <f>AVERAGE(P82:Q82)</f>
        <v>0.88088751869041659</v>
      </c>
      <c r="V82">
        <f t="shared" si="56"/>
        <v>241</v>
      </c>
      <c r="W82" s="41"/>
      <c r="X82" s="42"/>
      <c r="Y82" s="76"/>
      <c r="Z82" s="74"/>
      <c r="AA82" s="11" t="s">
        <v>8</v>
      </c>
      <c r="AB82" s="39">
        <f t="shared" ca="1" si="52"/>
        <v>1</v>
      </c>
      <c r="AC82" s="39"/>
      <c r="AD82" s="39">
        <f t="shared" ca="1" si="53"/>
        <v>1</v>
      </c>
      <c r="AE82" s="39">
        <f t="shared" ca="1" si="54"/>
        <v>0.96304783342723599</v>
      </c>
      <c r="AF82" s="39"/>
      <c r="AG82" s="39">
        <f t="shared" ca="1" si="55"/>
        <v>0.96304783342723599</v>
      </c>
      <c r="AH82" s="78"/>
      <c r="AI82" s="78"/>
      <c r="AJ82" s="78"/>
      <c r="AM82" s="78"/>
      <c r="AN82" s="78"/>
      <c r="AO82" s="78"/>
      <c r="AQ82" s="78"/>
      <c r="AR82" s="78"/>
      <c r="AS82" s="78"/>
      <c r="AU82" s="78"/>
      <c r="AV82" s="78"/>
      <c r="AW82" s="78"/>
    </row>
    <row r="83" spans="1:49" x14ac:dyDescent="0.3">
      <c r="A83" s="41"/>
      <c r="B83" s="42"/>
      <c r="C83" s="43"/>
      <c r="D83" s="65"/>
      <c r="E83" s="53"/>
      <c r="F83" s="2" t="s">
        <v>3</v>
      </c>
      <c r="G83" s="6"/>
      <c r="H83" s="6"/>
      <c r="I83" s="6"/>
      <c r="J83" s="7"/>
      <c r="M83" s="25"/>
      <c r="N83" s="26"/>
      <c r="O83" s="27"/>
      <c r="P83" s="26"/>
      <c r="Q83" s="26"/>
      <c r="R83" s="28"/>
      <c r="V83">
        <f t="shared" si="56"/>
        <v>244</v>
      </c>
      <c r="W83" s="41"/>
      <c r="X83" s="42"/>
      <c r="Y83" s="76"/>
      <c r="Z83" s="74"/>
      <c r="AA83" s="12" t="s">
        <v>9</v>
      </c>
      <c r="AB83" s="39">
        <f t="shared" ca="1" si="52"/>
        <v>1</v>
      </c>
      <c r="AC83" s="39">
        <f ca="1">INDIRECT(ADDRESS(V83,14))</f>
        <v>1</v>
      </c>
      <c r="AD83" s="39">
        <f t="shared" ca="1" si="53"/>
        <v>1</v>
      </c>
      <c r="AE83" s="39">
        <f t="shared" ca="1" si="54"/>
        <v>0.85421770048388712</v>
      </c>
      <c r="AF83" s="39">
        <f ca="1">INDIRECT(ADDRESS(V83,17))</f>
        <v>0.88263018957849737</v>
      </c>
      <c r="AG83" s="39">
        <f t="shared" ca="1" si="55"/>
        <v>0.86842394503119225</v>
      </c>
      <c r="AH83" s="78"/>
      <c r="AI83" s="78"/>
      <c r="AJ83" s="78"/>
      <c r="AM83" s="78"/>
      <c r="AN83" s="78"/>
      <c r="AO83" s="78"/>
      <c r="AQ83" s="78"/>
      <c r="AR83" s="78"/>
      <c r="AS83" s="78"/>
      <c r="AU83" s="78"/>
      <c r="AV83" s="78"/>
      <c r="AW83" s="78"/>
    </row>
    <row r="84" spans="1:49" x14ac:dyDescent="0.3">
      <c r="A84" s="41"/>
      <c r="B84" s="42"/>
      <c r="C84" s="43"/>
      <c r="D84" s="65"/>
      <c r="E84" s="54" t="s">
        <v>10</v>
      </c>
      <c r="F84" s="2" t="s">
        <v>1</v>
      </c>
      <c r="G84" s="6">
        <v>0.87499999999999989</v>
      </c>
      <c r="H84" s="6">
        <v>0.82352941176470584</v>
      </c>
      <c r="I84" s="6">
        <v>0.93333333333333335</v>
      </c>
      <c r="J84" s="7">
        <v>0.79166937516679692</v>
      </c>
      <c r="M84" s="25"/>
      <c r="N84" s="26"/>
      <c r="O84" s="27"/>
      <c r="P84" s="26"/>
      <c r="Q84" s="26"/>
      <c r="R84" s="28"/>
      <c r="V84">
        <f t="shared" si="56"/>
        <v>247</v>
      </c>
      <c r="W84" s="41"/>
      <c r="X84" s="42"/>
      <c r="Y84" s="76"/>
      <c r="Z84" s="74"/>
      <c r="AA84" s="13" t="s">
        <v>10</v>
      </c>
      <c r="AB84" s="39">
        <f t="shared" ca="1" si="52"/>
        <v>0.64</v>
      </c>
      <c r="AC84" s="39"/>
      <c r="AD84" s="39">
        <f t="shared" ca="1" si="53"/>
        <v>0.64</v>
      </c>
      <c r="AE84" s="39">
        <f t="shared" ca="1" si="54"/>
        <v>0.65904939642800342</v>
      </c>
      <c r="AF84" s="39"/>
      <c r="AG84" s="39">
        <f t="shared" ca="1" si="55"/>
        <v>0.65904939642800342</v>
      </c>
      <c r="AH84" s="78"/>
      <c r="AI84" s="78"/>
      <c r="AJ84" s="78"/>
      <c r="AM84" s="78"/>
      <c r="AN84" s="78"/>
      <c r="AO84" s="78"/>
      <c r="AQ84" s="78"/>
      <c r="AR84" s="78"/>
      <c r="AS84" s="78"/>
      <c r="AU84" s="78"/>
      <c r="AV84" s="78"/>
      <c r="AW84" s="78"/>
    </row>
    <row r="85" spans="1:49" x14ac:dyDescent="0.3">
      <c r="A85" s="41"/>
      <c r="B85" s="42"/>
      <c r="C85" s="43"/>
      <c r="D85" s="65"/>
      <c r="E85" s="55"/>
      <c r="F85" s="2" t="s">
        <v>2</v>
      </c>
      <c r="G85" s="6"/>
      <c r="H85" s="6">
        <v>0</v>
      </c>
      <c r="I85" s="6"/>
      <c r="J85" s="7">
        <v>0</v>
      </c>
      <c r="M85" s="21">
        <f>G84</f>
        <v>0.87499999999999989</v>
      </c>
      <c r="N85" s="22"/>
      <c r="O85" s="23">
        <f>AVERAGE(M85:N85)</f>
        <v>0.87499999999999989</v>
      </c>
      <c r="P85" s="22">
        <f>J84</f>
        <v>0.79166937516679692</v>
      </c>
      <c r="Q85" s="22"/>
      <c r="R85" s="24">
        <f>AVERAGE(P85:Q85)</f>
        <v>0.79166937516679692</v>
      </c>
      <c r="V85">
        <f t="shared" si="56"/>
        <v>250</v>
      </c>
      <c r="W85" s="41"/>
      <c r="X85" s="42"/>
      <c r="Y85" s="76"/>
      <c r="Z85" s="74"/>
      <c r="AA85" s="14" t="s">
        <v>11</v>
      </c>
      <c r="AB85" s="39">
        <f t="shared" ca="1" si="52"/>
        <v>0.90322580645161288</v>
      </c>
      <c r="AC85" s="39">
        <f ca="1">INDIRECT(ADDRESS(V85,14))</f>
        <v>0.94117647058823528</v>
      </c>
      <c r="AD85" s="39">
        <f t="shared" ca="1" si="53"/>
        <v>0.92220113851992402</v>
      </c>
      <c r="AE85" s="39">
        <f t="shared" ca="1" si="54"/>
        <v>0.80084332774399292</v>
      </c>
      <c r="AF85" s="39">
        <f ca="1">INDIRECT(ADDRESS(V85,17))</f>
        <v>0.79142568360028764</v>
      </c>
      <c r="AG85" s="39">
        <f t="shared" ca="1" si="55"/>
        <v>0.79613450567214028</v>
      </c>
      <c r="AH85" s="78"/>
      <c r="AI85" s="78"/>
      <c r="AJ85" s="78"/>
      <c r="AM85" s="78"/>
      <c r="AN85" s="78"/>
      <c r="AO85" s="78"/>
      <c r="AQ85" s="78"/>
      <c r="AR85" s="78"/>
      <c r="AS85" s="78"/>
      <c r="AU85" s="78"/>
      <c r="AV85" s="78"/>
      <c r="AW85" s="78"/>
    </row>
    <row r="86" spans="1:49" x14ac:dyDescent="0.3">
      <c r="A86" s="41"/>
      <c r="B86" s="42"/>
      <c r="C86" s="43"/>
      <c r="D86" s="65"/>
      <c r="E86" s="56"/>
      <c r="F86" s="2" t="s">
        <v>3</v>
      </c>
      <c r="G86" s="6"/>
      <c r="H86" s="6"/>
      <c r="I86" s="6"/>
      <c r="J86" s="7"/>
      <c r="M86" s="25"/>
      <c r="N86" s="26"/>
      <c r="O86" s="27"/>
      <c r="P86" s="26"/>
      <c r="Q86" s="26"/>
      <c r="R86" s="28"/>
      <c r="V86">
        <f t="shared" si="56"/>
        <v>253</v>
      </c>
      <c r="W86" s="41"/>
      <c r="X86" s="42"/>
      <c r="Y86" s="76"/>
      <c r="Z86" s="74"/>
      <c r="AA86" s="15" t="s">
        <v>12</v>
      </c>
      <c r="AB86" s="39">
        <f t="shared" ca="1" si="52"/>
        <v>0.91428571428571426</v>
      </c>
      <c r="AC86" s="39">
        <f ca="1">INDIRECT(ADDRESS(V86,14))</f>
        <v>0.61538461538461531</v>
      </c>
      <c r="AD86" s="39">
        <f t="shared" ca="1" si="53"/>
        <v>0.76483516483516478</v>
      </c>
      <c r="AE86" s="39">
        <f t="shared" ca="1" si="54"/>
        <v>0.82153960192893172</v>
      </c>
      <c r="AF86" s="39">
        <f ca="1">INDIRECT(ADDRESS(V86,17))</f>
        <v>0.62363636709915982</v>
      </c>
      <c r="AG86" s="39">
        <f t="shared" ca="1" si="55"/>
        <v>0.72258798451404571</v>
      </c>
      <c r="AH86" s="78"/>
      <c r="AI86" s="78"/>
      <c r="AJ86" s="78"/>
      <c r="AM86" s="78"/>
      <c r="AN86" s="78"/>
      <c r="AO86" s="78"/>
      <c r="AQ86" s="78"/>
      <c r="AR86" s="78"/>
      <c r="AS86" s="78"/>
      <c r="AU86" s="78"/>
      <c r="AV86" s="78"/>
      <c r="AW86" s="78"/>
    </row>
    <row r="87" spans="1:49" x14ac:dyDescent="0.3">
      <c r="A87" s="41"/>
      <c r="B87" s="42"/>
      <c r="C87" s="43"/>
      <c r="D87" s="65"/>
      <c r="E87" s="57" t="s">
        <v>11</v>
      </c>
      <c r="F87" s="2" t="s">
        <v>1</v>
      </c>
      <c r="G87" s="6">
        <v>0.90322580645161288</v>
      </c>
      <c r="H87" s="6">
        <v>0.875</v>
      </c>
      <c r="I87" s="6">
        <v>0.93333333333333335</v>
      </c>
      <c r="J87" s="7">
        <v>0.78702407313764944</v>
      </c>
      <c r="M87" s="25"/>
      <c r="N87" s="26"/>
      <c r="O87" s="27"/>
      <c r="P87" s="26"/>
      <c r="Q87" s="26"/>
      <c r="R87" s="28"/>
      <c r="V87">
        <f t="shared" si="56"/>
        <v>256</v>
      </c>
      <c r="W87" s="41"/>
      <c r="X87" s="42"/>
      <c r="Y87" s="76"/>
      <c r="Z87" s="75" t="s">
        <v>16</v>
      </c>
      <c r="AA87" s="10" t="s">
        <v>7</v>
      </c>
      <c r="AB87" s="39">
        <f t="shared" ca="1" si="52"/>
        <v>0.98275862068965514</v>
      </c>
      <c r="AC87" s="39"/>
      <c r="AD87" s="39">
        <f t="shared" ca="1" si="53"/>
        <v>0.98275862068965514</v>
      </c>
      <c r="AE87" s="39">
        <f t="shared" ca="1" si="54"/>
        <v>0.96019636810561293</v>
      </c>
      <c r="AF87" s="39"/>
      <c r="AG87" s="39">
        <f t="shared" ca="1" si="55"/>
        <v>0.96019636810561293</v>
      </c>
      <c r="AH87" s="77">
        <f t="shared" ref="AH87:AJ87" ca="1" si="69">AVERAGE(AB87:AB91)</f>
        <v>0.92646598288456994</v>
      </c>
      <c r="AI87" s="77">
        <f t="shared" ca="1" si="69"/>
        <v>0.96470588235294108</v>
      </c>
      <c r="AJ87" s="77">
        <f t="shared" ca="1" si="69"/>
        <v>0.92383778508387948</v>
      </c>
      <c r="AM87" s="77">
        <f t="shared" ref="AM87:AO87" ca="1" si="70">AVERAGE(AB87:AB92)</f>
        <v>0.92020313388528974</v>
      </c>
      <c r="AN87" s="77">
        <f t="shared" ca="1" si="70"/>
        <v>0.8482654600301659</v>
      </c>
      <c r="AO87" s="77">
        <f t="shared" ca="1" si="70"/>
        <v>0.89522094625935822</v>
      </c>
      <c r="AQ87" s="77">
        <f t="shared" ref="AQ87:AS87" ca="1" si="71">AVERAGE(AB91:AB92)</f>
        <v>0.92831541218637992</v>
      </c>
      <c r="AR87" s="77">
        <f t="shared" ca="1" si="71"/>
        <v>0.77828054298642524</v>
      </c>
      <c r="AS87" s="77">
        <f t="shared" ca="1" si="71"/>
        <v>0.85329797758640269</v>
      </c>
      <c r="AU87" s="77">
        <f t="shared" ref="AU87:AW87" ca="1" si="72">AVERAGE(AB91)</f>
        <v>0.967741935483871</v>
      </c>
      <c r="AV87" s="77">
        <f t="shared" ca="1" si="72"/>
        <v>0.94117647058823528</v>
      </c>
      <c r="AW87" s="77">
        <f t="shared" ca="1" si="72"/>
        <v>0.95445920303605314</v>
      </c>
    </row>
    <row r="88" spans="1:49" x14ac:dyDescent="0.3">
      <c r="A88" s="41"/>
      <c r="B88" s="42"/>
      <c r="C88" s="43"/>
      <c r="D88" s="65"/>
      <c r="E88" s="58"/>
      <c r="F88" s="2" t="s">
        <v>2</v>
      </c>
      <c r="G88" s="6">
        <v>0.94117647058823528</v>
      </c>
      <c r="H88" s="6">
        <v>0.88888888888888884</v>
      </c>
      <c r="I88" s="6">
        <v>1</v>
      </c>
      <c r="J88" s="7">
        <v>0.78591488675556342</v>
      </c>
      <c r="M88" s="21">
        <f>G87</f>
        <v>0.90322580645161288</v>
      </c>
      <c r="N88" s="22">
        <f>G88</f>
        <v>0.94117647058823528</v>
      </c>
      <c r="O88" s="23">
        <f>AVERAGE(M88:N88)</f>
        <v>0.92220113851992402</v>
      </c>
      <c r="P88" s="22">
        <f>J87</f>
        <v>0.78702407313764944</v>
      </c>
      <c r="Q88" s="22">
        <f>J88</f>
        <v>0.78591488675556342</v>
      </c>
      <c r="R88" s="24">
        <f>AVERAGE(P88:Q88)</f>
        <v>0.78646947994660643</v>
      </c>
      <c r="V88">
        <f t="shared" si="56"/>
        <v>259</v>
      </c>
      <c r="W88" s="41"/>
      <c r="X88" s="42"/>
      <c r="Y88" s="76"/>
      <c r="Z88" s="75"/>
      <c r="AA88" s="11" t="s">
        <v>8</v>
      </c>
      <c r="AB88" s="39">
        <f t="shared" ca="1" si="52"/>
        <v>1</v>
      </c>
      <c r="AC88" s="39"/>
      <c r="AD88" s="39">
        <f t="shared" ca="1" si="53"/>
        <v>1</v>
      </c>
      <c r="AE88" s="39">
        <f t="shared" ca="1" si="54"/>
        <v>0.94993672333673307</v>
      </c>
      <c r="AF88" s="39"/>
      <c r="AG88" s="39">
        <f t="shared" ca="1" si="55"/>
        <v>0.94993672333673307</v>
      </c>
      <c r="AH88" s="78"/>
      <c r="AI88" s="78"/>
      <c r="AJ88" s="78"/>
      <c r="AM88" s="78"/>
      <c r="AN88" s="78"/>
      <c r="AO88" s="78"/>
      <c r="AQ88" s="78"/>
      <c r="AR88" s="78"/>
      <c r="AS88" s="78"/>
      <c r="AU88" s="78"/>
      <c r="AV88" s="78"/>
      <c r="AW88" s="78"/>
    </row>
    <row r="89" spans="1:49" x14ac:dyDescent="0.3">
      <c r="A89" s="41"/>
      <c r="B89" s="42"/>
      <c r="C89" s="43"/>
      <c r="D89" s="65"/>
      <c r="E89" s="59"/>
      <c r="F89" s="2" t="s">
        <v>3</v>
      </c>
      <c r="G89" s="6"/>
      <c r="H89" s="6"/>
      <c r="I89" s="6"/>
      <c r="J89" s="7"/>
      <c r="M89" s="25"/>
      <c r="N89" s="26"/>
      <c r="O89" s="27"/>
      <c r="P89" s="26"/>
      <c r="Q89" s="26"/>
      <c r="R89" s="28"/>
      <c r="V89">
        <f t="shared" si="56"/>
        <v>262</v>
      </c>
      <c r="W89" s="41"/>
      <c r="X89" s="42"/>
      <c r="Y89" s="76"/>
      <c r="Z89" s="75"/>
      <c r="AA89" s="12" t="s">
        <v>9</v>
      </c>
      <c r="AB89" s="39">
        <f t="shared" ca="1" si="52"/>
        <v>0.98795180722891562</v>
      </c>
      <c r="AC89" s="39">
        <f ca="1">INDIRECT(ADDRESS(V89,14))</f>
        <v>0.98823529411764699</v>
      </c>
      <c r="AD89" s="39">
        <f t="shared" ca="1" si="53"/>
        <v>0.98809355067328131</v>
      </c>
      <c r="AE89" s="39">
        <f t="shared" ca="1" si="54"/>
        <v>0.83246565220537516</v>
      </c>
      <c r="AF89" s="39">
        <f ca="1">INDIRECT(ADDRESS(V89,17))</f>
        <v>0.87448591440981516</v>
      </c>
      <c r="AG89" s="39">
        <f t="shared" ca="1" si="55"/>
        <v>0.85347578330759521</v>
      </c>
      <c r="AH89" s="78"/>
      <c r="AI89" s="78"/>
      <c r="AJ89" s="78"/>
      <c r="AM89" s="78"/>
      <c r="AN89" s="78"/>
      <c r="AO89" s="78"/>
      <c r="AQ89" s="78"/>
      <c r="AR89" s="78"/>
      <c r="AS89" s="78"/>
      <c r="AU89" s="78"/>
      <c r="AV89" s="78"/>
      <c r="AW89" s="78"/>
    </row>
    <row r="90" spans="1:49" x14ac:dyDescent="0.3">
      <c r="A90" s="41"/>
      <c r="B90" s="42"/>
      <c r="C90" s="43"/>
      <c r="D90" s="65"/>
      <c r="E90" s="60" t="s">
        <v>12</v>
      </c>
      <c r="F90" s="2" t="s">
        <v>1</v>
      </c>
      <c r="G90" s="6">
        <v>0.91891891891891897</v>
      </c>
      <c r="H90" s="6">
        <v>0.89473684210526316</v>
      </c>
      <c r="I90" s="6">
        <v>0.94444444444444442</v>
      </c>
      <c r="J90" s="7">
        <v>0.75838359432602542</v>
      </c>
      <c r="M90" s="25"/>
      <c r="N90" s="26"/>
      <c r="O90" s="27"/>
      <c r="P90" s="26"/>
      <c r="Q90" s="26"/>
      <c r="R90" s="28"/>
      <c r="V90">
        <f t="shared" si="56"/>
        <v>265</v>
      </c>
      <c r="W90" s="41"/>
      <c r="X90" s="42"/>
      <c r="Y90" s="76"/>
      <c r="Z90" s="75"/>
      <c r="AA90" s="13" t="s">
        <v>10</v>
      </c>
      <c r="AB90" s="39">
        <f t="shared" ca="1" si="52"/>
        <v>0.69387755102040827</v>
      </c>
      <c r="AC90" s="39"/>
      <c r="AD90" s="39">
        <f t="shared" ca="1" si="53"/>
        <v>0.69387755102040827</v>
      </c>
      <c r="AE90" s="39">
        <f t="shared" ca="1" si="54"/>
        <v>0.69023160053003474</v>
      </c>
      <c r="AF90" s="39"/>
      <c r="AG90" s="39">
        <f t="shared" ca="1" si="55"/>
        <v>0.69023160053003474</v>
      </c>
      <c r="AH90" s="78"/>
      <c r="AI90" s="78"/>
      <c r="AJ90" s="78"/>
      <c r="AM90" s="78"/>
      <c r="AN90" s="78"/>
      <c r="AO90" s="78"/>
      <c r="AQ90" s="78"/>
      <c r="AR90" s="78"/>
      <c r="AS90" s="78"/>
      <c r="AU90" s="78"/>
      <c r="AV90" s="78"/>
      <c r="AW90" s="78"/>
    </row>
    <row r="91" spans="1:49" x14ac:dyDescent="0.3">
      <c r="A91" s="41"/>
      <c r="B91" s="42"/>
      <c r="C91" s="43"/>
      <c r="D91" s="65"/>
      <c r="E91" s="61"/>
      <c r="F91" s="2" t="s">
        <v>2</v>
      </c>
      <c r="G91" s="6">
        <v>1</v>
      </c>
      <c r="H91" s="6">
        <v>1</v>
      </c>
      <c r="I91" s="6">
        <v>1</v>
      </c>
      <c r="J91" s="7">
        <v>0.69990072820286586</v>
      </c>
      <c r="M91" s="21">
        <f>G90</f>
        <v>0.91891891891891897</v>
      </c>
      <c r="N91" s="22">
        <f>G91</f>
        <v>1</v>
      </c>
      <c r="O91" s="23">
        <f>AVERAGE(M91:N91)</f>
        <v>0.95945945945945943</v>
      </c>
      <c r="P91" s="22">
        <f>J90</f>
        <v>0.75838359432602542</v>
      </c>
      <c r="Q91" s="22">
        <f>J91</f>
        <v>0.69990072820286586</v>
      </c>
      <c r="R91" s="24">
        <f>AVERAGE(P91:Q91)</f>
        <v>0.72914216126444564</v>
      </c>
      <c r="V91">
        <f t="shared" si="56"/>
        <v>268</v>
      </c>
      <c r="W91" s="41"/>
      <c r="X91" s="42"/>
      <c r="Y91" s="76"/>
      <c r="Z91" s="75"/>
      <c r="AA91" s="14" t="s">
        <v>11</v>
      </c>
      <c r="AB91" s="39">
        <f t="shared" ca="1" si="52"/>
        <v>0.967741935483871</v>
      </c>
      <c r="AC91" s="39">
        <f ca="1">INDIRECT(ADDRESS(V91,14))</f>
        <v>0.94117647058823528</v>
      </c>
      <c r="AD91" s="39">
        <f t="shared" ca="1" si="53"/>
        <v>0.95445920303605314</v>
      </c>
      <c r="AE91" s="39">
        <f t="shared" ca="1" si="54"/>
        <v>0.79860195104769016</v>
      </c>
      <c r="AF91" s="39">
        <f ca="1">INDIRECT(ADDRESS(V91,17))</f>
        <v>0.77929077496630961</v>
      </c>
      <c r="AG91" s="39">
        <f t="shared" ca="1" si="55"/>
        <v>0.78894636300699994</v>
      </c>
      <c r="AH91" s="78"/>
      <c r="AI91" s="78"/>
      <c r="AJ91" s="78"/>
      <c r="AM91" s="78"/>
      <c r="AN91" s="78"/>
      <c r="AO91" s="78"/>
      <c r="AQ91" s="78"/>
      <c r="AR91" s="78"/>
      <c r="AS91" s="78"/>
      <c r="AU91" s="78"/>
      <c r="AV91" s="78"/>
      <c r="AW91" s="78"/>
    </row>
    <row r="92" spans="1:49" ht="15" thickBot="1" x14ac:dyDescent="0.35">
      <c r="A92" s="41"/>
      <c r="B92" s="42"/>
      <c r="C92" s="43"/>
      <c r="D92" s="65"/>
      <c r="E92" s="62"/>
      <c r="F92" s="3" t="s">
        <v>3</v>
      </c>
      <c r="G92" s="8"/>
      <c r="H92" s="8"/>
      <c r="I92" s="8"/>
      <c r="J92" s="9"/>
      <c r="M92" s="29"/>
      <c r="N92" s="30"/>
      <c r="O92" s="31"/>
      <c r="P92" s="30"/>
      <c r="Q92" s="30"/>
      <c r="R92" s="32"/>
      <c r="V92">
        <f t="shared" si="56"/>
        <v>271</v>
      </c>
      <c r="W92" s="41"/>
      <c r="X92" s="42"/>
      <c r="Y92" s="76"/>
      <c r="Z92" s="75"/>
      <c r="AA92" s="15" t="s">
        <v>12</v>
      </c>
      <c r="AB92" s="39">
        <f t="shared" ca="1" si="52"/>
        <v>0.88888888888888884</v>
      </c>
      <c r="AC92" s="39">
        <f ca="1">INDIRECT(ADDRESS(V92,14))</f>
        <v>0.61538461538461531</v>
      </c>
      <c r="AD92" s="39">
        <f t="shared" ca="1" si="53"/>
        <v>0.75213675213675213</v>
      </c>
      <c r="AE92" s="39">
        <f t="shared" ca="1" si="54"/>
        <v>0.76448307840412122</v>
      </c>
      <c r="AF92" s="39">
        <f ca="1">INDIRECT(ADDRESS(V92,17))</f>
        <v>0.61925869045464976</v>
      </c>
      <c r="AG92" s="39">
        <f t="shared" ca="1" si="55"/>
        <v>0.69187088442938549</v>
      </c>
      <c r="AH92" s="78"/>
      <c r="AI92" s="78"/>
      <c r="AJ92" s="78"/>
      <c r="AM92" s="78"/>
      <c r="AN92" s="78"/>
      <c r="AO92" s="78"/>
      <c r="AQ92" s="78"/>
      <c r="AR92" s="78"/>
      <c r="AS92" s="78"/>
      <c r="AU92" s="78"/>
      <c r="AV92" s="78"/>
      <c r="AW92" s="78"/>
    </row>
    <row r="93" spans="1:49" x14ac:dyDescent="0.3">
      <c r="A93" s="41"/>
      <c r="B93" s="42"/>
      <c r="C93" s="67">
        <v>256</v>
      </c>
      <c r="D93" s="44" t="s">
        <v>6</v>
      </c>
      <c r="E93" s="45" t="s">
        <v>7</v>
      </c>
      <c r="F93" s="1" t="s">
        <v>1</v>
      </c>
      <c r="G93" s="4">
        <v>1</v>
      </c>
      <c r="H93" s="4">
        <v>1</v>
      </c>
      <c r="I93" s="4">
        <v>1</v>
      </c>
      <c r="J93" s="5">
        <v>0.97259507593414896</v>
      </c>
      <c r="M93" s="17"/>
      <c r="N93" s="18"/>
      <c r="O93" s="19"/>
      <c r="P93" s="18"/>
      <c r="Q93" s="18"/>
      <c r="R93" s="20"/>
      <c r="V93">
        <f t="shared" si="56"/>
        <v>274</v>
      </c>
      <c r="W93" s="41"/>
      <c r="X93" s="69" t="s">
        <v>17</v>
      </c>
      <c r="Y93" s="43">
        <v>128</v>
      </c>
      <c r="Z93" s="44" t="s">
        <v>6</v>
      </c>
      <c r="AA93" s="10" t="s">
        <v>7</v>
      </c>
      <c r="AB93" s="39">
        <f t="shared" ca="1" si="52"/>
        <v>1</v>
      </c>
      <c r="AC93" s="39"/>
      <c r="AD93" s="39">
        <f t="shared" ca="1" si="53"/>
        <v>1</v>
      </c>
      <c r="AE93" s="39">
        <f t="shared" ca="1" si="54"/>
        <v>0.95368324828350348</v>
      </c>
      <c r="AF93" s="39"/>
      <c r="AG93" s="39">
        <f t="shared" ca="1" si="55"/>
        <v>0.95368324828350348</v>
      </c>
      <c r="AH93" s="77">
        <f t="shared" ref="AH93:AJ93" ca="1" si="73">AVERAGE(AB93:AB97)</f>
        <v>0.98920056100981779</v>
      </c>
      <c r="AI93" s="77">
        <f t="shared" ca="1" si="73"/>
        <v>0.97058823529411764</v>
      </c>
      <c r="AJ93" s="77">
        <f t="shared" ca="1" si="73"/>
        <v>0.98654401452025409</v>
      </c>
      <c r="AM93" s="77">
        <f t="shared" ref="AM93:AO93" ca="1" si="74">AVERAGE(AB93:AB98)</f>
        <v>0.95946893597664984</v>
      </c>
      <c r="AN93" s="77">
        <f t="shared" ca="1" si="74"/>
        <v>0.98039215686274517</v>
      </c>
      <c r="AO93" s="77">
        <f t="shared" ca="1" si="74"/>
        <v>0.9730209130011126</v>
      </c>
      <c r="AQ93" s="77">
        <f t="shared" ref="AQ93:AS93" ca="1" si="75">AVERAGE(AB97:AB98)</f>
        <v>0.88927637314734098</v>
      </c>
      <c r="AR93" s="77">
        <f t="shared" ca="1" si="75"/>
        <v>0.97058823529411764</v>
      </c>
      <c r="AS93" s="77">
        <f t="shared" ca="1" si="75"/>
        <v>0.92993230422072926</v>
      </c>
      <c r="AU93" s="77">
        <f t="shared" ref="AU93:AW93" ca="1" si="76">AVERAGE(AB97)</f>
        <v>0.967741935483871</v>
      </c>
      <c r="AV93" s="77">
        <f t="shared" ca="1" si="76"/>
        <v>0.94117647058823528</v>
      </c>
      <c r="AW93" s="77">
        <f t="shared" ca="1" si="76"/>
        <v>0.95445920303605314</v>
      </c>
    </row>
    <row r="94" spans="1:49" x14ac:dyDescent="0.3">
      <c r="A94" s="41"/>
      <c r="B94" s="42"/>
      <c r="C94" s="67"/>
      <c r="D94" s="44"/>
      <c r="E94" s="46"/>
      <c r="F94" s="2" t="s">
        <v>2</v>
      </c>
      <c r="G94" s="6"/>
      <c r="H94" s="6"/>
      <c r="I94" s="6"/>
      <c r="J94" s="7"/>
      <c r="M94" s="21">
        <f>G93</f>
        <v>1</v>
      </c>
      <c r="N94" s="22"/>
      <c r="O94" s="23">
        <f>AVERAGE(M94:N94)</f>
        <v>1</v>
      </c>
      <c r="P94" s="22">
        <f>J93</f>
        <v>0.97259507593414896</v>
      </c>
      <c r="Q94" s="22"/>
      <c r="R94" s="24">
        <f>AVERAGE(P94:Q94)</f>
        <v>0.97259507593414896</v>
      </c>
      <c r="V94">
        <f t="shared" si="56"/>
        <v>277</v>
      </c>
      <c r="W94" s="41"/>
      <c r="X94" s="69"/>
      <c r="Y94" s="43"/>
      <c r="Z94" s="44"/>
      <c r="AA94" s="11" t="s">
        <v>8</v>
      </c>
      <c r="AB94" s="39">
        <f t="shared" ca="1" si="52"/>
        <v>1</v>
      </c>
      <c r="AC94" s="39"/>
      <c r="AD94" s="39">
        <f t="shared" ca="1" si="53"/>
        <v>1</v>
      </c>
      <c r="AE94" s="39">
        <f t="shared" ca="1" si="54"/>
        <v>0.9130907941817249</v>
      </c>
      <c r="AF94" s="39"/>
      <c r="AG94" s="39">
        <f t="shared" ca="1" si="55"/>
        <v>0.9130907941817249</v>
      </c>
      <c r="AH94" s="78"/>
      <c r="AI94" s="78"/>
      <c r="AJ94" s="78"/>
      <c r="AM94" s="78"/>
      <c r="AN94" s="78"/>
      <c r="AO94" s="78"/>
      <c r="AQ94" s="78"/>
      <c r="AR94" s="78"/>
      <c r="AS94" s="78"/>
      <c r="AU94" s="78"/>
      <c r="AV94" s="78"/>
      <c r="AW94" s="78"/>
    </row>
    <row r="95" spans="1:49" x14ac:dyDescent="0.3">
      <c r="A95" s="41"/>
      <c r="B95" s="42"/>
      <c r="C95" s="67"/>
      <c r="D95" s="44"/>
      <c r="E95" s="47"/>
      <c r="F95" s="2" t="s">
        <v>3</v>
      </c>
      <c r="G95" s="6"/>
      <c r="H95" s="6"/>
      <c r="I95" s="6"/>
      <c r="J95" s="7"/>
      <c r="M95" s="25"/>
      <c r="N95" s="26"/>
      <c r="O95" s="27"/>
      <c r="P95" s="26"/>
      <c r="Q95" s="26"/>
      <c r="R95" s="28"/>
      <c r="V95">
        <f t="shared" si="56"/>
        <v>280</v>
      </c>
      <c r="W95" s="41"/>
      <c r="X95" s="69"/>
      <c r="Y95" s="43"/>
      <c r="Z95" s="44"/>
      <c r="AA95" s="12" t="s">
        <v>9</v>
      </c>
      <c r="AB95" s="39">
        <f t="shared" ca="1" si="52"/>
        <v>1</v>
      </c>
      <c r="AC95" s="39">
        <f ca="1">INDIRECT(ADDRESS(V95,14))</f>
        <v>1</v>
      </c>
      <c r="AD95" s="39">
        <f t="shared" ca="1" si="53"/>
        <v>1</v>
      </c>
      <c r="AE95" s="39">
        <f t="shared" ca="1" si="54"/>
        <v>0.83045703890663014</v>
      </c>
      <c r="AF95" s="39">
        <f ca="1">INDIRECT(ADDRESS(V95,17))</f>
        <v>0.88292300141502589</v>
      </c>
      <c r="AG95" s="39">
        <f t="shared" ca="1" si="55"/>
        <v>0.85669002016082807</v>
      </c>
      <c r="AH95" s="78"/>
      <c r="AI95" s="78"/>
      <c r="AJ95" s="78"/>
      <c r="AM95" s="78"/>
      <c r="AN95" s="78"/>
      <c r="AO95" s="78"/>
      <c r="AQ95" s="78"/>
      <c r="AR95" s="78"/>
      <c r="AS95" s="78"/>
      <c r="AU95" s="78"/>
      <c r="AV95" s="78"/>
      <c r="AW95" s="78"/>
    </row>
    <row r="96" spans="1:49" x14ac:dyDescent="0.3">
      <c r="A96" s="41"/>
      <c r="B96" s="42"/>
      <c r="C96" s="67"/>
      <c r="D96" s="44"/>
      <c r="E96" s="48" t="s">
        <v>8</v>
      </c>
      <c r="F96" s="2" t="s">
        <v>1</v>
      </c>
      <c r="G96" s="6">
        <v>1</v>
      </c>
      <c r="H96" s="6">
        <v>1</v>
      </c>
      <c r="I96" s="6">
        <v>1</v>
      </c>
      <c r="J96" s="7">
        <v>0.94479366778957041</v>
      </c>
      <c r="M96" s="25"/>
      <c r="N96" s="26"/>
      <c r="O96" s="27"/>
      <c r="P96" s="26"/>
      <c r="Q96" s="26"/>
      <c r="R96" s="28"/>
      <c r="V96">
        <f t="shared" si="56"/>
        <v>283</v>
      </c>
      <c r="W96" s="41"/>
      <c r="X96" s="69"/>
      <c r="Y96" s="43"/>
      <c r="Z96" s="44"/>
      <c r="AA96" s="13" t="s">
        <v>10</v>
      </c>
      <c r="AB96" s="39">
        <f t="shared" ca="1" si="52"/>
        <v>0.97826086956521741</v>
      </c>
      <c r="AC96" s="39"/>
      <c r="AD96" s="39">
        <f t="shared" ca="1" si="53"/>
        <v>0.97826086956521741</v>
      </c>
      <c r="AE96" s="39">
        <f t="shared" ca="1" si="54"/>
        <v>0.87875196521065979</v>
      </c>
      <c r="AF96" s="39"/>
      <c r="AG96" s="39">
        <f t="shared" ca="1" si="55"/>
        <v>0.87875196521065979</v>
      </c>
      <c r="AH96" s="78"/>
      <c r="AI96" s="78"/>
      <c r="AJ96" s="78"/>
      <c r="AM96" s="78"/>
      <c r="AN96" s="78"/>
      <c r="AO96" s="78"/>
      <c r="AQ96" s="78"/>
      <c r="AR96" s="78"/>
      <c r="AS96" s="78"/>
      <c r="AU96" s="78"/>
      <c r="AV96" s="78"/>
      <c r="AW96" s="78"/>
    </row>
    <row r="97" spans="1:49" x14ac:dyDescent="0.3">
      <c r="A97" s="41"/>
      <c r="B97" s="42"/>
      <c r="C97" s="67"/>
      <c r="D97" s="44"/>
      <c r="E97" s="49"/>
      <c r="F97" s="2" t="s">
        <v>2</v>
      </c>
      <c r="G97" s="6"/>
      <c r="H97" s="6"/>
      <c r="I97" s="6"/>
      <c r="J97" s="7"/>
      <c r="M97" s="21">
        <f>G96</f>
        <v>1</v>
      </c>
      <c r="N97" s="22"/>
      <c r="O97" s="23">
        <f>AVERAGE(M97:N97)</f>
        <v>1</v>
      </c>
      <c r="P97" s="22">
        <f>J96</f>
        <v>0.94479366778957041</v>
      </c>
      <c r="Q97" s="22"/>
      <c r="R97" s="24">
        <f>AVERAGE(P97:Q97)</f>
        <v>0.94479366778957041</v>
      </c>
      <c r="V97">
        <f t="shared" si="56"/>
        <v>286</v>
      </c>
      <c r="W97" s="41"/>
      <c r="X97" s="69"/>
      <c r="Y97" s="43"/>
      <c r="Z97" s="44"/>
      <c r="AA97" s="14" t="s">
        <v>11</v>
      </c>
      <c r="AB97" s="39">
        <f t="shared" ca="1" si="52"/>
        <v>0.967741935483871</v>
      </c>
      <c r="AC97" s="39">
        <f ca="1">INDIRECT(ADDRESS(V97,14))</f>
        <v>0.94117647058823528</v>
      </c>
      <c r="AD97" s="39">
        <f t="shared" ca="1" si="53"/>
        <v>0.95445920303605314</v>
      </c>
      <c r="AE97" s="39">
        <f t="shared" ca="1" si="54"/>
        <v>0.80561802275304606</v>
      </c>
      <c r="AF97" s="39">
        <f ca="1">INDIRECT(ADDRESS(V97,17))</f>
        <v>0.78070739808759415</v>
      </c>
      <c r="AG97" s="39">
        <f t="shared" ca="1" si="55"/>
        <v>0.79316271042032005</v>
      </c>
      <c r="AH97" s="78"/>
      <c r="AI97" s="78"/>
      <c r="AJ97" s="78"/>
      <c r="AM97" s="78"/>
      <c r="AN97" s="78"/>
      <c r="AO97" s="78"/>
      <c r="AQ97" s="78"/>
      <c r="AR97" s="78"/>
      <c r="AS97" s="78"/>
      <c r="AU97" s="78"/>
      <c r="AV97" s="78"/>
      <c r="AW97" s="78"/>
    </row>
    <row r="98" spans="1:49" x14ac:dyDescent="0.3">
      <c r="A98" s="41"/>
      <c r="B98" s="42"/>
      <c r="C98" s="67"/>
      <c r="D98" s="44"/>
      <c r="E98" s="50"/>
      <c r="F98" s="2" t="s">
        <v>3</v>
      </c>
      <c r="G98" s="6"/>
      <c r="H98" s="6"/>
      <c r="I98" s="6"/>
      <c r="J98" s="7"/>
      <c r="M98" s="25"/>
      <c r="N98" s="26"/>
      <c r="O98" s="27"/>
      <c r="P98" s="26"/>
      <c r="Q98" s="26"/>
      <c r="R98" s="28"/>
      <c r="V98">
        <f t="shared" si="56"/>
        <v>289</v>
      </c>
      <c r="W98" s="41"/>
      <c r="X98" s="69"/>
      <c r="Y98" s="43"/>
      <c r="Z98" s="44"/>
      <c r="AA98" s="15" t="s">
        <v>12</v>
      </c>
      <c r="AB98" s="39">
        <f t="shared" ca="1" si="52"/>
        <v>0.81081081081081086</v>
      </c>
      <c r="AC98" s="39">
        <f ca="1">INDIRECT(ADDRESS(V98,14))</f>
        <v>1</v>
      </c>
      <c r="AD98" s="39">
        <f t="shared" ca="1" si="53"/>
        <v>0.90540540540540548</v>
      </c>
      <c r="AE98" s="39">
        <f t="shared" ca="1" si="54"/>
        <v>0.74638858413168752</v>
      </c>
      <c r="AF98" s="39">
        <f ca="1">INDIRECT(ADDRESS(V98,17))</f>
        <v>0.72880763880040977</v>
      </c>
      <c r="AG98" s="39">
        <f t="shared" ca="1" si="55"/>
        <v>0.73759811146604859</v>
      </c>
      <c r="AH98" s="78"/>
      <c r="AI98" s="78"/>
      <c r="AJ98" s="78"/>
      <c r="AM98" s="78"/>
      <c r="AN98" s="78"/>
      <c r="AO98" s="78"/>
      <c r="AQ98" s="78"/>
      <c r="AR98" s="78"/>
      <c r="AS98" s="78"/>
      <c r="AU98" s="78"/>
      <c r="AV98" s="78"/>
      <c r="AW98" s="78"/>
    </row>
    <row r="99" spans="1:49" x14ac:dyDescent="0.3">
      <c r="A99" s="41"/>
      <c r="B99" s="42"/>
      <c r="C99" s="67"/>
      <c r="D99" s="44"/>
      <c r="E99" s="51" t="s">
        <v>9</v>
      </c>
      <c r="F99" s="2" t="s">
        <v>1</v>
      </c>
      <c r="G99" s="6">
        <v>1</v>
      </c>
      <c r="H99" s="6">
        <v>1</v>
      </c>
      <c r="I99" s="6">
        <v>1</v>
      </c>
      <c r="J99" s="7">
        <v>0.85473920467379672</v>
      </c>
      <c r="M99" s="25"/>
      <c r="N99" s="26"/>
      <c r="O99" s="27"/>
      <c r="P99" s="26"/>
      <c r="Q99" s="26"/>
      <c r="R99" s="28"/>
      <c r="V99">
        <f t="shared" si="56"/>
        <v>292</v>
      </c>
      <c r="W99" s="41"/>
      <c r="X99" s="69"/>
      <c r="Y99" s="43"/>
      <c r="Z99" s="72" t="s">
        <v>13</v>
      </c>
      <c r="AA99" s="10" t="s">
        <v>7</v>
      </c>
      <c r="AB99" s="39">
        <f t="shared" ref="AB99:AB130" ca="1" si="77">INDIRECT(ADDRESS(V99,13))</f>
        <v>1</v>
      </c>
      <c r="AC99" s="39"/>
      <c r="AD99" s="39">
        <f t="shared" ref="AD99:AD130" ca="1" si="78">INDIRECT(ADDRESS(V99,15))</f>
        <v>1</v>
      </c>
      <c r="AE99" s="39">
        <f t="shared" ref="AE99:AE130" ca="1" si="79">INDIRECT(ADDRESS(V99,16))</f>
        <v>0.96197566662612755</v>
      </c>
      <c r="AF99" s="39"/>
      <c r="AG99" s="39">
        <f t="shared" ref="AG99:AG130" ca="1" si="80">INDIRECT(ADDRESS(V99,18))</f>
        <v>0.96197566662612755</v>
      </c>
      <c r="AH99" s="77">
        <f t="shared" ref="AH99:AJ99" ca="1" si="81">AVERAGE(AB99:AB103)</f>
        <v>0.97404964022960638</v>
      </c>
      <c r="AI99" s="77">
        <f t="shared" ca="1" si="81"/>
        <v>0.97058823529411764</v>
      </c>
      <c r="AJ99" s="77">
        <f t="shared" ca="1" si="81"/>
        <v>0.97377404612099505</v>
      </c>
      <c r="AM99" s="77">
        <f t="shared" ref="AM99:AO99" ca="1" si="82">AVERAGE(AB99:AB104)</f>
        <v>0.96486118667782517</v>
      </c>
      <c r="AN99" s="77">
        <f t="shared" ca="1" si="82"/>
        <v>0.98039215686274517</v>
      </c>
      <c r="AO99" s="77">
        <f t="shared" ca="1" si="82"/>
        <v>0.97138828167740587</v>
      </c>
      <c r="AQ99" s="77">
        <f t="shared" ref="AQ99:AS99" ca="1" si="83">AVERAGE(AB103:AB104)</f>
        <v>0.94333042720139493</v>
      </c>
      <c r="AR99" s="77">
        <f t="shared" ca="1" si="83"/>
        <v>0.97058823529411764</v>
      </c>
      <c r="AS99" s="77">
        <f t="shared" ca="1" si="83"/>
        <v>0.95695933124775623</v>
      </c>
      <c r="AU99" s="77">
        <f t="shared" ref="AU99:AW99" ca="1" si="84">AVERAGE(AB103)</f>
        <v>0.967741935483871</v>
      </c>
      <c r="AV99" s="77">
        <f t="shared" ca="1" si="84"/>
        <v>0.94117647058823528</v>
      </c>
      <c r="AW99" s="77">
        <f t="shared" ca="1" si="84"/>
        <v>0.95445920303605314</v>
      </c>
    </row>
    <row r="100" spans="1:49" x14ac:dyDescent="0.3">
      <c r="A100" s="41"/>
      <c r="B100" s="42"/>
      <c r="C100" s="67"/>
      <c r="D100" s="44"/>
      <c r="E100" s="52"/>
      <c r="F100" s="2" t="s">
        <v>2</v>
      </c>
      <c r="G100" s="6">
        <v>1</v>
      </c>
      <c r="H100" s="6">
        <v>1</v>
      </c>
      <c r="I100" s="6">
        <v>1</v>
      </c>
      <c r="J100" s="7">
        <v>0.8933927202518549</v>
      </c>
      <c r="M100" s="21">
        <f>G99</f>
        <v>1</v>
      </c>
      <c r="N100" s="22">
        <f>G100</f>
        <v>1</v>
      </c>
      <c r="O100" s="23">
        <f>AVERAGE(M100:N100)</f>
        <v>1</v>
      </c>
      <c r="P100" s="22">
        <f>J99</f>
        <v>0.85473920467379672</v>
      </c>
      <c r="Q100" s="22">
        <f>J100</f>
        <v>0.8933927202518549</v>
      </c>
      <c r="R100" s="24">
        <f>AVERAGE(P100:Q100)</f>
        <v>0.87406596246282575</v>
      </c>
      <c r="V100">
        <f t="shared" ref="V100:V131" si="85">V99+3</f>
        <v>295</v>
      </c>
      <c r="W100" s="41"/>
      <c r="X100" s="69"/>
      <c r="Y100" s="43"/>
      <c r="Z100" s="72"/>
      <c r="AA100" s="11" t="s">
        <v>8</v>
      </c>
      <c r="AB100" s="39">
        <f t="shared" ca="1" si="77"/>
        <v>1</v>
      </c>
      <c r="AC100" s="39"/>
      <c r="AD100" s="39">
        <f t="shared" ca="1" si="78"/>
        <v>1</v>
      </c>
      <c r="AE100" s="39">
        <f t="shared" ca="1" si="79"/>
        <v>0.94527026956363913</v>
      </c>
      <c r="AF100" s="39"/>
      <c r="AG100" s="39">
        <f t="shared" ca="1" si="80"/>
        <v>0.94527026956363913</v>
      </c>
      <c r="AH100" s="78"/>
      <c r="AI100" s="78"/>
      <c r="AJ100" s="78"/>
      <c r="AM100" s="78"/>
      <c r="AN100" s="78"/>
      <c r="AO100" s="78"/>
      <c r="AQ100" s="78"/>
      <c r="AR100" s="78"/>
      <c r="AS100" s="78"/>
      <c r="AU100" s="78"/>
      <c r="AV100" s="78"/>
      <c r="AW100" s="78"/>
    </row>
    <row r="101" spans="1:49" x14ac:dyDescent="0.3">
      <c r="A101" s="41"/>
      <c r="B101" s="42"/>
      <c r="C101" s="67"/>
      <c r="D101" s="44"/>
      <c r="E101" s="53"/>
      <c r="F101" s="2" t="s">
        <v>3</v>
      </c>
      <c r="G101" s="6"/>
      <c r="H101" s="6"/>
      <c r="I101" s="6"/>
      <c r="J101" s="7"/>
      <c r="M101" s="25"/>
      <c r="N101" s="26"/>
      <c r="O101" s="27"/>
      <c r="P101" s="26"/>
      <c r="Q101" s="26"/>
      <c r="R101" s="28"/>
      <c r="V101">
        <f t="shared" si="85"/>
        <v>298</v>
      </c>
      <c r="W101" s="41"/>
      <c r="X101" s="69"/>
      <c r="Y101" s="43"/>
      <c r="Z101" s="72"/>
      <c r="AA101" s="12" t="s">
        <v>9</v>
      </c>
      <c r="AB101" s="39">
        <f t="shared" ca="1" si="77"/>
        <v>0.97619047619047616</v>
      </c>
      <c r="AC101" s="39">
        <f ca="1">INDIRECT(ADDRESS(V101,14))</f>
        <v>1</v>
      </c>
      <c r="AD101" s="39">
        <f t="shared" ca="1" si="78"/>
        <v>0.98809523809523814</v>
      </c>
      <c r="AE101" s="39">
        <f t="shared" ca="1" si="79"/>
        <v>0.83349929797784228</v>
      </c>
      <c r="AF101" s="39">
        <f ca="1">INDIRECT(ADDRESS(V101,17))</f>
        <v>0.89862857737512836</v>
      </c>
      <c r="AG101" s="39">
        <f t="shared" ca="1" si="80"/>
        <v>0.86606393767648537</v>
      </c>
      <c r="AH101" s="78"/>
      <c r="AI101" s="78"/>
      <c r="AJ101" s="78"/>
      <c r="AM101" s="78"/>
      <c r="AN101" s="78"/>
      <c r="AO101" s="78"/>
      <c r="AQ101" s="78"/>
      <c r="AR101" s="78"/>
      <c r="AS101" s="78"/>
      <c r="AU101" s="78"/>
      <c r="AV101" s="78"/>
      <c r="AW101" s="78"/>
    </row>
    <row r="102" spans="1:49" x14ac:dyDescent="0.3">
      <c r="A102" s="41"/>
      <c r="B102" s="42"/>
      <c r="C102" s="67"/>
      <c r="D102" s="44"/>
      <c r="E102" s="54" t="s">
        <v>10</v>
      </c>
      <c r="F102" s="2" t="s">
        <v>1</v>
      </c>
      <c r="G102" s="6">
        <v>0.91304347826086951</v>
      </c>
      <c r="H102" s="6">
        <v>0.875</v>
      </c>
      <c r="I102" s="6">
        <v>0.95454545454545459</v>
      </c>
      <c r="J102" s="7">
        <v>0.84009042587330784</v>
      </c>
      <c r="M102" s="25"/>
      <c r="N102" s="26"/>
      <c r="O102" s="27"/>
      <c r="P102" s="26"/>
      <c r="Q102" s="26"/>
      <c r="R102" s="28"/>
      <c r="V102">
        <f t="shared" si="85"/>
        <v>301</v>
      </c>
      <c r="W102" s="41"/>
      <c r="X102" s="69"/>
      <c r="Y102" s="43"/>
      <c r="Z102" s="72"/>
      <c r="AA102" s="13" t="s">
        <v>10</v>
      </c>
      <c r="AB102" s="39">
        <f t="shared" ca="1" si="77"/>
        <v>0.92631578947368431</v>
      </c>
      <c r="AC102" s="39"/>
      <c r="AD102" s="39">
        <f t="shared" ca="1" si="78"/>
        <v>0.92631578947368431</v>
      </c>
      <c r="AE102" s="39">
        <f t="shared" ca="1" si="79"/>
        <v>0.85678588153055035</v>
      </c>
      <c r="AF102" s="39"/>
      <c r="AG102" s="39">
        <f t="shared" ca="1" si="80"/>
        <v>0.85678588153055035</v>
      </c>
      <c r="AH102" s="78"/>
      <c r="AI102" s="78"/>
      <c r="AJ102" s="78"/>
      <c r="AM102" s="78"/>
      <c r="AN102" s="78"/>
      <c r="AO102" s="78"/>
      <c r="AQ102" s="78"/>
      <c r="AR102" s="78"/>
      <c r="AS102" s="78"/>
      <c r="AU102" s="78"/>
      <c r="AV102" s="78"/>
      <c r="AW102" s="78"/>
    </row>
    <row r="103" spans="1:49" x14ac:dyDescent="0.3">
      <c r="A103" s="41"/>
      <c r="B103" s="42"/>
      <c r="C103" s="67"/>
      <c r="D103" s="44"/>
      <c r="E103" s="55"/>
      <c r="F103" s="2" t="s">
        <v>2</v>
      </c>
      <c r="G103" s="6"/>
      <c r="H103" s="6">
        <v>0</v>
      </c>
      <c r="I103" s="6"/>
      <c r="J103" s="7">
        <v>0</v>
      </c>
      <c r="M103" s="21">
        <f>G102</f>
        <v>0.91304347826086951</v>
      </c>
      <c r="N103" s="22"/>
      <c r="O103" s="23">
        <f>AVERAGE(M103:N103)</f>
        <v>0.91304347826086951</v>
      </c>
      <c r="P103" s="22">
        <f>J102</f>
        <v>0.84009042587330784</v>
      </c>
      <c r="Q103" s="22"/>
      <c r="R103" s="24">
        <f>AVERAGE(P103:Q103)</f>
        <v>0.84009042587330784</v>
      </c>
      <c r="V103">
        <f t="shared" si="85"/>
        <v>304</v>
      </c>
      <c r="W103" s="41"/>
      <c r="X103" s="69"/>
      <c r="Y103" s="43"/>
      <c r="Z103" s="72"/>
      <c r="AA103" s="14" t="s">
        <v>11</v>
      </c>
      <c r="AB103" s="39">
        <f t="shared" ca="1" si="77"/>
        <v>0.967741935483871</v>
      </c>
      <c r="AC103" s="39">
        <f ca="1">INDIRECT(ADDRESS(V103,14))</f>
        <v>0.94117647058823528</v>
      </c>
      <c r="AD103" s="39">
        <f t="shared" ca="1" si="78"/>
        <v>0.95445920303605314</v>
      </c>
      <c r="AE103" s="39">
        <f t="shared" ca="1" si="79"/>
        <v>0.80489696135791644</v>
      </c>
      <c r="AF103" s="39">
        <f ca="1">INDIRECT(ADDRESS(V103,17))</f>
        <v>0.78371964938454497</v>
      </c>
      <c r="AG103" s="39">
        <f t="shared" ca="1" si="80"/>
        <v>0.79430830537123076</v>
      </c>
      <c r="AH103" s="78"/>
      <c r="AI103" s="78"/>
      <c r="AJ103" s="78"/>
      <c r="AM103" s="78"/>
      <c r="AN103" s="78"/>
      <c r="AO103" s="78"/>
      <c r="AQ103" s="78"/>
      <c r="AR103" s="78"/>
      <c r="AS103" s="78"/>
      <c r="AU103" s="78"/>
      <c r="AV103" s="78"/>
      <c r="AW103" s="78"/>
    </row>
    <row r="104" spans="1:49" x14ac:dyDescent="0.3">
      <c r="A104" s="41"/>
      <c r="B104" s="42"/>
      <c r="C104" s="67"/>
      <c r="D104" s="44"/>
      <c r="E104" s="56"/>
      <c r="F104" s="2" t="s">
        <v>3</v>
      </c>
      <c r="G104" s="6"/>
      <c r="H104" s="6"/>
      <c r="I104" s="6"/>
      <c r="J104" s="7"/>
      <c r="M104" s="25"/>
      <c r="N104" s="26"/>
      <c r="O104" s="27"/>
      <c r="P104" s="26"/>
      <c r="Q104" s="26"/>
      <c r="R104" s="28"/>
      <c r="V104">
        <f t="shared" si="85"/>
        <v>307</v>
      </c>
      <c r="W104" s="41"/>
      <c r="X104" s="69"/>
      <c r="Y104" s="43"/>
      <c r="Z104" s="72"/>
      <c r="AA104" s="15" t="s">
        <v>12</v>
      </c>
      <c r="AB104" s="39">
        <f t="shared" ca="1" si="77"/>
        <v>0.91891891891891897</v>
      </c>
      <c r="AC104" s="39">
        <f ca="1">INDIRECT(ADDRESS(V104,14))</f>
        <v>1</v>
      </c>
      <c r="AD104" s="39">
        <f t="shared" ca="1" si="78"/>
        <v>0.95945945945945943</v>
      </c>
      <c r="AE104" s="39">
        <f t="shared" ca="1" si="79"/>
        <v>0.76251666832992027</v>
      </c>
      <c r="AF104" s="39">
        <f ca="1">INDIRECT(ADDRESS(V104,17))</f>
        <v>0.72338471010789351</v>
      </c>
      <c r="AG104" s="39">
        <f t="shared" ca="1" si="80"/>
        <v>0.74295068921890683</v>
      </c>
      <c r="AH104" s="78"/>
      <c r="AI104" s="78"/>
      <c r="AJ104" s="78"/>
      <c r="AM104" s="78"/>
      <c r="AN104" s="78"/>
      <c r="AO104" s="78"/>
      <c r="AQ104" s="78"/>
      <c r="AR104" s="78"/>
      <c r="AS104" s="78"/>
      <c r="AU104" s="78"/>
      <c r="AV104" s="78"/>
      <c r="AW104" s="78"/>
    </row>
    <row r="105" spans="1:49" x14ac:dyDescent="0.3">
      <c r="A105" s="41"/>
      <c r="B105" s="42"/>
      <c r="C105" s="67"/>
      <c r="D105" s="44"/>
      <c r="E105" s="57" t="s">
        <v>11</v>
      </c>
      <c r="F105" s="2" t="s">
        <v>1</v>
      </c>
      <c r="G105" s="6">
        <v>0.9375</v>
      </c>
      <c r="H105" s="6">
        <v>0.88235294117647056</v>
      </c>
      <c r="I105" s="6">
        <v>1</v>
      </c>
      <c r="J105" s="7">
        <v>0.77424138533206988</v>
      </c>
      <c r="M105" s="25"/>
      <c r="N105" s="26"/>
      <c r="O105" s="27"/>
      <c r="P105" s="26"/>
      <c r="Q105" s="26"/>
      <c r="R105" s="28"/>
      <c r="V105">
        <f t="shared" si="85"/>
        <v>310</v>
      </c>
      <c r="W105" s="41"/>
      <c r="X105" s="69"/>
      <c r="Y105" s="43"/>
      <c r="Z105" s="73" t="s">
        <v>14</v>
      </c>
      <c r="AA105" s="10" t="s">
        <v>7</v>
      </c>
      <c r="AB105" s="39">
        <f t="shared" ca="1" si="77"/>
        <v>1</v>
      </c>
      <c r="AC105" s="39"/>
      <c r="AD105" s="39">
        <f t="shared" ca="1" si="78"/>
        <v>1</v>
      </c>
      <c r="AE105" s="39">
        <f t="shared" ca="1" si="79"/>
        <v>0.96522346754745336</v>
      </c>
      <c r="AF105" s="39"/>
      <c r="AG105" s="39">
        <f t="shared" ca="1" si="80"/>
        <v>0.96522346754745336</v>
      </c>
      <c r="AH105" s="77">
        <f t="shared" ref="AH105:AJ105" ca="1" si="86">AVERAGE(AB105:AB109)</f>
        <v>0.99135058489897199</v>
      </c>
      <c r="AI105" s="77">
        <f t="shared" ca="1" si="86"/>
        <v>0.97058823529411764</v>
      </c>
      <c r="AJ105" s="77">
        <f t="shared" ca="1" si="86"/>
        <v>0.98869403840940839</v>
      </c>
      <c r="AM105" s="77">
        <f t="shared" ref="AM105:AO105" ca="1" si="87">AVERAGE(AB105:AB110)</f>
        <v>0.95770443478423106</v>
      </c>
      <c r="AN105" s="77">
        <f t="shared" ca="1" si="87"/>
        <v>0.93277310924369738</v>
      </c>
      <c r="AO105" s="77">
        <f t="shared" ca="1" si="87"/>
        <v>0.96112974378728888</v>
      </c>
      <c r="AQ105" s="77">
        <f t="shared" ref="AQ105:AS105" ca="1" si="88">AVERAGE(AB109:AB110)</f>
        <v>0.87860780984719855</v>
      </c>
      <c r="AR105" s="77">
        <f t="shared" ca="1" si="88"/>
        <v>0.89915966386554613</v>
      </c>
      <c r="AS105" s="77">
        <f t="shared" ca="1" si="88"/>
        <v>0.88888373685637245</v>
      </c>
      <c r="AU105" s="77">
        <f t="shared" ref="AU105:AW105" ca="1" si="89">AVERAGE(AB109)</f>
        <v>0.967741935483871</v>
      </c>
      <c r="AV105" s="77">
        <f t="shared" ca="1" si="89"/>
        <v>0.94117647058823528</v>
      </c>
      <c r="AW105" s="77">
        <f t="shared" ca="1" si="89"/>
        <v>0.95445920303605314</v>
      </c>
    </row>
    <row r="106" spans="1:49" x14ac:dyDescent="0.3">
      <c r="A106" s="41"/>
      <c r="B106" s="42"/>
      <c r="C106" s="67"/>
      <c r="D106" s="44"/>
      <c r="E106" s="58"/>
      <c r="F106" s="2" t="s">
        <v>2</v>
      </c>
      <c r="G106" s="6">
        <v>0.94117647058823528</v>
      </c>
      <c r="H106" s="6">
        <v>0.88888888888888884</v>
      </c>
      <c r="I106" s="6">
        <v>1</v>
      </c>
      <c r="J106" s="7">
        <v>0.79571849632455216</v>
      </c>
      <c r="M106" s="21">
        <f>G105</f>
        <v>0.9375</v>
      </c>
      <c r="N106" s="22">
        <f>G106</f>
        <v>0.94117647058823528</v>
      </c>
      <c r="O106" s="23">
        <f>AVERAGE(M106:N106)</f>
        <v>0.93933823529411764</v>
      </c>
      <c r="P106" s="22">
        <f>J105</f>
        <v>0.77424138533206988</v>
      </c>
      <c r="Q106" s="22">
        <f>J106</f>
        <v>0.79571849632455216</v>
      </c>
      <c r="R106" s="24">
        <f>AVERAGE(P106:Q106)</f>
        <v>0.78497994082831102</v>
      </c>
      <c r="V106">
        <f t="shared" si="85"/>
        <v>313</v>
      </c>
      <c r="W106" s="41"/>
      <c r="X106" s="69"/>
      <c r="Y106" s="43"/>
      <c r="Z106" s="73"/>
      <c r="AA106" s="11" t="s">
        <v>8</v>
      </c>
      <c r="AB106" s="39">
        <f t="shared" ca="1" si="77"/>
        <v>1</v>
      </c>
      <c r="AC106" s="39"/>
      <c r="AD106" s="39">
        <f t="shared" ca="1" si="78"/>
        <v>1</v>
      </c>
      <c r="AE106" s="39">
        <f t="shared" ca="1" si="79"/>
        <v>0.94146304465811081</v>
      </c>
      <c r="AF106" s="39"/>
      <c r="AG106" s="39">
        <f t="shared" ca="1" si="80"/>
        <v>0.94146304465811081</v>
      </c>
      <c r="AH106" s="78"/>
      <c r="AI106" s="78"/>
      <c r="AJ106" s="78"/>
      <c r="AM106" s="78"/>
      <c r="AN106" s="78"/>
      <c r="AO106" s="78"/>
      <c r="AQ106" s="78"/>
      <c r="AR106" s="78"/>
      <c r="AS106" s="78"/>
      <c r="AU106" s="78"/>
      <c r="AV106" s="78"/>
      <c r="AW106" s="78"/>
    </row>
    <row r="107" spans="1:49" x14ac:dyDescent="0.3">
      <c r="A107" s="41"/>
      <c r="B107" s="42"/>
      <c r="C107" s="67"/>
      <c r="D107" s="44"/>
      <c r="E107" s="59"/>
      <c r="F107" s="2" t="s">
        <v>3</v>
      </c>
      <c r="G107" s="6"/>
      <c r="H107" s="6"/>
      <c r="I107" s="6"/>
      <c r="J107" s="7"/>
      <c r="M107" s="25"/>
      <c r="N107" s="26"/>
      <c r="O107" s="27"/>
      <c r="P107" s="26"/>
      <c r="Q107" s="26"/>
      <c r="R107" s="28"/>
      <c r="V107">
        <f t="shared" si="85"/>
        <v>316</v>
      </c>
      <c r="W107" s="41"/>
      <c r="X107" s="69"/>
      <c r="Y107" s="43"/>
      <c r="Z107" s="73"/>
      <c r="AA107" s="12" t="s">
        <v>9</v>
      </c>
      <c r="AB107" s="39">
        <f t="shared" ca="1" si="77"/>
        <v>1</v>
      </c>
      <c r="AC107" s="39">
        <f ca="1">INDIRECT(ADDRESS(V107,14))</f>
        <v>1</v>
      </c>
      <c r="AD107" s="39">
        <f t="shared" ca="1" si="78"/>
        <v>1</v>
      </c>
      <c r="AE107" s="39">
        <f t="shared" ca="1" si="79"/>
        <v>0.8547586041732812</v>
      </c>
      <c r="AF107" s="39">
        <f ca="1">INDIRECT(ADDRESS(V107,17))</f>
        <v>0.90544869361624336</v>
      </c>
      <c r="AG107" s="39">
        <f t="shared" ca="1" si="80"/>
        <v>0.88010364889476222</v>
      </c>
      <c r="AH107" s="78"/>
      <c r="AI107" s="78"/>
      <c r="AJ107" s="78"/>
      <c r="AM107" s="78"/>
      <c r="AN107" s="78"/>
      <c r="AO107" s="78"/>
      <c r="AQ107" s="78"/>
      <c r="AR107" s="78"/>
      <c r="AS107" s="78"/>
      <c r="AU107" s="78"/>
      <c r="AV107" s="78"/>
      <c r="AW107" s="78"/>
    </row>
    <row r="108" spans="1:49" x14ac:dyDescent="0.3">
      <c r="A108" s="41"/>
      <c r="B108" s="42"/>
      <c r="C108" s="67"/>
      <c r="D108" s="44"/>
      <c r="E108" s="60" t="s">
        <v>12</v>
      </c>
      <c r="F108" s="2" t="s">
        <v>1</v>
      </c>
      <c r="G108" s="6">
        <v>0.86486486486486491</v>
      </c>
      <c r="H108" s="6">
        <v>0.84210526315789469</v>
      </c>
      <c r="I108" s="6">
        <v>0.88888888888888884</v>
      </c>
      <c r="J108" s="7">
        <v>0.76501341628558672</v>
      </c>
      <c r="M108" s="25"/>
      <c r="N108" s="26"/>
      <c r="O108" s="27"/>
      <c r="P108" s="26"/>
      <c r="Q108" s="26"/>
      <c r="R108" s="28"/>
      <c r="V108">
        <f t="shared" si="85"/>
        <v>319</v>
      </c>
      <c r="W108" s="41"/>
      <c r="X108" s="69"/>
      <c r="Y108" s="43"/>
      <c r="Z108" s="73"/>
      <c r="AA108" s="13" t="s">
        <v>10</v>
      </c>
      <c r="AB108" s="39">
        <f t="shared" ca="1" si="77"/>
        <v>0.98901098901098905</v>
      </c>
      <c r="AC108" s="39"/>
      <c r="AD108" s="39">
        <f t="shared" ca="1" si="78"/>
        <v>0.98901098901098905</v>
      </c>
      <c r="AE108" s="39">
        <f t="shared" ca="1" si="79"/>
        <v>0.89591505010960215</v>
      </c>
      <c r="AF108" s="39"/>
      <c r="AG108" s="39">
        <f t="shared" ca="1" si="80"/>
        <v>0.89591505010960215</v>
      </c>
      <c r="AH108" s="78"/>
      <c r="AI108" s="78"/>
      <c r="AJ108" s="78"/>
      <c r="AM108" s="78"/>
      <c r="AN108" s="78"/>
      <c r="AO108" s="78"/>
      <c r="AQ108" s="78"/>
      <c r="AR108" s="78"/>
      <c r="AS108" s="78"/>
      <c r="AU108" s="78"/>
      <c r="AV108" s="78"/>
      <c r="AW108" s="78"/>
    </row>
    <row r="109" spans="1:49" x14ac:dyDescent="0.3">
      <c r="A109" s="41"/>
      <c r="B109" s="42"/>
      <c r="C109" s="67"/>
      <c r="D109" s="44"/>
      <c r="E109" s="61"/>
      <c r="F109" s="2" t="s">
        <v>2</v>
      </c>
      <c r="G109" s="6">
        <v>1</v>
      </c>
      <c r="H109" s="6">
        <v>1</v>
      </c>
      <c r="I109" s="6">
        <v>1</v>
      </c>
      <c r="J109" s="7">
        <v>0.72674408335926655</v>
      </c>
      <c r="M109" s="21">
        <f>G108</f>
        <v>0.86486486486486491</v>
      </c>
      <c r="N109" s="22">
        <f>G109</f>
        <v>1</v>
      </c>
      <c r="O109" s="23">
        <f>AVERAGE(M109:N109)</f>
        <v>0.93243243243243246</v>
      </c>
      <c r="P109" s="22">
        <f>J108</f>
        <v>0.76501341628558672</v>
      </c>
      <c r="Q109" s="22">
        <f>J109</f>
        <v>0.72674408335926655</v>
      </c>
      <c r="R109" s="24">
        <f>AVERAGE(P109:Q109)</f>
        <v>0.74587874982242663</v>
      </c>
      <c r="V109">
        <f t="shared" si="85"/>
        <v>322</v>
      </c>
      <c r="W109" s="41"/>
      <c r="X109" s="69"/>
      <c r="Y109" s="43"/>
      <c r="Z109" s="73"/>
      <c r="AA109" s="14" t="s">
        <v>11</v>
      </c>
      <c r="AB109" s="39">
        <f t="shared" ca="1" si="77"/>
        <v>0.967741935483871</v>
      </c>
      <c r="AC109" s="39">
        <f ca="1">INDIRECT(ADDRESS(V109,14))</f>
        <v>0.94117647058823528</v>
      </c>
      <c r="AD109" s="39">
        <f t="shared" ca="1" si="78"/>
        <v>0.95445920303605314</v>
      </c>
      <c r="AE109" s="39">
        <f t="shared" ca="1" si="79"/>
        <v>0.80904471797575539</v>
      </c>
      <c r="AF109" s="39">
        <f ca="1">INDIRECT(ADDRESS(V109,17))</f>
        <v>0.79073670795102113</v>
      </c>
      <c r="AG109" s="39">
        <f t="shared" ca="1" si="80"/>
        <v>0.79989071296338832</v>
      </c>
      <c r="AH109" s="78"/>
      <c r="AI109" s="78"/>
      <c r="AJ109" s="78"/>
      <c r="AM109" s="78"/>
      <c r="AN109" s="78"/>
      <c r="AO109" s="78"/>
      <c r="AQ109" s="78"/>
      <c r="AR109" s="78"/>
      <c r="AS109" s="78"/>
      <c r="AU109" s="78"/>
      <c r="AV109" s="78"/>
      <c r="AW109" s="78"/>
    </row>
    <row r="110" spans="1:49" ht="15" thickBot="1" x14ac:dyDescent="0.35">
      <c r="A110" s="41"/>
      <c r="B110" s="42"/>
      <c r="C110" s="67"/>
      <c r="D110" s="44"/>
      <c r="E110" s="62"/>
      <c r="F110" s="3" t="s">
        <v>3</v>
      </c>
      <c r="G110" s="8"/>
      <c r="H110" s="8"/>
      <c r="I110" s="8"/>
      <c r="J110" s="9"/>
      <c r="M110" s="29"/>
      <c r="N110" s="30"/>
      <c r="O110" s="31"/>
      <c r="P110" s="30"/>
      <c r="Q110" s="30"/>
      <c r="R110" s="32"/>
      <c r="V110">
        <f t="shared" si="85"/>
        <v>325</v>
      </c>
      <c r="W110" s="41"/>
      <c r="X110" s="69"/>
      <c r="Y110" s="43"/>
      <c r="Z110" s="73"/>
      <c r="AA110" s="15" t="s">
        <v>12</v>
      </c>
      <c r="AB110" s="39">
        <f t="shared" ca="1" si="77"/>
        <v>0.78947368421052622</v>
      </c>
      <c r="AC110" s="39">
        <f ca="1">INDIRECT(ADDRESS(V110,14))</f>
        <v>0.8571428571428571</v>
      </c>
      <c r="AD110" s="39">
        <f t="shared" ca="1" si="78"/>
        <v>0.82330827067669166</v>
      </c>
      <c r="AE110" s="39">
        <f t="shared" ca="1" si="79"/>
        <v>0.69122390801730105</v>
      </c>
      <c r="AF110" s="39">
        <f ca="1">INDIRECT(ADDRESS(V110,17))</f>
        <v>0.6838805195866845</v>
      </c>
      <c r="AG110" s="39">
        <f t="shared" ca="1" si="80"/>
        <v>0.68755221380199272</v>
      </c>
      <c r="AH110" s="78"/>
      <c r="AI110" s="78"/>
      <c r="AJ110" s="78"/>
      <c r="AM110" s="78"/>
      <c r="AN110" s="78"/>
      <c r="AO110" s="78"/>
      <c r="AQ110" s="78"/>
      <c r="AR110" s="78"/>
      <c r="AS110" s="78"/>
      <c r="AU110" s="78"/>
      <c r="AV110" s="78"/>
      <c r="AW110" s="78"/>
    </row>
    <row r="111" spans="1:49" x14ac:dyDescent="0.3">
      <c r="A111" s="41"/>
      <c r="B111" s="42"/>
      <c r="C111" s="67"/>
      <c r="D111" s="64" t="s">
        <v>13</v>
      </c>
      <c r="E111" s="45" t="s">
        <v>7</v>
      </c>
      <c r="F111" s="1" t="s">
        <v>1</v>
      </c>
      <c r="G111" s="4">
        <v>1</v>
      </c>
      <c r="H111" s="4">
        <v>1</v>
      </c>
      <c r="I111" s="4">
        <v>1</v>
      </c>
      <c r="J111" s="5">
        <v>0.95925797581688033</v>
      </c>
      <c r="M111" s="17"/>
      <c r="N111" s="18"/>
      <c r="O111" s="19"/>
      <c r="P111" s="18"/>
      <c r="Q111" s="18"/>
      <c r="R111" s="20"/>
      <c r="V111">
        <f t="shared" si="85"/>
        <v>328</v>
      </c>
      <c r="W111" s="41"/>
      <c r="X111" s="69"/>
      <c r="Y111" s="43"/>
      <c r="Z111" s="74" t="s">
        <v>15</v>
      </c>
      <c r="AA111" s="10" t="s">
        <v>7</v>
      </c>
      <c r="AB111" s="39">
        <f t="shared" ca="1" si="77"/>
        <v>1</v>
      </c>
      <c r="AC111" s="39"/>
      <c r="AD111" s="39">
        <f t="shared" ca="1" si="78"/>
        <v>1</v>
      </c>
      <c r="AE111" s="39">
        <f t="shared" ca="1" si="79"/>
        <v>0.95314603366117567</v>
      </c>
      <c r="AF111" s="39"/>
      <c r="AG111" s="39">
        <f t="shared" ca="1" si="80"/>
        <v>0.95314603366117567</v>
      </c>
      <c r="AH111" s="77">
        <f t="shared" ref="AH111:AJ111" ca="1" si="90">AVERAGE(AB111:AB115)</f>
        <v>0.98083504229684704</v>
      </c>
      <c r="AI111" s="77">
        <f t="shared" ca="1" si="90"/>
        <v>1</v>
      </c>
      <c r="AJ111" s="77">
        <f t="shared" ca="1" si="90"/>
        <v>0.98828986157395526</v>
      </c>
      <c r="AM111" s="77">
        <f t="shared" ref="AM111:AO111" ca="1" si="91">AVERAGE(AB111:AB116)</f>
        <v>0.96150667939151668</v>
      </c>
      <c r="AN111" s="77">
        <f t="shared" ca="1" si="91"/>
        <v>1</v>
      </c>
      <c r="AO111" s="77">
        <f t="shared" ca="1" si="91"/>
        <v>0.97898029005036813</v>
      </c>
      <c r="AQ111" s="77">
        <f t="shared" ref="AQ111:AS111" ca="1" si="92">AVERAGE(AB115:AB116)</f>
        <v>0.90118243243243246</v>
      </c>
      <c r="AR111" s="77">
        <f t="shared" ca="1" si="92"/>
        <v>1</v>
      </c>
      <c r="AS111" s="77">
        <f t="shared" ca="1" si="92"/>
        <v>0.95059121621621623</v>
      </c>
      <c r="AU111" s="77">
        <f t="shared" ref="AU111:AW111" ca="1" si="93">AVERAGE(AB115)</f>
        <v>0.9375</v>
      </c>
      <c r="AV111" s="77">
        <f t="shared" ca="1" si="93"/>
        <v>1</v>
      </c>
      <c r="AW111" s="77">
        <f t="shared" ca="1" si="93"/>
        <v>0.96875</v>
      </c>
    </row>
    <row r="112" spans="1:49" x14ac:dyDescent="0.3">
      <c r="A112" s="41"/>
      <c r="B112" s="42"/>
      <c r="C112" s="67"/>
      <c r="D112" s="64"/>
      <c r="E112" s="46"/>
      <c r="F112" s="2" t="s">
        <v>2</v>
      </c>
      <c r="G112" s="6"/>
      <c r="H112" s="6"/>
      <c r="I112" s="6"/>
      <c r="J112" s="7"/>
      <c r="M112" s="21">
        <f>G111</f>
        <v>1</v>
      </c>
      <c r="N112" s="22"/>
      <c r="O112" s="23">
        <f>AVERAGE(M112:N112)</f>
        <v>1</v>
      </c>
      <c r="P112" s="22">
        <f>J111</f>
        <v>0.95925797581688033</v>
      </c>
      <c r="Q112" s="22"/>
      <c r="R112" s="24">
        <f>AVERAGE(P112:Q112)</f>
        <v>0.95925797581688033</v>
      </c>
      <c r="V112">
        <f t="shared" si="85"/>
        <v>331</v>
      </c>
      <c r="W112" s="41"/>
      <c r="X112" s="69"/>
      <c r="Y112" s="43"/>
      <c r="Z112" s="74"/>
      <c r="AA112" s="11" t="s">
        <v>8</v>
      </c>
      <c r="AB112" s="39">
        <f t="shared" ca="1" si="77"/>
        <v>1</v>
      </c>
      <c r="AC112" s="39"/>
      <c r="AD112" s="39">
        <f t="shared" ca="1" si="78"/>
        <v>1</v>
      </c>
      <c r="AE112" s="39">
        <f t="shared" ca="1" si="79"/>
        <v>0.94435019926339669</v>
      </c>
      <c r="AF112" s="39"/>
      <c r="AG112" s="39">
        <f t="shared" ca="1" si="80"/>
        <v>0.94435019926339669</v>
      </c>
      <c r="AH112" s="78"/>
      <c r="AI112" s="78"/>
      <c r="AJ112" s="78"/>
      <c r="AM112" s="78"/>
      <c r="AN112" s="78"/>
      <c r="AO112" s="78"/>
      <c r="AQ112" s="78"/>
      <c r="AR112" s="78"/>
      <c r="AS112" s="78"/>
      <c r="AU112" s="78"/>
      <c r="AV112" s="78"/>
      <c r="AW112" s="78"/>
    </row>
    <row r="113" spans="1:49" x14ac:dyDescent="0.3">
      <c r="A113" s="41"/>
      <c r="B113" s="42"/>
      <c r="C113" s="67"/>
      <c r="D113" s="64"/>
      <c r="E113" s="47"/>
      <c r="F113" s="2" t="s">
        <v>3</v>
      </c>
      <c r="G113" s="6"/>
      <c r="H113" s="6"/>
      <c r="I113" s="6"/>
      <c r="J113" s="7"/>
      <c r="M113" s="25"/>
      <c r="N113" s="26"/>
      <c r="O113" s="27"/>
      <c r="P113" s="26"/>
      <c r="Q113" s="26"/>
      <c r="R113" s="28"/>
      <c r="V113">
        <f t="shared" si="85"/>
        <v>334</v>
      </c>
      <c r="W113" s="41"/>
      <c r="X113" s="69"/>
      <c r="Y113" s="43"/>
      <c r="Z113" s="74"/>
      <c r="AA113" s="12" t="s">
        <v>9</v>
      </c>
      <c r="AB113" s="39">
        <f t="shared" ca="1" si="77"/>
        <v>0.98795180722891562</v>
      </c>
      <c r="AC113" s="39">
        <f ca="1">INDIRECT(ADDRESS(V113,14))</f>
        <v>1</v>
      </c>
      <c r="AD113" s="39">
        <f t="shared" ca="1" si="78"/>
        <v>0.99397590361445776</v>
      </c>
      <c r="AE113" s="39">
        <f t="shared" ca="1" si="79"/>
        <v>0.83135783789686124</v>
      </c>
      <c r="AF113" s="39">
        <f ca="1">INDIRECT(ADDRESS(V113,17))</f>
        <v>0.89993680891626349</v>
      </c>
      <c r="AG113" s="39">
        <f t="shared" ca="1" si="80"/>
        <v>0.86564732340656236</v>
      </c>
      <c r="AH113" s="78"/>
      <c r="AI113" s="78"/>
      <c r="AJ113" s="78"/>
      <c r="AM113" s="78"/>
      <c r="AN113" s="78"/>
      <c r="AO113" s="78"/>
      <c r="AQ113" s="78"/>
      <c r="AR113" s="78"/>
      <c r="AS113" s="78"/>
      <c r="AU113" s="78"/>
      <c r="AV113" s="78"/>
      <c r="AW113" s="78"/>
    </row>
    <row r="114" spans="1:49" x14ac:dyDescent="0.3">
      <c r="A114" s="41"/>
      <c r="B114" s="42"/>
      <c r="C114" s="67"/>
      <c r="D114" s="64"/>
      <c r="E114" s="48" t="s">
        <v>8</v>
      </c>
      <c r="F114" s="2" t="s">
        <v>1</v>
      </c>
      <c r="G114" s="6">
        <v>1</v>
      </c>
      <c r="H114" s="6">
        <v>1</v>
      </c>
      <c r="I114" s="6">
        <v>1</v>
      </c>
      <c r="J114" s="7">
        <v>0.93600577648398986</v>
      </c>
      <c r="M114" s="25"/>
      <c r="N114" s="26"/>
      <c r="O114" s="27"/>
      <c r="P114" s="26"/>
      <c r="Q114" s="26"/>
      <c r="R114" s="28"/>
      <c r="V114">
        <f t="shared" si="85"/>
        <v>337</v>
      </c>
      <c r="W114" s="41"/>
      <c r="X114" s="69"/>
      <c r="Y114" s="43"/>
      <c r="Z114" s="74"/>
      <c r="AA114" s="13" t="s">
        <v>10</v>
      </c>
      <c r="AB114" s="39">
        <f t="shared" ca="1" si="77"/>
        <v>0.97872340425531912</v>
      </c>
      <c r="AC114" s="39"/>
      <c r="AD114" s="39">
        <f t="shared" ca="1" si="78"/>
        <v>0.97872340425531912</v>
      </c>
      <c r="AE114" s="39">
        <f t="shared" ca="1" si="79"/>
        <v>0.89717377869592496</v>
      </c>
      <c r="AF114" s="39"/>
      <c r="AG114" s="39">
        <f t="shared" ca="1" si="80"/>
        <v>0.89717377869592496</v>
      </c>
      <c r="AH114" s="78"/>
      <c r="AI114" s="78"/>
      <c r="AJ114" s="78"/>
      <c r="AM114" s="78"/>
      <c r="AN114" s="78"/>
      <c r="AO114" s="78"/>
      <c r="AQ114" s="78"/>
      <c r="AR114" s="78"/>
      <c r="AS114" s="78"/>
      <c r="AU114" s="78"/>
      <c r="AV114" s="78"/>
      <c r="AW114" s="78"/>
    </row>
    <row r="115" spans="1:49" x14ac:dyDescent="0.3">
      <c r="A115" s="41"/>
      <c r="B115" s="42"/>
      <c r="C115" s="67"/>
      <c r="D115" s="64"/>
      <c r="E115" s="49"/>
      <c r="F115" s="2" t="s">
        <v>2</v>
      </c>
      <c r="G115" s="6"/>
      <c r="H115" s="6">
        <v>0</v>
      </c>
      <c r="I115" s="6"/>
      <c r="J115" s="7">
        <v>0</v>
      </c>
      <c r="M115" s="21">
        <f>G114</f>
        <v>1</v>
      </c>
      <c r="N115" s="22"/>
      <c r="O115" s="23">
        <f>AVERAGE(M115:N115)</f>
        <v>1</v>
      </c>
      <c r="P115" s="22">
        <f>J114</f>
        <v>0.93600577648398986</v>
      </c>
      <c r="Q115" s="22"/>
      <c r="R115" s="24">
        <f>AVERAGE(P115:Q115)</f>
        <v>0.93600577648398986</v>
      </c>
      <c r="V115">
        <f t="shared" si="85"/>
        <v>340</v>
      </c>
      <c r="W115" s="41"/>
      <c r="X115" s="69"/>
      <c r="Y115" s="43"/>
      <c r="Z115" s="74"/>
      <c r="AA115" s="14" t="s">
        <v>11</v>
      </c>
      <c r="AB115" s="39">
        <f t="shared" ca="1" si="77"/>
        <v>0.9375</v>
      </c>
      <c r="AC115" s="39">
        <f ca="1">INDIRECT(ADDRESS(V115,14))</f>
        <v>1</v>
      </c>
      <c r="AD115" s="39">
        <f t="shared" ca="1" si="78"/>
        <v>0.96875</v>
      </c>
      <c r="AE115" s="39">
        <f t="shared" ca="1" si="79"/>
        <v>0.78223986031214943</v>
      </c>
      <c r="AF115" s="39">
        <f ca="1">INDIRECT(ADDRESS(V115,17))</f>
        <v>0.90771049777968482</v>
      </c>
      <c r="AG115" s="39">
        <f t="shared" ca="1" si="80"/>
        <v>0.84497517904591712</v>
      </c>
      <c r="AH115" s="78"/>
      <c r="AI115" s="78"/>
      <c r="AJ115" s="78"/>
      <c r="AM115" s="78"/>
      <c r="AN115" s="78"/>
      <c r="AO115" s="78"/>
      <c r="AQ115" s="78"/>
      <c r="AR115" s="78"/>
      <c r="AS115" s="78"/>
      <c r="AU115" s="78"/>
      <c r="AV115" s="78"/>
      <c r="AW115" s="78"/>
    </row>
    <row r="116" spans="1:49" x14ac:dyDescent="0.3">
      <c r="A116" s="41"/>
      <c r="B116" s="42"/>
      <c r="C116" s="67"/>
      <c r="D116" s="64"/>
      <c r="E116" s="50"/>
      <c r="F116" s="2" t="s">
        <v>3</v>
      </c>
      <c r="G116" s="6"/>
      <c r="H116" s="6"/>
      <c r="I116" s="6"/>
      <c r="J116" s="7"/>
      <c r="M116" s="25"/>
      <c r="N116" s="26"/>
      <c r="O116" s="27"/>
      <c r="P116" s="26"/>
      <c r="Q116" s="26"/>
      <c r="R116" s="28"/>
      <c r="V116">
        <f t="shared" si="85"/>
        <v>343</v>
      </c>
      <c r="W116" s="41"/>
      <c r="X116" s="69"/>
      <c r="Y116" s="43"/>
      <c r="Z116" s="74"/>
      <c r="AA116" s="15" t="s">
        <v>12</v>
      </c>
      <c r="AB116" s="39">
        <f t="shared" ca="1" si="77"/>
        <v>0.86486486486486491</v>
      </c>
      <c r="AC116" s="39">
        <f ca="1">INDIRECT(ADDRESS(V116,14))</f>
        <v>1</v>
      </c>
      <c r="AD116" s="39">
        <f t="shared" ca="1" si="78"/>
        <v>0.93243243243243246</v>
      </c>
      <c r="AE116" s="39">
        <f t="shared" ca="1" si="79"/>
        <v>0.75205301594821861</v>
      </c>
      <c r="AF116" s="39">
        <f ca="1">INDIRECT(ADDRESS(V116,17))</f>
        <v>0.69026701229317611</v>
      </c>
      <c r="AG116" s="39">
        <f t="shared" ca="1" si="80"/>
        <v>0.7211600141206973</v>
      </c>
      <c r="AH116" s="78"/>
      <c r="AI116" s="78"/>
      <c r="AJ116" s="78"/>
      <c r="AM116" s="78"/>
      <c r="AN116" s="78"/>
      <c r="AO116" s="78"/>
      <c r="AQ116" s="78"/>
      <c r="AR116" s="78"/>
      <c r="AS116" s="78"/>
      <c r="AU116" s="78"/>
      <c r="AV116" s="78"/>
      <c r="AW116" s="78"/>
    </row>
    <row r="117" spans="1:49" x14ac:dyDescent="0.3">
      <c r="A117" s="41"/>
      <c r="B117" s="42"/>
      <c r="C117" s="67"/>
      <c r="D117" s="64"/>
      <c r="E117" s="51" t="s">
        <v>9</v>
      </c>
      <c r="F117" s="2" t="s">
        <v>1</v>
      </c>
      <c r="G117" s="6">
        <v>0.97619047619047616</v>
      </c>
      <c r="H117" s="6">
        <v>0.97619047619047616</v>
      </c>
      <c r="I117" s="6">
        <v>0.97619047619047616</v>
      </c>
      <c r="J117" s="7">
        <v>0.83307548736426962</v>
      </c>
      <c r="M117" s="25"/>
      <c r="N117" s="26"/>
      <c r="O117" s="27"/>
      <c r="P117" s="26"/>
      <c r="Q117" s="26"/>
      <c r="R117" s="28"/>
      <c r="V117">
        <f t="shared" si="85"/>
        <v>346</v>
      </c>
      <c r="W117" s="41"/>
      <c r="X117" s="69"/>
      <c r="Y117" s="43"/>
      <c r="Z117" s="75" t="s">
        <v>16</v>
      </c>
      <c r="AA117" s="10" t="s">
        <v>7</v>
      </c>
      <c r="AB117" s="39">
        <f t="shared" ca="1" si="77"/>
        <v>1</v>
      </c>
      <c r="AC117" s="39"/>
      <c r="AD117" s="39">
        <f t="shared" ca="1" si="78"/>
        <v>1</v>
      </c>
      <c r="AE117" s="39">
        <f t="shared" ca="1" si="79"/>
        <v>0.9621442315853066</v>
      </c>
      <c r="AF117" s="39"/>
      <c r="AG117" s="39">
        <f t="shared" ca="1" si="80"/>
        <v>0.9621442315853066</v>
      </c>
      <c r="AH117" s="77">
        <f t="shared" ref="AH117:AJ117" ca="1" si="94">AVERAGE(AB117:AB121)</f>
        <v>0.98894094634475516</v>
      </c>
      <c r="AI117" s="77">
        <f t="shared" ca="1" si="94"/>
        <v>0.97058823529411764</v>
      </c>
      <c r="AJ117" s="77">
        <f t="shared" ca="1" si="94"/>
        <v>0.98748921913229992</v>
      </c>
      <c r="AM117" s="77">
        <f t="shared" ref="AM117:AO117" ca="1" si="95">AVERAGE(AB117:AB122)</f>
        <v>0.96826159943144008</v>
      </c>
      <c r="AN117" s="77">
        <f t="shared" ca="1" si="95"/>
        <v>0.93277310924369738</v>
      </c>
      <c r="AO117" s="77">
        <f t="shared" ca="1" si="95"/>
        <v>0.96640832611089345</v>
      </c>
      <c r="AQ117" s="77">
        <f t="shared" ref="AQ117:AS117" ca="1" si="96">AVERAGE(AB121:AB122)</f>
        <v>0.91630340017436795</v>
      </c>
      <c r="AR117" s="77">
        <f t="shared" ca="1" si="96"/>
        <v>0.89915966386554613</v>
      </c>
      <c r="AS117" s="77">
        <f t="shared" ca="1" si="96"/>
        <v>0.90773153201995704</v>
      </c>
      <c r="AU117" s="77">
        <f t="shared" ref="AU117:AW117" ca="1" si="97">AVERAGE(AB121)</f>
        <v>0.967741935483871</v>
      </c>
      <c r="AV117" s="77">
        <f t="shared" ca="1" si="97"/>
        <v>0.94117647058823528</v>
      </c>
      <c r="AW117" s="77">
        <f t="shared" ca="1" si="97"/>
        <v>0.95445920303605314</v>
      </c>
    </row>
    <row r="118" spans="1:49" x14ac:dyDescent="0.3">
      <c r="A118" s="41"/>
      <c r="B118" s="42"/>
      <c r="C118" s="67"/>
      <c r="D118" s="64"/>
      <c r="E118" s="52"/>
      <c r="F118" s="2" t="s">
        <v>2</v>
      </c>
      <c r="G118" s="6">
        <v>1</v>
      </c>
      <c r="H118" s="6">
        <v>1</v>
      </c>
      <c r="I118" s="6">
        <v>1</v>
      </c>
      <c r="J118" s="7">
        <v>0.88866117581763349</v>
      </c>
      <c r="M118" s="21">
        <f>G117</f>
        <v>0.97619047619047616</v>
      </c>
      <c r="N118" s="22">
        <f>G118</f>
        <v>1</v>
      </c>
      <c r="O118" s="23">
        <f>AVERAGE(M118:N118)</f>
        <v>0.98809523809523814</v>
      </c>
      <c r="P118" s="22">
        <f>J117</f>
        <v>0.83307548736426962</v>
      </c>
      <c r="Q118" s="22">
        <f>J118</f>
        <v>0.88866117581763349</v>
      </c>
      <c r="R118" s="24">
        <f>AVERAGE(P118:Q118)</f>
        <v>0.86086833159095155</v>
      </c>
      <c r="V118">
        <f t="shared" si="85"/>
        <v>349</v>
      </c>
      <c r="W118" s="41"/>
      <c r="X118" s="69"/>
      <c r="Y118" s="43"/>
      <c r="Z118" s="75"/>
      <c r="AA118" s="11" t="s">
        <v>8</v>
      </c>
      <c r="AB118" s="39">
        <f t="shared" ca="1" si="77"/>
        <v>1</v>
      </c>
      <c r="AC118" s="39"/>
      <c r="AD118" s="39">
        <f t="shared" ca="1" si="78"/>
        <v>1</v>
      </c>
      <c r="AE118" s="39">
        <f t="shared" ca="1" si="79"/>
        <v>0.93918387614859711</v>
      </c>
      <c r="AF118" s="39"/>
      <c r="AG118" s="39">
        <f t="shared" ca="1" si="80"/>
        <v>0.93918387614859711</v>
      </c>
      <c r="AH118" s="78"/>
      <c r="AI118" s="78"/>
      <c r="AJ118" s="78"/>
      <c r="AM118" s="78"/>
      <c r="AN118" s="78"/>
      <c r="AO118" s="78"/>
      <c r="AQ118" s="78"/>
      <c r="AR118" s="78"/>
      <c r="AS118" s="78"/>
      <c r="AU118" s="78"/>
      <c r="AV118" s="78"/>
      <c r="AW118" s="78"/>
    </row>
    <row r="119" spans="1:49" x14ac:dyDescent="0.3">
      <c r="A119" s="41"/>
      <c r="B119" s="42"/>
      <c r="C119" s="67"/>
      <c r="D119" s="64"/>
      <c r="E119" s="53"/>
      <c r="F119" s="2" t="s">
        <v>3</v>
      </c>
      <c r="G119" s="6"/>
      <c r="H119" s="6"/>
      <c r="I119" s="6"/>
      <c r="J119" s="7"/>
      <c r="M119" s="25"/>
      <c r="N119" s="26"/>
      <c r="O119" s="27"/>
      <c r="P119" s="26"/>
      <c r="Q119" s="26"/>
      <c r="R119" s="28"/>
      <c r="V119">
        <f t="shared" si="85"/>
        <v>352</v>
      </c>
      <c r="W119" s="41"/>
      <c r="X119" s="69"/>
      <c r="Y119" s="43"/>
      <c r="Z119" s="75"/>
      <c r="AA119" s="12" t="s">
        <v>9</v>
      </c>
      <c r="AB119" s="39">
        <f t="shared" ca="1" si="77"/>
        <v>0.98795180722891562</v>
      </c>
      <c r="AC119" s="39">
        <f ca="1">INDIRECT(ADDRESS(V119,14))</f>
        <v>1</v>
      </c>
      <c r="AD119" s="39">
        <f t="shared" ca="1" si="78"/>
        <v>0.99397590361445776</v>
      </c>
      <c r="AE119" s="39">
        <f t="shared" ca="1" si="79"/>
        <v>0.83268539174414102</v>
      </c>
      <c r="AF119" s="39">
        <f ca="1">INDIRECT(ADDRESS(V119,17))</f>
        <v>0.88246097169068161</v>
      </c>
      <c r="AG119" s="39">
        <f t="shared" ca="1" si="80"/>
        <v>0.85757318171741126</v>
      </c>
      <c r="AH119" s="78"/>
      <c r="AI119" s="78"/>
      <c r="AJ119" s="78"/>
      <c r="AM119" s="78"/>
      <c r="AN119" s="78"/>
      <c r="AO119" s="78"/>
      <c r="AQ119" s="78"/>
      <c r="AR119" s="78"/>
      <c r="AS119" s="78"/>
      <c r="AU119" s="78"/>
      <c r="AV119" s="78"/>
      <c r="AW119" s="78"/>
    </row>
    <row r="120" spans="1:49" x14ac:dyDescent="0.3">
      <c r="A120" s="41"/>
      <c r="B120" s="42"/>
      <c r="C120" s="67"/>
      <c r="D120" s="64"/>
      <c r="E120" s="54" t="s">
        <v>10</v>
      </c>
      <c r="F120" s="2" t="s">
        <v>1</v>
      </c>
      <c r="G120" s="6">
        <v>0.72000000000000008</v>
      </c>
      <c r="H120" s="6">
        <v>0.65454545454545454</v>
      </c>
      <c r="I120" s="6">
        <v>0.8</v>
      </c>
      <c r="J120" s="7">
        <v>0.7149685746742156</v>
      </c>
      <c r="M120" s="25"/>
      <c r="N120" s="26"/>
      <c r="O120" s="27"/>
      <c r="P120" s="26"/>
      <c r="Q120" s="26"/>
      <c r="R120" s="28"/>
      <c r="V120">
        <f t="shared" si="85"/>
        <v>355</v>
      </c>
      <c r="W120" s="41"/>
      <c r="X120" s="69"/>
      <c r="Y120" s="43"/>
      <c r="Z120" s="75"/>
      <c r="AA120" s="13" t="s">
        <v>10</v>
      </c>
      <c r="AB120" s="39">
        <f t="shared" ca="1" si="77"/>
        <v>0.98901098901098905</v>
      </c>
      <c r="AC120" s="39"/>
      <c r="AD120" s="39">
        <f t="shared" ca="1" si="78"/>
        <v>0.98901098901098905</v>
      </c>
      <c r="AE120" s="39">
        <f t="shared" ca="1" si="79"/>
        <v>0.88890301127048232</v>
      </c>
      <c r="AF120" s="39"/>
      <c r="AG120" s="39">
        <f t="shared" ca="1" si="80"/>
        <v>0.88890301127048232</v>
      </c>
      <c r="AH120" s="78"/>
      <c r="AI120" s="78"/>
      <c r="AJ120" s="78"/>
      <c r="AM120" s="78"/>
      <c r="AN120" s="78"/>
      <c r="AO120" s="78"/>
      <c r="AQ120" s="78"/>
      <c r="AR120" s="78"/>
      <c r="AS120" s="78"/>
      <c r="AU120" s="78"/>
      <c r="AV120" s="78"/>
      <c r="AW120" s="78"/>
    </row>
    <row r="121" spans="1:49" x14ac:dyDescent="0.3">
      <c r="A121" s="41"/>
      <c r="B121" s="42"/>
      <c r="C121" s="67"/>
      <c r="D121" s="64"/>
      <c r="E121" s="55"/>
      <c r="F121" s="2" t="s">
        <v>2</v>
      </c>
      <c r="G121" s="6"/>
      <c r="H121" s="6">
        <v>0</v>
      </c>
      <c r="I121" s="6"/>
      <c r="J121" s="7">
        <v>0</v>
      </c>
      <c r="M121" s="21">
        <f>G120</f>
        <v>0.72000000000000008</v>
      </c>
      <c r="N121" s="22"/>
      <c r="O121" s="23">
        <f>AVERAGE(M121:N121)</f>
        <v>0.72000000000000008</v>
      </c>
      <c r="P121" s="22">
        <f>J120</f>
        <v>0.7149685746742156</v>
      </c>
      <c r="Q121" s="22"/>
      <c r="R121" s="24">
        <f>AVERAGE(P121:Q121)</f>
        <v>0.7149685746742156</v>
      </c>
      <c r="V121">
        <f t="shared" si="85"/>
        <v>358</v>
      </c>
      <c r="W121" s="41"/>
      <c r="X121" s="69"/>
      <c r="Y121" s="43"/>
      <c r="Z121" s="75"/>
      <c r="AA121" s="14" t="s">
        <v>11</v>
      </c>
      <c r="AB121" s="39">
        <f t="shared" ca="1" si="77"/>
        <v>0.967741935483871</v>
      </c>
      <c r="AC121" s="39">
        <f ca="1">INDIRECT(ADDRESS(V121,14))</f>
        <v>0.94117647058823528</v>
      </c>
      <c r="AD121" s="39">
        <f t="shared" ca="1" si="78"/>
        <v>0.95445920303605314</v>
      </c>
      <c r="AE121" s="39">
        <f t="shared" ca="1" si="79"/>
        <v>0.796984571057619</v>
      </c>
      <c r="AF121" s="39">
        <f ca="1">INDIRECT(ADDRESS(V121,17))</f>
        <v>0.79535825310318997</v>
      </c>
      <c r="AG121" s="39">
        <f t="shared" ca="1" si="80"/>
        <v>0.79617141208040443</v>
      </c>
      <c r="AH121" s="78"/>
      <c r="AI121" s="78"/>
      <c r="AJ121" s="78"/>
      <c r="AM121" s="78"/>
      <c r="AN121" s="78"/>
      <c r="AO121" s="78"/>
      <c r="AQ121" s="78"/>
      <c r="AR121" s="78"/>
      <c r="AS121" s="78"/>
      <c r="AU121" s="78"/>
      <c r="AV121" s="78"/>
      <c r="AW121" s="78"/>
    </row>
    <row r="122" spans="1:49" x14ac:dyDescent="0.3">
      <c r="A122" s="41"/>
      <c r="B122" s="42"/>
      <c r="C122" s="67"/>
      <c r="D122" s="64"/>
      <c r="E122" s="56"/>
      <c r="F122" s="2" t="s">
        <v>3</v>
      </c>
      <c r="G122" s="6"/>
      <c r="H122" s="6"/>
      <c r="I122" s="6"/>
      <c r="J122" s="7"/>
      <c r="M122" s="25"/>
      <c r="N122" s="26"/>
      <c r="O122" s="27"/>
      <c r="P122" s="26"/>
      <c r="Q122" s="26"/>
      <c r="R122" s="28"/>
      <c r="V122">
        <f t="shared" si="85"/>
        <v>361</v>
      </c>
      <c r="W122" s="41"/>
      <c r="X122" s="69"/>
      <c r="Y122" s="43"/>
      <c r="Z122" s="75"/>
      <c r="AA122" s="15" t="s">
        <v>12</v>
      </c>
      <c r="AB122" s="39">
        <f t="shared" ca="1" si="77"/>
        <v>0.86486486486486491</v>
      </c>
      <c r="AC122" s="39">
        <f ca="1">INDIRECT(ADDRESS(V122,14))</f>
        <v>0.8571428571428571</v>
      </c>
      <c r="AD122" s="39">
        <f t="shared" ca="1" si="78"/>
        <v>0.86100386100386106</v>
      </c>
      <c r="AE122" s="39">
        <f t="shared" ca="1" si="79"/>
        <v>0.73954120632121922</v>
      </c>
      <c r="AF122" s="39">
        <f ca="1">INDIRECT(ADDRESS(V122,17))</f>
        <v>0.68062636251258801</v>
      </c>
      <c r="AG122" s="39">
        <f t="shared" ca="1" si="80"/>
        <v>0.71008378441690367</v>
      </c>
      <c r="AH122" s="78"/>
      <c r="AI122" s="78"/>
      <c r="AJ122" s="78"/>
      <c r="AM122" s="78"/>
      <c r="AN122" s="78"/>
      <c r="AO122" s="78"/>
      <c r="AQ122" s="78"/>
      <c r="AR122" s="78"/>
      <c r="AS122" s="78"/>
      <c r="AU122" s="78"/>
      <c r="AV122" s="78"/>
      <c r="AW122" s="78"/>
    </row>
    <row r="123" spans="1:49" x14ac:dyDescent="0.3">
      <c r="A123" s="41"/>
      <c r="B123" s="42"/>
      <c r="C123" s="67"/>
      <c r="D123" s="64"/>
      <c r="E123" s="57" t="s">
        <v>11</v>
      </c>
      <c r="F123" s="2" t="s">
        <v>1</v>
      </c>
      <c r="G123" s="6">
        <v>0.967741935483871</v>
      </c>
      <c r="H123" s="6">
        <v>0.9375</v>
      </c>
      <c r="I123" s="6">
        <v>1</v>
      </c>
      <c r="J123" s="7">
        <v>0.77385649677379997</v>
      </c>
      <c r="M123" s="25"/>
      <c r="N123" s="26"/>
      <c r="O123" s="27"/>
      <c r="P123" s="26"/>
      <c r="Q123" s="26"/>
      <c r="R123" s="28"/>
      <c r="V123">
        <f t="shared" si="85"/>
        <v>364</v>
      </c>
      <c r="W123" s="41"/>
      <c r="X123" s="69"/>
      <c r="Y123" s="67">
        <v>256</v>
      </c>
      <c r="Z123" s="44" t="s">
        <v>6</v>
      </c>
      <c r="AA123" s="10" t="s">
        <v>7</v>
      </c>
      <c r="AB123" s="39">
        <f t="shared" ca="1" si="77"/>
        <v>1</v>
      </c>
      <c r="AC123" s="39"/>
      <c r="AD123" s="39">
        <f t="shared" ca="1" si="78"/>
        <v>1</v>
      </c>
      <c r="AE123" s="39">
        <f t="shared" ca="1" si="79"/>
        <v>0.96477170953502234</v>
      </c>
      <c r="AF123" s="39"/>
      <c r="AG123" s="39">
        <f t="shared" ca="1" si="80"/>
        <v>0.96477170953502234</v>
      </c>
      <c r="AH123" s="77">
        <f t="shared" ref="AH123:AJ123" ca="1" si="98">AVERAGE(AB123:AB127)</f>
        <v>0.99130119608553824</v>
      </c>
      <c r="AI123" s="77">
        <f t="shared" ca="1" si="98"/>
        <v>0.99397590361445776</v>
      </c>
      <c r="AJ123" s="77">
        <f t="shared" ca="1" si="98"/>
        <v>0.99332218326004273</v>
      </c>
      <c r="AM123" s="77">
        <f t="shared" ref="AM123:AO123" ca="1" si="99">AVERAGE(AB123:AB128)</f>
        <v>0.98349173747868923</v>
      </c>
      <c r="AN123" s="77">
        <f t="shared" ca="1" si="99"/>
        <v>0.99598393574297184</v>
      </c>
      <c r="AO123" s="77">
        <f t="shared" ca="1" si="99"/>
        <v>0.9898055230870727</v>
      </c>
      <c r="AQ123" s="77">
        <f t="shared" ref="AQ123:AS123" ca="1" si="100">AVERAGE(AB127:AB128)</f>
        <v>0.95609318996415771</v>
      </c>
      <c r="AR123" s="77">
        <f t="shared" ca="1" si="100"/>
        <v>1</v>
      </c>
      <c r="AS123" s="77">
        <f t="shared" ca="1" si="100"/>
        <v>0.97804659498207891</v>
      </c>
      <c r="AU123" s="77">
        <f t="shared" ref="AU123:AW123" ca="1" si="101">AVERAGE(AB127)</f>
        <v>0.967741935483871</v>
      </c>
      <c r="AV123" s="77">
        <f t="shared" ca="1" si="101"/>
        <v>1</v>
      </c>
      <c r="AW123" s="77">
        <f t="shared" ca="1" si="101"/>
        <v>0.9838709677419355</v>
      </c>
    </row>
    <row r="124" spans="1:49" x14ac:dyDescent="0.3">
      <c r="A124" s="41"/>
      <c r="B124" s="42"/>
      <c r="C124" s="67"/>
      <c r="D124" s="64"/>
      <c r="E124" s="58"/>
      <c r="F124" s="2" t="s">
        <v>2</v>
      </c>
      <c r="G124" s="6">
        <v>0.94117647058823528</v>
      </c>
      <c r="H124" s="6">
        <v>0.88888888888888884</v>
      </c>
      <c r="I124" s="6">
        <v>1</v>
      </c>
      <c r="J124" s="7">
        <v>0.76483048629555783</v>
      </c>
      <c r="M124" s="21">
        <f>G123</f>
        <v>0.967741935483871</v>
      </c>
      <c r="N124" s="22">
        <f>G124</f>
        <v>0.94117647058823528</v>
      </c>
      <c r="O124" s="23">
        <f>AVERAGE(M124:N124)</f>
        <v>0.95445920303605314</v>
      </c>
      <c r="P124" s="22">
        <f>J123</f>
        <v>0.77385649677379997</v>
      </c>
      <c r="Q124" s="22">
        <f>J124</f>
        <v>0.76483048629555783</v>
      </c>
      <c r="R124" s="24">
        <f>AVERAGE(P124:Q124)</f>
        <v>0.76934349153467885</v>
      </c>
      <c r="V124">
        <f t="shared" si="85"/>
        <v>367</v>
      </c>
      <c r="W124" s="41"/>
      <c r="X124" s="69"/>
      <c r="Y124" s="67"/>
      <c r="Z124" s="44"/>
      <c r="AA124" s="11" t="s">
        <v>8</v>
      </c>
      <c r="AB124" s="39">
        <f t="shared" ca="1" si="77"/>
        <v>1</v>
      </c>
      <c r="AC124" s="39"/>
      <c r="AD124" s="39">
        <f t="shared" ca="1" si="78"/>
        <v>1</v>
      </c>
      <c r="AE124" s="39">
        <f t="shared" ca="1" si="79"/>
        <v>0.92654503615388328</v>
      </c>
      <c r="AF124" s="39"/>
      <c r="AG124" s="39">
        <f t="shared" ca="1" si="80"/>
        <v>0.92654503615388328</v>
      </c>
      <c r="AH124" s="78"/>
      <c r="AI124" s="78"/>
      <c r="AJ124" s="78"/>
      <c r="AM124" s="78"/>
      <c r="AN124" s="78"/>
      <c r="AO124" s="78"/>
      <c r="AQ124" s="78"/>
      <c r="AR124" s="78"/>
      <c r="AS124" s="78"/>
      <c r="AU124" s="78"/>
      <c r="AV124" s="78"/>
      <c r="AW124" s="78"/>
    </row>
    <row r="125" spans="1:49" x14ac:dyDescent="0.3">
      <c r="A125" s="41"/>
      <c r="B125" s="42"/>
      <c r="C125" s="67"/>
      <c r="D125" s="64"/>
      <c r="E125" s="59"/>
      <c r="F125" s="2" t="s">
        <v>3</v>
      </c>
      <c r="G125" s="6"/>
      <c r="H125" s="6"/>
      <c r="I125" s="6"/>
      <c r="J125" s="7"/>
      <c r="M125" s="25"/>
      <c r="N125" s="26"/>
      <c r="O125" s="27"/>
      <c r="P125" s="26"/>
      <c r="Q125" s="26"/>
      <c r="R125" s="28"/>
      <c r="V125">
        <f t="shared" si="85"/>
        <v>370</v>
      </c>
      <c r="W125" s="41"/>
      <c r="X125" s="69"/>
      <c r="Y125" s="67"/>
      <c r="Z125" s="44"/>
      <c r="AA125" s="12" t="s">
        <v>9</v>
      </c>
      <c r="AB125" s="39">
        <f t="shared" ca="1" si="77"/>
        <v>1</v>
      </c>
      <c r="AC125" s="39">
        <f ca="1">INDIRECT(ADDRESS(V125,14))</f>
        <v>0.98795180722891562</v>
      </c>
      <c r="AD125" s="39">
        <f t="shared" ca="1" si="78"/>
        <v>0.99397590361445776</v>
      </c>
      <c r="AE125" s="39">
        <f t="shared" ca="1" si="79"/>
        <v>0.85308444320560484</v>
      </c>
      <c r="AF125" s="39">
        <f ca="1">INDIRECT(ADDRESS(V125,17))</f>
        <v>0.89576888518484987</v>
      </c>
      <c r="AG125" s="39">
        <f t="shared" ca="1" si="80"/>
        <v>0.87442666419522741</v>
      </c>
      <c r="AH125" s="78"/>
      <c r="AI125" s="78"/>
      <c r="AJ125" s="78"/>
      <c r="AM125" s="78"/>
      <c r="AN125" s="78"/>
      <c r="AO125" s="78"/>
      <c r="AQ125" s="78"/>
      <c r="AR125" s="78"/>
      <c r="AS125" s="78"/>
      <c r="AU125" s="78"/>
      <c r="AV125" s="78"/>
      <c r="AW125" s="78"/>
    </row>
    <row r="126" spans="1:49" x14ac:dyDescent="0.3">
      <c r="A126" s="41"/>
      <c r="B126" s="42"/>
      <c r="C126" s="67"/>
      <c r="D126" s="64"/>
      <c r="E126" s="60" t="s">
        <v>12</v>
      </c>
      <c r="F126" s="2" t="s">
        <v>1</v>
      </c>
      <c r="G126" s="6">
        <v>0.73684210526315774</v>
      </c>
      <c r="H126" s="6">
        <v>0.7</v>
      </c>
      <c r="I126" s="6">
        <v>0.77777777777777779</v>
      </c>
      <c r="J126" s="7">
        <v>0.66801880859504204</v>
      </c>
      <c r="M126" s="25"/>
      <c r="N126" s="26"/>
      <c r="O126" s="27"/>
      <c r="P126" s="26"/>
      <c r="Q126" s="26"/>
      <c r="R126" s="28"/>
      <c r="V126">
        <f t="shared" si="85"/>
        <v>373</v>
      </c>
      <c r="W126" s="41"/>
      <c r="X126" s="69"/>
      <c r="Y126" s="67"/>
      <c r="Z126" s="44"/>
      <c r="AA126" s="13" t="s">
        <v>10</v>
      </c>
      <c r="AB126" s="39">
        <f t="shared" ca="1" si="77"/>
        <v>0.9887640449438202</v>
      </c>
      <c r="AC126" s="39"/>
      <c r="AD126" s="39">
        <f t="shared" ca="1" si="78"/>
        <v>0.9887640449438202</v>
      </c>
      <c r="AE126" s="39">
        <f t="shared" ca="1" si="79"/>
        <v>0.89861177377252111</v>
      </c>
      <c r="AF126" s="39"/>
      <c r="AG126" s="39">
        <f t="shared" ca="1" si="80"/>
        <v>0.89861177377252111</v>
      </c>
      <c r="AH126" s="78"/>
      <c r="AI126" s="78"/>
      <c r="AJ126" s="78"/>
      <c r="AM126" s="78"/>
      <c r="AN126" s="78"/>
      <c r="AO126" s="78"/>
      <c r="AQ126" s="78"/>
      <c r="AR126" s="78"/>
      <c r="AS126" s="78"/>
      <c r="AU126" s="78"/>
      <c r="AV126" s="78"/>
      <c r="AW126" s="78"/>
    </row>
    <row r="127" spans="1:49" x14ac:dyDescent="0.3">
      <c r="A127" s="41"/>
      <c r="B127" s="42"/>
      <c r="C127" s="67"/>
      <c r="D127" s="64"/>
      <c r="E127" s="61"/>
      <c r="F127" s="2" t="s">
        <v>2</v>
      </c>
      <c r="G127" s="6">
        <v>0.76923076923076916</v>
      </c>
      <c r="H127" s="6">
        <v>0.83333333333333337</v>
      </c>
      <c r="I127" s="6">
        <v>0.7142857142857143</v>
      </c>
      <c r="J127" s="7">
        <v>0.6362524480816113</v>
      </c>
      <c r="M127" s="21">
        <f>G126</f>
        <v>0.73684210526315774</v>
      </c>
      <c r="N127" s="22">
        <f>G127</f>
        <v>0.76923076923076916</v>
      </c>
      <c r="O127" s="23">
        <f>AVERAGE(M127:N127)</f>
        <v>0.75303643724696345</v>
      </c>
      <c r="P127" s="22">
        <f>J126</f>
        <v>0.66801880859504204</v>
      </c>
      <c r="Q127" s="22">
        <f>J127</f>
        <v>0.6362524480816113</v>
      </c>
      <c r="R127" s="24">
        <f>AVERAGE(P127:Q127)</f>
        <v>0.65213562833832661</v>
      </c>
      <c r="V127">
        <f t="shared" si="85"/>
        <v>376</v>
      </c>
      <c r="W127" s="41"/>
      <c r="X127" s="69"/>
      <c r="Y127" s="67"/>
      <c r="Z127" s="44"/>
      <c r="AA127" s="14" t="s">
        <v>11</v>
      </c>
      <c r="AB127" s="39">
        <f t="shared" ca="1" si="77"/>
        <v>0.967741935483871</v>
      </c>
      <c r="AC127" s="39">
        <f ca="1">INDIRECT(ADDRESS(V127,14))</f>
        <v>1</v>
      </c>
      <c r="AD127" s="39">
        <f t="shared" ca="1" si="78"/>
        <v>0.9838709677419355</v>
      </c>
      <c r="AE127" s="39">
        <f t="shared" ca="1" si="79"/>
        <v>0.81440458541094607</v>
      </c>
      <c r="AF127" s="39">
        <f ca="1">INDIRECT(ADDRESS(V127,17))</f>
        <v>0.86850419858016681</v>
      </c>
      <c r="AG127" s="39">
        <f t="shared" ca="1" si="80"/>
        <v>0.84145439199555638</v>
      </c>
      <c r="AH127" s="78"/>
      <c r="AI127" s="78"/>
      <c r="AJ127" s="78"/>
      <c r="AM127" s="78"/>
      <c r="AN127" s="78"/>
      <c r="AO127" s="78"/>
      <c r="AQ127" s="78"/>
      <c r="AR127" s="78"/>
      <c r="AS127" s="78"/>
      <c r="AU127" s="78"/>
      <c r="AV127" s="78"/>
      <c r="AW127" s="78"/>
    </row>
    <row r="128" spans="1:49" ht="15" thickBot="1" x14ac:dyDescent="0.35">
      <c r="A128" s="41"/>
      <c r="B128" s="42"/>
      <c r="C128" s="67"/>
      <c r="D128" s="64"/>
      <c r="E128" s="62"/>
      <c r="F128" s="3" t="s">
        <v>3</v>
      </c>
      <c r="G128" s="8"/>
      <c r="H128" s="8"/>
      <c r="I128" s="8"/>
      <c r="J128" s="9"/>
      <c r="M128" s="29"/>
      <c r="N128" s="30"/>
      <c r="O128" s="31"/>
      <c r="P128" s="30"/>
      <c r="Q128" s="30"/>
      <c r="R128" s="32"/>
      <c r="V128">
        <f t="shared" si="85"/>
        <v>379</v>
      </c>
      <c r="W128" s="41"/>
      <c r="X128" s="69"/>
      <c r="Y128" s="67"/>
      <c r="Z128" s="44"/>
      <c r="AA128" s="15" t="s">
        <v>12</v>
      </c>
      <c r="AB128" s="39">
        <f t="shared" ca="1" si="77"/>
        <v>0.94444444444444442</v>
      </c>
      <c r="AC128" s="39">
        <f ca="1">INDIRECT(ADDRESS(V128,14))</f>
        <v>1</v>
      </c>
      <c r="AD128" s="39">
        <f t="shared" ca="1" si="78"/>
        <v>0.97222222222222221</v>
      </c>
      <c r="AE128" s="39">
        <f t="shared" ca="1" si="79"/>
        <v>0.76718124057119597</v>
      </c>
      <c r="AF128" s="39">
        <f ca="1">INDIRECT(ADDRESS(V128,17))</f>
        <v>0.73153799335434033</v>
      </c>
      <c r="AG128" s="39">
        <f t="shared" ca="1" si="80"/>
        <v>0.74935961696276809</v>
      </c>
      <c r="AH128" s="78"/>
      <c r="AI128" s="78"/>
      <c r="AJ128" s="78"/>
      <c r="AM128" s="78"/>
      <c r="AN128" s="78"/>
      <c r="AO128" s="78"/>
      <c r="AQ128" s="78"/>
      <c r="AR128" s="78"/>
      <c r="AS128" s="78"/>
      <c r="AU128" s="78"/>
      <c r="AV128" s="78"/>
      <c r="AW128" s="78"/>
    </row>
    <row r="129" spans="1:49" x14ac:dyDescent="0.3">
      <c r="A129" s="41"/>
      <c r="B129" s="42"/>
      <c r="C129" s="67"/>
      <c r="D129" s="63" t="s">
        <v>14</v>
      </c>
      <c r="E129" s="45" t="s">
        <v>7</v>
      </c>
      <c r="F129" s="1" t="s">
        <v>1</v>
      </c>
      <c r="G129" s="4">
        <v>1</v>
      </c>
      <c r="H129" s="4">
        <v>1</v>
      </c>
      <c r="I129" s="4">
        <v>1</v>
      </c>
      <c r="J129" s="5">
        <v>0.93560075405878318</v>
      </c>
      <c r="M129" s="17"/>
      <c r="N129" s="18"/>
      <c r="O129" s="19"/>
      <c r="P129" s="18"/>
      <c r="Q129" s="18"/>
      <c r="R129" s="20"/>
      <c r="V129">
        <f t="shared" si="85"/>
        <v>382</v>
      </c>
      <c r="W129" s="41"/>
      <c r="X129" s="69"/>
      <c r="Y129" s="67"/>
      <c r="Z129" s="72" t="s">
        <v>13</v>
      </c>
      <c r="AA129" s="10" t="s">
        <v>7</v>
      </c>
      <c r="AB129" s="39">
        <f t="shared" ca="1" si="77"/>
        <v>1</v>
      </c>
      <c r="AC129" s="39"/>
      <c r="AD129" s="39">
        <f t="shared" ca="1" si="78"/>
        <v>1</v>
      </c>
      <c r="AE129" s="39">
        <f t="shared" ca="1" si="79"/>
        <v>0.96846639535239443</v>
      </c>
      <c r="AF129" s="39"/>
      <c r="AG129" s="39">
        <f t="shared" ca="1" si="80"/>
        <v>0.96846639535239443</v>
      </c>
      <c r="AH129" s="77">
        <f t="shared" ref="AH129:AJ129" ca="1" si="102">AVERAGE(AB129:AB133)</f>
        <v>0.95545314900153611</v>
      </c>
      <c r="AI129" s="77">
        <f t="shared" ca="1" si="102"/>
        <v>0.97058823529411764</v>
      </c>
      <c r="AJ129" s="77">
        <f t="shared" ca="1" si="102"/>
        <v>0.955177554892925</v>
      </c>
      <c r="AM129" s="77">
        <f t="shared" ref="AM129:AO129" ca="1" si="103">AVERAGE(AB129:AB134)</f>
        <v>0.94035510164542424</v>
      </c>
      <c r="AN129" s="77">
        <f t="shared" ca="1" si="103"/>
        <v>0.93277310924369738</v>
      </c>
      <c r="AO129" s="77">
        <f t="shared" ca="1" si="103"/>
        <v>0.93948193924474765</v>
      </c>
      <c r="AQ129" s="77">
        <f t="shared" ref="AQ129:AS129" ca="1" si="104">AVERAGE(AB133:AB134)</f>
        <v>0.91630340017436795</v>
      </c>
      <c r="AR129" s="77">
        <f t="shared" ca="1" si="104"/>
        <v>0.89915966386554613</v>
      </c>
      <c r="AS129" s="77">
        <f t="shared" ca="1" si="104"/>
        <v>0.90773153201995704</v>
      </c>
      <c r="AU129" s="77">
        <f t="shared" ref="AU129:AW129" ca="1" si="105">AVERAGE(AB133)</f>
        <v>0.967741935483871</v>
      </c>
      <c r="AV129" s="77">
        <f t="shared" ca="1" si="105"/>
        <v>0.94117647058823528</v>
      </c>
      <c r="AW129" s="77">
        <f t="shared" ca="1" si="105"/>
        <v>0.95445920303605314</v>
      </c>
    </row>
    <row r="130" spans="1:49" x14ac:dyDescent="0.3">
      <c r="A130" s="41"/>
      <c r="B130" s="42"/>
      <c r="C130" s="67"/>
      <c r="D130" s="63"/>
      <c r="E130" s="46"/>
      <c r="F130" s="2" t="s">
        <v>2</v>
      </c>
      <c r="G130" s="6"/>
      <c r="H130" s="6"/>
      <c r="I130" s="6"/>
      <c r="J130" s="7"/>
      <c r="M130" s="21">
        <f>G129</f>
        <v>1</v>
      </c>
      <c r="N130" s="22"/>
      <c r="O130" s="23">
        <f>AVERAGE(M130:N130)</f>
        <v>1</v>
      </c>
      <c r="P130" s="22">
        <f>J129</f>
        <v>0.93560075405878318</v>
      </c>
      <c r="Q130" s="22"/>
      <c r="R130" s="24">
        <f>AVERAGE(P130:Q130)</f>
        <v>0.93560075405878318</v>
      </c>
      <c r="V130">
        <f t="shared" si="85"/>
        <v>385</v>
      </c>
      <c r="W130" s="41"/>
      <c r="X130" s="69"/>
      <c r="Y130" s="67"/>
      <c r="Z130" s="72"/>
      <c r="AA130" s="11" t="s">
        <v>8</v>
      </c>
      <c r="AB130" s="39">
        <f t="shared" ca="1" si="77"/>
        <v>1</v>
      </c>
      <c r="AC130" s="39"/>
      <c r="AD130" s="39">
        <f t="shared" ca="1" si="78"/>
        <v>1</v>
      </c>
      <c r="AE130" s="39">
        <f t="shared" ca="1" si="79"/>
        <v>0.96123781569720634</v>
      </c>
      <c r="AF130" s="39"/>
      <c r="AG130" s="39">
        <f t="shared" ca="1" si="80"/>
        <v>0.96123781569720634</v>
      </c>
      <c r="AH130" s="78"/>
      <c r="AI130" s="78"/>
      <c r="AJ130" s="78"/>
      <c r="AM130" s="78"/>
      <c r="AN130" s="78"/>
      <c r="AO130" s="78"/>
      <c r="AQ130" s="78"/>
      <c r="AR130" s="78"/>
      <c r="AS130" s="78"/>
      <c r="AU130" s="78"/>
      <c r="AV130" s="78"/>
      <c r="AW130" s="78"/>
    </row>
    <row r="131" spans="1:49" x14ac:dyDescent="0.3">
      <c r="A131" s="41"/>
      <c r="B131" s="42"/>
      <c r="C131" s="67"/>
      <c r="D131" s="63"/>
      <c r="E131" s="47"/>
      <c r="F131" s="2" t="s">
        <v>3</v>
      </c>
      <c r="G131" s="6"/>
      <c r="H131" s="6"/>
      <c r="I131" s="6"/>
      <c r="J131" s="7"/>
      <c r="M131" s="25"/>
      <c r="N131" s="26"/>
      <c r="O131" s="27"/>
      <c r="P131" s="26"/>
      <c r="Q131" s="26"/>
      <c r="R131" s="28"/>
      <c r="V131">
        <f t="shared" si="85"/>
        <v>388</v>
      </c>
      <c r="W131" s="41"/>
      <c r="X131" s="69"/>
      <c r="Y131" s="67"/>
      <c r="Z131" s="72"/>
      <c r="AA131" s="12" t="s">
        <v>9</v>
      </c>
      <c r="AB131" s="39">
        <f t="shared" ref="AB131:AB162" ca="1" si="106">INDIRECT(ADDRESS(V131,13))</f>
        <v>0.97619047619047616</v>
      </c>
      <c r="AC131" s="39">
        <f ca="1">INDIRECT(ADDRESS(V131,14))</f>
        <v>1</v>
      </c>
      <c r="AD131" s="39">
        <f t="shared" ref="AD131:AD162" ca="1" si="107">INDIRECT(ADDRESS(V131,15))</f>
        <v>0.98809523809523814</v>
      </c>
      <c r="AE131" s="39">
        <f t="shared" ref="AE131:AE162" ca="1" si="108">INDIRECT(ADDRESS(V131,16))</f>
        <v>0.8460466256861614</v>
      </c>
      <c r="AF131" s="39">
        <f ca="1">INDIRECT(ADDRESS(V131,17))</f>
        <v>0.88522178027347731</v>
      </c>
      <c r="AG131" s="39">
        <f t="shared" ref="AG131:AG162" ca="1" si="109">INDIRECT(ADDRESS(V131,18))</f>
        <v>0.86563420297981941</v>
      </c>
      <c r="AH131" s="78"/>
      <c r="AI131" s="78"/>
      <c r="AJ131" s="78"/>
      <c r="AM131" s="78"/>
      <c r="AN131" s="78"/>
      <c r="AO131" s="78"/>
      <c r="AQ131" s="78"/>
      <c r="AR131" s="78"/>
      <c r="AS131" s="78"/>
      <c r="AU131" s="78"/>
      <c r="AV131" s="78"/>
      <c r="AW131" s="78"/>
    </row>
    <row r="132" spans="1:49" x14ac:dyDescent="0.3">
      <c r="A132" s="41"/>
      <c r="B132" s="42"/>
      <c r="C132" s="67"/>
      <c r="D132" s="63"/>
      <c r="E132" s="48" t="s">
        <v>8</v>
      </c>
      <c r="F132" s="2" t="s">
        <v>1</v>
      </c>
      <c r="G132" s="6">
        <v>1</v>
      </c>
      <c r="H132" s="6">
        <v>1</v>
      </c>
      <c r="I132" s="6">
        <v>1</v>
      </c>
      <c r="J132" s="7">
        <v>0.94081774947176011</v>
      </c>
      <c r="M132" s="25"/>
      <c r="N132" s="26"/>
      <c r="O132" s="27"/>
      <c r="P132" s="26"/>
      <c r="Q132" s="26"/>
      <c r="R132" s="28"/>
      <c r="V132">
        <f t="shared" ref="V132:V163" si="110">V131+3</f>
        <v>391</v>
      </c>
      <c r="W132" s="41"/>
      <c r="X132" s="69"/>
      <c r="Y132" s="67"/>
      <c r="Z132" s="72"/>
      <c r="AA132" s="13" t="s">
        <v>10</v>
      </c>
      <c r="AB132" s="39">
        <f t="shared" ca="1" si="106"/>
        <v>0.83333333333333337</v>
      </c>
      <c r="AC132" s="39"/>
      <c r="AD132" s="39">
        <f t="shared" ca="1" si="107"/>
        <v>0.83333333333333337</v>
      </c>
      <c r="AE132" s="39">
        <f t="shared" ca="1" si="108"/>
        <v>0.79245049954800184</v>
      </c>
      <c r="AF132" s="39"/>
      <c r="AG132" s="39">
        <f t="shared" ca="1" si="109"/>
        <v>0.79245049954800184</v>
      </c>
      <c r="AH132" s="78"/>
      <c r="AI132" s="78"/>
      <c r="AJ132" s="78"/>
      <c r="AM132" s="78"/>
      <c r="AN132" s="78"/>
      <c r="AO132" s="78"/>
      <c r="AQ132" s="78"/>
      <c r="AR132" s="78"/>
      <c r="AS132" s="78"/>
      <c r="AU132" s="78"/>
      <c r="AV132" s="78"/>
      <c r="AW132" s="78"/>
    </row>
    <row r="133" spans="1:49" x14ac:dyDescent="0.3">
      <c r="A133" s="41"/>
      <c r="B133" s="42"/>
      <c r="C133" s="67"/>
      <c r="D133" s="63"/>
      <c r="E133" s="49"/>
      <c r="F133" s="2" t="s">
        <v>2</v>
      </c>
      <c r="G133" s="6"/>
      <c r="H133" s="6"/>
      <c r="I133" s="6"/>
      <c r="J133" s="7"/>
      <c r="M133" s="21">
        <f>G132</f>
        <v>1</v>
      </c>
      <c r="N133" s="22"/>
      <c r="O133" s="23">
        <f>AVERAGE(M133:N133)</f>
        <v>1</v>
      </c>
      <c r="P133" s="22">
        <f>J132</f>
        <v>0.94081774947176011</v>
      </c>
      <c r="Q133" s="22"/>
      <c r="R133" s="24">
        <f>AVERAGE(P133:Q133)</f>
        <v>0.94081774947176011</v>
      </c>
      <c r="V133">
        <f t="shared" si="110"/>
        <v>394</v>
      </c>
      <c r="W133" s="41"/>
      <c r="X133" s="69"/>
      <c r="Y133" s="67"/>
      <c r="Z133" s="72"/>
      <c r="AA133" s="14" t="s">
        <v>11</v>
      </c>
      <c r="AB133" s="39">
        <f t="shared" ca="1" si="106"/>
        <v>0.967741935483871</v>
      </c>
      <c r="AC133" s="39">
        <f ca="1">INDIRECT(ADDRESS(V133,14))</f>
        <v>0.94117647058823528</v>
      </c>
      <c r="AD133" s="39">
        <f t="shared" ca="1" si="107"/>
        <v>0.95445920303605314</v>
      </c>
      <c r="AE133" s="39">
        <f t="shared" ca="1" si="108"/>
        <v>0.79640871953300996</v>
      </c>
      <c r="AF133" s="39">
        <f ca="1">INDIRECT(ADDRESS(V133,17))</f>
        <v>0.77352954958945508</v>
      </c>
      <c r="AG133" s="39">
        <f t="shared" ca="1" si="109"/>
        <v>0.78496913456123252</v>
      </c>
      <c r="AH133" s="78"/>
      <c r="AI133" s="78"/>
      <c r="AJ133" s="78"/>
      <c r="AM133" s="78"/>
      <c r="AN133" s="78"/>
      <c r="AO133" s="78"/>
      <c r="AQ133" s="78"/>
      <c r="AR133" s="78"/>
      <c r="AS133" s="78"/>
      <c r="AU133" s="78"/>
      <c r="AV133" s="78"/>
      <c r="AW133" s="78"/>
    </row>
    <row r="134" spans="1:49" x14ac:dyDescent="0.3">
      <c r="A134" s="41"/>
      <c r="B134" s="42"/>
      <c r="C134" s="67"/>
      <c r="D134" s="63"/>
      <c r="E134" s="50"/>
      <c r="F134" s="2" t="s">
        <v>3</v>
      </c>
      <c r="G134" s="6"/>
      <c r="H134" s="6"/>
      <c r="I134" s="6"/>
      <c r="J134" s="7"/>
      <c r="M134" s="25"/>
      <c r="N134" s="26"/>
      <c r="O134" s="27"/>
      <c r="P134" s="26"/>
      <c r="Q134" s="26"/>
      <c r="R134" s="28"/>
      <c r="V134">
        <f t="shared" si="110"/>
        <v>397</v>
      </c>
      <c r="W134" s="41"/>
      <c r="X134" s="69"/>
      <c r="Y134" s="67"/>
      <c r="Z134" s="72"/>
      <c r="AA134" s="15" t="s">
        <v>12</v>
      </c>
      <c r="AB134" s="39">
        <f t="shared" ca="1" si="106"/>
        <v>0.86486486486486491</v>
      </c>
      <c r="AC134" s="39">
        <f ca="1">INDIRECT(ADDRESS(V134,14))</f>
        <v>0.8571428571428571</v>
      </c>
      <c r="AD134" s="39">
        <f t="shared" ca="1" si="107"/>
        <v>0.86100386100386106</v>
      </c>
      <c r="AE134" s="39">
        <f t="shared" ca="1" si="108"/>
        <v>0.75461926763323672</v>
      </c>
      <c r="AF134" s="39">
        <f ca="1">INDIRECT(ADDRESS(V134,17))</f>
        <v>0.67840621753456154</v>
      </c>
      <c r="AG134" s="39">
        <f t="shared" ca="1" si="109"/>
        <v>0.71651274258389908</v>
      </c>
      <c r="AH134" s="78"/>
      <c r="AI134" s="78"/>
      <c r="AJ134" s="78"/>
      <c r="AM134" s="78"/>
      <c r="AN134" s="78"/>
      <c r="AO134" s="78"/>
      <c r="AQ134" s="78"/>
      <c r="AR134" s="78"/>
      <c r="AS134" s="78"/>
      <c r="AU134" s="78"/>
      <c r="AV134" s="78"/>
      <c r="AW134" s="78"/>
    </row>
    <row r="135" spans="1:49" x14ac:dyDescent="0.3">
      <c r="A135" s="41"/>
      <c r="B135" s="42"/>
      <c r="C135" s="67"/>
      <c r="D135" s="63"/>
      <c r="E135" s="51" t="s">
        <v>9</v>
      </c>
      <c r="F135" s="2" t="s">
        <v>1</v>
      </c>
      <c r="G135" s="6">
        <v>0.96385542168674698</v>
      </c>
      <c r="H135" s="6">
        <v>0.97560975609756095</v>
      </c>
      <c r="I135" s="6">
        <v>0.95238095238095233</v>
      </c>
      <c r="J135" s="7">
        <v>0.820858282180292</v>
      </c>
      <c r="M135" s="25"/>
      <c r="N135" s="26"/>
      <c r="O135" s="27"/>
      <c r="P135" s="26"/>
      <c r="Q135" s="26"/>
      <c r="R135" s="28"/>
      <c r="V135">
        <f t="shared" si="110"/>
        <v>400</v>
      </c>
      <c r="W135" s="41"/>
      <c r="X135" s="69"/>
      <c r="Y135" s="67"/>
      <c r="Z135" s="73" t="s">
        <v>14</v>
      </c>
      <c r="AA135" s="10" t="s">
        <v>7</v>
      </c>
      <c r="AB135" s="39">
        <f t="shared" ca="1" si="106"/>
        <v>1</v>
      </c>
      <c r="AC135" s="39"/>
      <c r="AD135" s="39">
        <f t="shared" ca="1" si="107"/>
        <v>1</v>
      </c>
      <c r="AE135" s="39">
        <f t="shared" ca="1" si="108"/>
        <v>0.97046323949686952</v>
      </c>
      <c r="AF135" s="39"/>
      <c r="AG135" s="39">
        <f t="shared" ca="1" si="109"/>
        <v>0.97046323949686952</v>
      </c>
      <c r="AH135" s="77">
        <f t="shared" ref="AH135:AJ135" ca="1" si="111">AVERAGE(AB135:AB139)</f>
        <v>0.9734018669502541</v>
      </c>
      <c r="AI135" s="77">
        <f t="shared" ca="1" si="111"/>
        <v>1</v>
      </c>
      <c r="AJ135" s="77">
        <f t="shared" ca="1" si="111"/>
        <v>0.97900862578281933</v>
      </c>
      <c r="AM135" s="77">
        <f t="shared" ref="AM135:AO135" ca="1" si="112">AVERAGE(AB135:AB140)</f>
        <v>0.95531236660268926</v>
      </c>
      <c r="AN135" s="77">
        <f t="shared" ca="1" si="112"/>
        <v>0.92307692307692302</v>
      </c>
      <c r="AO135" s="77">
        <f t="shared" ca="1" si="112"/>
        <v>0.95201515766031886</v>
      </c>
      <c r="AQ135" s="77">
        <f t="shared" ref="AQ135:AS135" ca="1" si="113">AVERAGE(AB139:AB140)</f>
        <v>0.91630340017436795</v>
      </c>
      <c r="AR135" s="77">
        <f t="shared" ca="1" si="113"/>
        <v>0.88461538461538458</v>
      </c>
      <c r="AS135" s="77">
        <f t="shared" ca="1" si="113"/>
        <v>0.90045939239487627</v>
      </c>
      <c r="AU135" s="77">
        <f t="shared" ref="AU135:AW135" ca="1" si="114">AVERAGE(AB139)</f>
        <v>0.967741935483871</v>
      </c>
      <c r="AV135" s="77">
        <f t="shared" ca="1" si="114"/>
        <v>1</v>
      </c>
      <c r="AW135" s="77">
        <f t="shared" ca="1" si="114"/>
        <v>0.9838709677419355</v>
      </c>
    </row>
    <row r="136" spans="1:49" x14ac:dyDescent="0.3">
      <c r="A136" s="41"/>
      <c r="B136" s="42"/>
      <c r="C136" s="67"/>
      <c r="D136" s="63"/>
      <c r="E136" s="52"/>
      <c r="F136" s="2" t="s">
        <v>2</v>
      </c>
      <c r="G136" s="6">
        <v>1</v>
      </c>
      <c r="H136" s="6">
        <v>1</v>
      </c>
      <c r="I136" s="6">
        <v>1</v>
      </c>
      <c r="J136" s="7">
        <v>0.88611306785036481</v>
      </c>
      <c r="M136" s="21">
        <f>G135</f>
        <v>0.96385542168674698</v>
      </c>
      <c r="N136" s="22">
        <f>G136</f>
        <v>1</v>
      </c>
      <c r="O136" s="23">
        <f>AVERAGE(M136:N136)</f>
        <v>0.98192771084337349</v>
      </c>
      <c r="P136" s="22">
        <f>J135</f>
        <v>0.820858282180292</v>
      </c>
      <c r="Q136" s="22">
        <f>J136</f>
        <v>0.88611306785036481</v>
      </c>
      <c r="R136" s="24">
        <f>AVERAGE(P136:Q136)</f>
        <v>0.85348567501532835</v>
      </c>
      <c r="V136">
        <f t="shared" si="110"/>
        <v>403</v>
      </c>
      <c r="W136" s="41"/>
      <c r="X136" s="69"/>
      <c r="Y136" s="67"/>
      <c r="Z136" s="73"/>
      <c r="AA136" s="11" t="s">
        <v>8</v>
      </c>
      <c r="AB136" s="39">
        <f t="shared" ca="1" si="106"/>
        <v>1</v>
      </c>
      <c r="AC136" s="39"/>
      <c r="AD136" s="39">
        <f t="shared" ca="1" si="107"/>
        <v>1</v>
      </c>
      <c r="AE136" s="39">
        <f t="shared" ca="1" si="108"/>
        <v>0.95391055722718254</v>
      </c>
      <c r="AF136" s="39"/>
      <c r="AG136" s="39">
        <f t="shared" ca="1" si="109"/>
        <v>0.95391055722718254</v>
      </c>
      <c r="AH136" s="78"/>
      <c r="AI136" s="78"/>
      <c r="AJ136" s="78"/>
      <c r="AM136" s="78"/>
      <c r="AN136" s="78"/>
      <c r="AO136" s="78"/>
      <c r="AQ136" s="78"/>
      <c r="AR136" s="78"/>
      <c r="AS136" s="78"/>
      <c r="AU136" s="78"/>
      <c r="AV136" s="78"/>
      <c r="AW136" s="78"/>
    </row>
    <row r="137" spans="1:49" x14ac:dyDescent="0.3">
      <c r="A137" s="41"/>
      <c r="B137" s="42"/>
      <c r="C137" s="67"/>
      <c r="D137" s="63"/>
      <c r="E137" s="53"/>
      <c r="F137" s="2" t="s">
        <v>3</v>
      </c>
      <c r="G137" s="6"/>
      <c r="H137" s="6"/>
      <c r="I137" s="6"/>
      <c r="J137" s="7"/>
      <c r="M137" s="25"/>
      <c r="N137" s="26"/>
      <c r="O137" s="27"/>
      <c r="P137" s="26"/>
      <c r="Q137" s="26"/>
      <c r="R137" s="28"/>
      <c r="V137">
        <f t="shared" si="110"/>
        <v>406</v>
      </c>
      <c r="W137" s="41"/>
      <c r="X137" s="69"/>
      <c r="Y137" s="67"/>
      <c r="Z137" s="73"/>
      <c r="AA137" s="12" t="s">
        <v>9</v>
      </c>
      <c r="AB137" s="39">
        <f t="shared" ca="1" si="106"/>
        <v>0.97619047619047616</v>
      </c>
      <c r="AC137" s="39">
        <f ca="1">INDIRECT(ADDRESS(V137,14))</f>
        <v>1</v>
      </c>
      <c r="AD137" s="39">
        <f t="shared" ca="1" si="107"/>
        <v>0.98809523809523814</v>
      </c>
      <c r="AE137" s="39">
        <f t="shared" ca="1" si="108"/>
        <v>0.86594339617703908</v>
      </c>
      <c r="AF137" s="39">
        <f ca="1">INDIRECT(ADDRESS(V137,17))</f>
        <v>0.89569850212090452</v>
      </c>
      <c r="AG137" s="39">
        <f t="shared" ca="1" si="109"/>
        <v>0.8808209491489718</v>
      </c>
      <c r="AH137" s="78"/>
      <c r="AI137" s="78"/>
      <c r="AJ137" s="78"/>
      <c r="AM137" s="78"/>
      <c r="AN137" s="78"/>
      <c r="AO137" s="78"/>
      <c r="AQ137" s="78"/>
      <c r="AR137" s="78"/>
      <c r="AS137" s="78"/>
      <c r="AU137" s="78"/>
      <c r="AV137" s="78"/>
      <c r="AW137" s="78"/>
    </row>
    <row r="138" spans="1:49" x14ac:dyDescent="0.3">
      <c r="A138" s="41"/>
      <c r="B138" s="42"/>
      <c r="C138" s="67"/>
      <c r="D138" s="63"/>
      <c r="E138" s="54" t="s">
        <v>10</v>
      </c>
      <c r="F138" s="2" t="s">
        <v>1</v>
      </c>
      <c r="G138" s="6">
        <v>0.76288659793814428</v>
      </c>
      <c r="H138" s="6">
        <v>0.69811320754716977</v>
      </c>
      <c r="I138" s="6">
        <v>0.84090909090909094</v>
      </c>
      <c r="J138" s="7">
        <v>0.72202990457697447</v>
      </c>
      <c r="M138" s="25"/>
      <c r="N138" s="26"/>
      <c r="O138" s="27"/>
      <c r="P138" s="26"/>
      <c r="Q138" s="26"/>
      <c r="R138" s="28"/>
      <c r="V138">
        <f t="shared" si="110"/>
        <v>409</v>
      </c>
      <c r="W138" s="41"/>
      <c r="X138" s="69"/>
      <c r="Y138" s="67"/>
      <c r="Z138" s="73"/>
      <c r="AA138" s="13" t="s">
        <v>10</v>
      </c>
      <c r="AB138" s="39">
        <f t="shared" ca="1" si="106"/>
        <v>0.92307692307692313</v>
      </c>
      <c r="AC138" s="39"/>
      <c r="AD138" s="39">
        <f t="shared" ca="1" si="107"/>
        <v>0.92307692307692313</v>
      </c>
      <c r="AE138" s="39">
        <f t="shared" ca="1" si="108"/>
        <v>0.85663402049126525</v>
      </c>
      <c r="AF138" s="39"/>
      <c r="AG138" s="39">
        <f t="shared" ca="1" si="109"/>
        <v>0.85663402049126525</v>
      </c>
      <c r="AH138" s="78"/>
      <c r="AI138" s="78"/>
      <c r="AJ138" s="78"/>
      <c r="AM138" s="78"/>
      <c r="AN138" s="78"/>
      <c r="AO138" s="78"/>
      <c r="AQ138" s="78"/>
      <c r="AR138" s="78"/>
      <c r="AS138" s="78"/>
      <c r="AU138" s="78"/>
      <c r="AV138" s="78"/>
      <c r="AW138" s="78"/>
    </row>
    <row r="139" spans="1:49" x14ac:dyDescent="0.3">
      <c r="A139" s="41"/>
      <c r="B139" s="42"/>
      <c r="C139" s="67"/>
      <c r="D139" s="63"/>
      <c r="E139" s="55"/>
      <c r="F139" s="2" t="s">
        <v>2</v>
      </c>
      <c r="G139" s="6"/>
      <c r="H139" s="6">
        <v>0</v>
      </c>
      <c r="I139" s="6"/>
      <c r="J139" s="7">
        <v>0</v>
      </c>
      <c r="M139" s="21">
        <f>G138</f>
        <v>0.76288659793814428</v>
      </c>
      <c r="N139" s="22"/>
      <c r="O139" s="23">
        <f>AVERAGE(M139:N139)</f>
        <v>0.76288659793814428</v>
      </c>
      <c r="P139" s="22">
        <f>J138</f>
        <v>0.72202990457697447</v>
      </c>
      <c r="Q139" s="22"/>
      <c r="R139" s="24">
        <f>AVERAGE(P139:Q139)</f>
        <v>0.72202990457697447</v>
      </c>
      <c r="V139">
        <f t="shared" si="110"/>
        <v>412</v>
      </c>
      <c r="W139" s="41"/>
      <c r="X139" s="69"/>
      <c r="Y139" s="67"/>
      <c r="Z139" s="73"/>
      <c r="AA139" s="14" t="s">
        <v>11</v>
      </c>
      <c r="AB139" s="39">
        <f t="shared" ca="1" si="106"/>
        <v>0.967741935483871</v>
      </c>
      <c r="AC139" s="39">
        <f ca="1">INDIRECT(ADDRESS(V139,14))</f>
        <v>1</v>
      </c>
      <c r="AD139" s="39">
        <f t="shared" ca="1" si="107"/>
        <v>0.9838709677419355</v>
      </c>
      <c r="AE139" s="39">
        <f t="shared" ca="1" si="108"/>
        <v>0.82319061958841178</v>
      </c>
      <c r="AF139" s="39">
        <f ca="1">INDIRECT(ADDRESS(V139,17))</f>
        <v>0.88862397715947372</v>
      </c>
      <c r="AG139" s="39">
        <f t="shared" ca="1" si="109"/>
        <v>0.85590729837394275</v>
      </c>
      <c r="AH139" s="78"/>
      <c r="AI139" s="78"/>
      <c r="AJ139" s="78"/>
      <c r="AM139" s="78"/>
      <c r="AN139" s="78"/>
      <c r="AO139" s="78"/>
      <c r="AQ139" s="78"/>
      <c r="AR139" s="78"/>
      <c r="AS139" s="78"/>
      <c r="AU139" s="78"/>
      <c r="AV139" s="78"/>
      <c r="AW139" s="78"/>
    </row>
    <row r="140" spans="1:49" x14ac:dyDescent="0.3">
      <c r="A140" s="41"/>
      <c r="B140" s="42"/>
      <c r="C140" s="67"/>
      <c r="D140" s="63"/>
      <c r="E140" s="56"/>
      <c r="F140" s="2" t="s">
        <v>3</v>
      </c>
      <c r="G140" s="6"/>
      <c r="H140" s="6"/>
      <c r="I140" s="6"/>
      <c r="J140" s="7"/>
      <c r="M140" s="25"/>
      <c r="N140" s="26"/>
      <c r="O140" s="27"/>
      <c r="P140" s="26"/>
      <c r="Q140" s="26"/>
      <c r="R140" s="28"/>
      <c r="V140">
        <f t="shared" si="110"/>
        <v>415</v>
      </c>
      <c r="W140" s="41"/>
      <c r="X140" s="69"/>
      <c r="Y140" s="67"/>
      <c r="Z140" s="73"/>
      <c r="AA140" s="15" t="s">
        <v>12</v>
      </c>
      <c r="AB140" s="39">
        <f t="shared" ca="1" si="106"/>
        <v>0.86486486486486491</v>
      </c>
      <c r="AC140" s="39">
        <f ca="1">INDIRECT(ADDRESS(V140,14))</f>
        <v>0.76923076923076916</v>
      </c>
      <c r="AD140" s="39">
        <f t="shared" ca="1" si="107"/>
        <v>0.81704781704781704</v>
      </c>
      <c r="AE140" s="39">
        <f t="shared" ca="1" si="108"/>
        <v>0.72611351567142757</v>
      </c>
      <c r="AF140" s="39">
        <f ca="1">INDIRECT(ADDRESS(V140,17))</f>
        <v>0.65576726887439407</v>
      </c>
      <c r="AG140" s="39">
        <f t="shared" ca="1" si="109"/>
        <v>0.69094039227291082</v>
      </c>
      <c r="AH140" s="78"/>
      <c r="AI140" s="78"/>
      <c r="AJ140" s="78"/>
      <c r="AM140" s="78"/>
      <c r="AN140" s="78"/>
      <c r="AO140" s="78"/>
      <c r="AQ140" s="78"/>
      <c r="AR140" s="78"/>
      <c r="AS140" s="78"/>
      <c r="AU140" s="78"/>
      <c r="AV140" s="78"/>
      <c r="AW140" s="78"/>
    </row>
    <row r="141" spans="1:49" x14ac:dyDescent="0.3">
      <c r="A141" s="41"/>
      <c r="B141" s="42"/>
      <c r="C141" s="67"/>
      <c r="D141" s="63"/>
      <c r="E141" s="57" t="s">
        <v>11</v>
      </c>
      <c r="F141" s="2" t="s">
        <v>1</v>
      </c>
      <c r="G141" s="6">
        <v>0.967741935483871</v>
      </c>
      <c r="H141" s="6">
        <v>0.9375</v>
      </c>
      <c r="I141" s="6">
        <v>1</v>
      </c>
      <c r="J141" s="7">
        <v>0.81749647553443006</v>
      </c>
      <c r="M141" s="25"/>
      <c r="N141" s="26"/>
      <c r="O141" s="27"/>
      <c r="P141" s="26"/>
      <c r="Q141" s="26"/>
      <c r="R141" s="28"/>
      <c r="V141">
        <f t="shared" si="110"/>
        <v>418</v>
      </c>
      <c r="W141" s="41"/>
      <c r="X141" s="69"/>
      <c r="Y141" s="67"/>
      <c r="Z141" s="74" t="s">
        <v>15</v>
      </c>
      <c r="AA141" s="10" t="s">
        <v>7</v>
      </c>
      <c r="AB141" s="39">
        <f t="shared" ca="1" si="106"/>
        <v>1</v>
      </c>
      <c r="AC141" s="39"/>
      <c r="AD141" s="39">
        <f t="shared" ca="1" si="107"/>
        <v>1</v>
      </c>
      <c r="AE141" s="39">
        <f t="shared" ca="1" si="108"/>
        <v>0.97406686114391827</v>
      </c>
      <c r="AF141" s="39"/>
      <c r="AG141" s="39">
        <f t="shared" ca="1" si="109"/>
        <v>0.97406686114391827</v>
      </c>
      <c r="AH141" s="77">
        <f t="shared" ref="AH141:AJ141" ca="1" si="115">AVERAGE(AB141:AB145)</f>
        <v>0.98665183537263634</v>
      </c>
      <c r="AI141" s="77">
        <f t="shared" ca="1" si="115"/>
        <v>0.97058823529411764</v>
      </c>
      <c r="AJ141" s="77">
        <f t="shared" ca="1" si="115"/>
        <v>0.98399528888307264</v>
      </c>
      <c r="AM141" s="77">
        <f t="shared" ref="AM141:AO141" ca="1" si="116">AVERAGE(AB141:AB146)</f>
        <v>0.97961727021793765</v>
      </c>
      <c r="AN141" s="77">
        <f t="shared" ca="1" si="116"/>
        <v>0.85218702865761686</v>
      </c>
      <c r="AO141" s="77">
        <f t="shared" ca="1" si="116"/>
        <v>0.94998182905498219</v>
      </c>
      <c r="AQ141" s="77">
        <f t="shared" ref="AQ141:AS141" ca="1" si="117">AVERAGE(AB145:AB146)</f>
        <v>0.95609318996415771</v>
      </c>
      <c r="AR141" s="77">
        <f t="shared" ca="1" si="117"/>
        <v>0.77828054298642524</v>
      </c>
      <c r="AS141" s="77">
        <f t="shared" ca="1" si="117"/>
        <v>0.86718686647529153</v>
      </c>
      <c r="AU141" s="77">
        <f t="shared" ref="AU141:AW141" ca="1" si="118">AVERAGE(AB145)</f>
        <v>0.967741935483871</v>
      </c>
      <c r="AV141" s="77">
        <f t="shared" ca="1" si="118"/>
        <v>0.94117647058823528</v>
      </c>
      <c r="AW141" s="77">
        <f t="shared" ca="1" si="118"/>
        <v>0.95445920303605314</v>
      </c>
    </row>
    <row r="142" spans="1:49" x14ac:dyDescent="0.3">
      <c r="A142" s="41"/>
      <c r="B142" s="42"/>
      <c r="C142" s="67"/>
      <c r="D142" s="63"/>
      <c r="E142" s="58"/>
      <c r="F142" s="2" t="s">
        <v>2</v>
      </c>
      <c r="G142" s="6">
        <v>1</v>
      </c>
      <c r="H142" s="6">
        <v>1</v>
      </c>
      <c r="I142" s="6">
        <v>1</v>
      </c>
      <c r="J142" s="7">
        <v>0.85549366931947435</v>
      </c>
      <c r="M142" s="21">
        <f>G141</f>
        <v>0.967741935483871</v>
      </c>
      <c r="N142" s="22">
        <f>G142</f>
        <v>1</v>
      </c>
      <c r="O142" s="23">
        <f>AVERAGE(M142:N142)</f>
        <v>0.9838709677419355</v>
      </c>
      <c r="P142" s="22">
        <f>J141</f>
        <v>0.81749647553443006</v>
      </c>
      <c r="Q142" s="22">
        <f>J142</f>
        <v>0.85549366931947435</v>
      </c>
      <c r="R142" s="24">
        <f>AVERAGE(P142:Q142)</f>
        <v>0.8364950724269522</v>
      </c>
      <c r="V142">
        <f t="shared" si="110"/>
        <v>421</v>
      </c>
      <c r="W142" s="41"/>
      <c r="X142" s="69"/>
      <c r="Y142" s="67"/>
      <c r="Z142" s="74"/>
      <c r="AA142" s="11" t="s">
        <v>8</v>
      </c>
      <c r="AB142" s="39">
        <f t="shared" ca="1" si="106"/>
        <v>1</v>
      </c>
      <c r="AC142" s="39"/>
      <c r="AD142" s="39">
        <f t="shared" ca="1" si="107"/>
        <v>1</v>
      </c>
      <c r="AE142" s="39">
        <f t="shared" ca="1" si="108"/>
        <v>0.96059727076636914</v>
      </c>
      <c r="AF142" s="39"/>
      <c r="AG142" s="39">
        <f t="shared" ca="1" si="109"/>
        <v>0.96059727076636914</v>
      </c>
      <c r="AH142" s="78"/>
      <c r="AI142" s="78"/>
      <c r="AJ142" s="78"/>
      <c r="AM142" s="78"/>
      <c r="AN142" s="78"/>
      <c r="AO142" s="78"/>
      <c r="AQ142" s="78"/>
      <c r="AR142" s="78"/>
      <c r="AS142" s="78"/>
      <c r="AU142" s="78"/>
      <c r="AV142" s="78"/>
      <c r="AW142" s="78"/>
    </row>
    <row r="143" spans="1:49" x14ac:dyDescent="0.3">
      <c r="A143" s="41"/>
      <c r="B143" s="42"/>
      <c r="C143" s="67"/>
      <c r="D143" s="63"/>
      <c r="E143" s="59"/>
      <c r="F143" s="2" t="s">
        <v>3</v>
      </c>
      <c r="G143" s="6"/>
      <c r="H143" s="6"/>
      <c r="I143" s="6"/>
      <c r="J143" s="7"/>
      <c r="M143" s="25"/>
      <c r="N143" s="26"/>
      <c r="O143" s="27"/>
      <c r="P143" s="26"/>
      <c r="Q143" s="26"/>
      <c r="R143" s="28"/>
      <c r="V143">
        <f t="shared" si="110"/>
        <v>424</v>
      </c>
      <c r="W143" s="41"/>
      <c r="X143" s="69"/>
      <c r="Y143" s="67"/>
      <c r="Z143" s="74"/>
      <c r="AA143" s="12" t="s">
        <v>9</v>
      </c>
      <c r="AB143" s="39">
        <f t="shared" ca="1" si="106"/>
        <v>1</v>
      </c>
      <c r="AC143" s="39">
        <f ca="1">INDIRECT(ADDRESS(V143,14))</f>
        <v>1</v>
      </c>
      <c r="AD143" s="39">
        <f t="shared" ca="1" si="107"/>
        <v>1</v>
      </c>
      <c r="AE143" s="39">
        <f t="shared" ca="1" si="108"/>
        <v>0.85522109624390807</v>
      </c>
      <c r="AF143" s="39">
        <f ca="1">INDIRECT(ADDRESS(V143,17))</f>
        <v>0.89714494413984103</v>
      </c>
      <c r="AG143" s="39">
        <f t="shared" ca="1" si="109"/>
        <v>0.87618302019187455</v>
      </c>
      <c r="AH143" s="78"/>
      <c r="AI143" s="78"/>
      <c r="AJ143" s="78"/>
      <c r="AM143" s="78"/>
      <c r="AN143" s="78"/>
      <c r="AO143" s="78"/>
      <c r="AQ143" s="78"/>
      <c r="AR143" s="78"/>
      <c r="AS143" s="78"/>
      <c r="AU143" s="78"/>
      <c r="AV143" s="78"/>
      <c r="AW143" s="78"/>
    </row>
    <row r="144" spans="1:49" x14ac:dyDescent="0.3">
      <c r="A144" s="41"/>
      <c r="B144" s="42"/>
      <c r="C144" s="67"/>
      <c r="D144" s="63"/>
      <c r="E144" s="60" t="s">
        <v>12</v>
      </c>
      <c r="F144" s="2" t="s">
        <v>1</v>
      </c>
      <c r="G144" s="6">
        <v>0.91891891891891897</v>
      </c>
      <c r="H144" s="6">
        <v>0.89473684210526316</v>
      </c>
      <c r="I144" s="6">
        <v>0.94444444444444442</v>
      </c>
      <c r="J144" s="7">
        <v>0.75376223598482051</v>
      </c>
      <c r="M144" s="25"/>
      <c r="N144" s="26"/>
      <c r="O144" s="27"/>
      <c r="P144" s="26"/>
      <c r="Q144" s="26"/>
      <c r="R144" s="28"/>
      <c r="V144">
        <f t="shared" si="110"/>
        <v>427</v>
      </c>
      <c r="W144" s="41"/>
      <c r="X144" s="69"/>
      <c r="Y144" s="67"/>
      <c r="Z144" s="74"/>
      <c r="AA144" s="13" t="s">
        <v>10</v>
      </c>
      <c r="AB144" s="39">
        <f t="shared" ca="1" si="106"/>
        <v>0.96551724137931039</v>
      </c>
      <c r="AC144" s="39"/>
      <c r="AD144" s="39">
        <f t="shared" ca="1" si="107"/>
        <v>0.96551724137931039</v>
      </c>
      <c r="AE144" s="39">
        <f t="shared" ca="1" si="108"/>
        <v>0.8926646043843629</v>
      </c>
      <c r="AF144" s="39"/>
      <c r="AG144" s="39">
        <f t="shared" ca="1" si="109"/>
        <v>0.8926646043843629</v>
      </c>
      <c r="AH144" s="78"/>
      <c r="AI144" s="78"/>
      <c r="AJ144" s="78"/>
      <c r="AM144" s="78"/>
      <c r="AN144" s="78"/>
      <c r="AO144" s="78"/>
      <c r="AQ144" s="78"/>
      <c r="AR144" s="78"/>
      <c r="AS144" s="78"/>
      <c r="AU144" s="78"/>
      <c r="AV144" s="78"/>
      <c r="AW144" s="78"/>
    </row>
    <row r="145" spans="1:49" x14ac:dyDescent="0.3">
      <c r="A145" s="41"/>
      <c r="B145" s="42"/>
      <c r="C145" s="67"/>
      <c r="D145" s="63"/>
      <c r="E145" s="61"/>
      <c r="F145" s="2" t="s">
        <v>2</v>
      </c>
      <c r="G145" s="6">
        <v>1</v>
      </c>
      <c r="H145" s="6">
        <v>1</v>
      </c>
      <c r="I145" s="6">
        <v>1</v>
      </c>
      <c r="J145" s="7">
        <v>0.73121298930475642</v>
      </c>
      <c r="M145" s="21">
        <f>G144</f>
        <v>0.91891891891891897</v>
      </c>
      <c r="N145" s="22">
        <f>G145</f>
        <v>1</v>
      </c>
      <c r="O145" s="23">
        <f>AVERAGE(M145:N145)</f>
        <v>0.95945945945945943</v>
      </c>
      <c r="P145" s="22">
        <f>J144</f>
        <v>0.75376223598482051</v>
      </c>
      <c r="Q145" s="22">
        <f>J145</f>
        <v>0.73121298930475642</v>
      </c>
      <c r="R145" s="24">
        <f>AVERAGE(P145:Q145)</f>
        <v>0.74248761264478846</v>
      </c>
      <c r="V145">
        <f t="shared" si="110"/>
        <v>430</v>
      </c>
      <c r="W145" s="41"/>
      <c r="X145" s="69"/>
      <c r="Y145" s="67"/>
      <c r="Z145" s="74"/>
      <c r="AA145" s="14" t="s">
        <v>11</v>
      </c>
      <c r="AB145" s="39">
        <f t="shared" ca="1" si="106"/>
        <v>0.967741935483871</v>
      </c>
      <c r="AC145" s="39">
        <f ca="1">INDIRECT(ADDRESS(V145,14))</f>
        <v>0.94117647058823528</v>
      </c>
      <c r="AD145" s="39">
        <f t="shared" ca="1" si="107"/>
        <v>0.95445920303605314</v>
      </c>
      <c r="AE145" s="39">
        <f t="shared" ca="1" si="108"/>
        <v>0.81291257472273104</v>
      </c>
      <c r="AF145" s="39">
        <f ca="1">INDIRECT(ADDRESS(V145,17))</f>
        <v>0.7898575855229133</v>
      </c>
      <c r="AG145" s="39">
        <f t="shared" ca="1" si="109"/>
        <v>0.80138508012282217</v>
      </c>
      <c r="AH145" s="78"/>
      <c r="AI145" s="78"/>
      <c r="AJ145" s="78"/>
      <c r="AM145" s="78"/>
      <c r="AN145" s="78"/>
      <c r="AO145" s="78"/>
      <c r="AQ145" s="78"/>
      <c r="AR145" s="78"/>
      <c r="AS145" s="78"/>
      <c r="AU145" s="78"/>
      <c r="AV145" s="78"/>
      <c r="AW145" s="78"/>
    </row>
    <row r="146" spans="1:49" ht="15" thickBot="1" x14ac:dyDescent="0.35">
      <c r="A146" s="41"/>
      <c r="B146" s="42"/>
      <c r="C146" s="67"/>
      <c r="D146" s="63"/>
      <c r="E146" s="62"/>
      <c r="F146" s="3" t="s">
        <v>3</v>
      </c>
      <c r="G146" s="8"/>
      <c r="H146" s="8"/>
      <c r="I146" s="8"/>
      <c r="J146" s="9"/>
      <c r="M146" s="29"/>
      <c r="N146" s="30"/>
      <c r="O146" s="31"/>
      <c r="P146" s="30"/>
      <c r="Q146" s="30"/>
      <c r="R146" s="32"/>
      <c r="V146">
        <f t="shared" si="110"/>
        <v>433</v>
      </c>
      <c r="W146" s="41"/>
      <c r="X146" s="69"/>
      <c r="Y146" s="67"/>
      <c r="Z146" s="74"/>
      <c r="AA146" s="15" t="s">
        <v>12</v>
      </c>
      <c r="AB146" s="39">
        <f t="shared" ca="1" si="106"/>
        <v>0.94444444444444442</v>
      </c>
      <c r="AC146" s="39">
        <f ca="1">INDIRECT(ADDRESS(V146,14))</f>
        <v>0.61538461538461531</v>
      </c>
      <c r="AD146" s="39">
        <f t="shared" ca="1" si="107"/>
        <v>0.77991452991452981</v>
      </c>
      <c r="AE146" s="39">
        <f t="shared" ca="1" si="108"/>
        <v>0.76888844042431892</v>
      </c>
      <c r="AF146" s="39">
        <f ca="1">INDIRECT(ADDRESS(V146,17))</f>
        <v>0.64138798654293994</v>
      </c>
      <c r="AG146" s="39">
        <f t="shared" ca="1" si="109"/>
        <v>0.70513821348362948</v>
      </c>
      <c r="AH146" s="78"/>
      <c r="AI146" s="78"/>
      <c r="AJ146" s="78"/>
      <c r="AM146" s="78"/>
      <c r="AN146" s="78"/>
      <c r="AO146" s="78"/>
      <c r="AQ146" s="78"/>
      <c r="AR146" s="78"/>
      <c r="AS146" s="78"/>
      <c r="AU146" s="78"/>
      <c r="AV146" s="78"/>
      <c r="AW146" s="78"/>
    </row>
    <row r="147" spans="1:49" x14ac:dyDescent="0.3">
      <c r="A147" s="41"/>
      <c r="B147" s="42"/>
      <c r="C147" s="67"/>
      <c r="D147" s="66" t="s">
        <v>15</v>
      </c>
      <c r="E147" s="45" t="s">
        <v>7</v>
      </c>
      <c r="F147" s="1" t="s">
        <v>1</v>
      </c>
      <c r="G147" s="4">
        <v>1</v>
      </c>
      <c r="H147" s="4">
        <v>1</v>
      </c>
      <c r="I147" s="4">
        <v>1</v>
      </c>
      <c r="J147" s="5">
        <v>0.96575520172453999</v>
      </c>
      <c r="M147" s="17"/>
      <c r="N147" s="18"/>
      <c r="O147" s="19"/>
      <c r="P147" s="18"/>
      <c r="Q147" s="18"/>
      <c r="R147" s="20"/>
      <c r="V147">
        <f t="shared" si="110"/>
        <v>436</v>
      </c>
      <c r="W147" s="41"/>
      <c r="X147" s="69"/>
      <c r="Y147" s="67"/>
      <c r="Z147" s="75" t="s">
        <v>16</v>
      </c>
      <c r="AA147" s="10" t="s">
        <v>7</v>
      </c>
      <c r="AB147" s="39">
        <f t="shared" ca="1" si="106"/>
        <v>1</v>
      </c>
      <c r="AC147" s="39"/>
      <c r="AD147" s="39">
        <f t="shared" ca="1" si="107"/>
        <v>1</v>
      </c>
      <c r="AE147" s="39">
        <f t="shared" ca="1" si="108"/>
        <v>0.97377956117420017</v>
      </c>
      <c r="AF147" s="39"/>
      <c r="AG147" s="39">
        <f t="shared" ca="1" si="109"/>
        <v>0.97377956117420017</v>
      </c>
      <c r="AH147" s="77">
        <f t="shared" ref="AH147:AJ147" ca="1" si="119">AVERAGE(AB147:AB151)</f>
        <v>0.97574300407399994</v>
      </c>
      <c r="AI147" s="77">
        <f t="shared" ca="1" si="119"/>
        <v>0.97058823529411764</v>
      </c>
      <c r="AJ147" s="77">
        <f t="shared" ca="1" si="119"/>
        <v>0.97546740996538861</v>
      </c>
      <c r="AM147" s="77">
        <f t="shared" ref="AM147:AO147" ca="1" si="120">AVERAGE(AB147:AB152)</f>
        <v>0.96224197707921044</v>
      </c>
      <c r="AN147" s="77">
        <f t="shared" ca="1" si="120"/>
        <v>0.98039215686274517</v>
      </c>
      <c r="AO147" s="77">
        <f t="shared" ca="1" si="120"/>
        <v>0.97078424514659589</v>
      </c>
      <c r="AQ147" s="77">
        <f t="shared" ref="AQ147:AS147" ca="1" si="121">AVERAGE(AB151:AB152)</f>
        <v>0.93123938879456714</v>
      </c>
      <c r="AR147" s="77">
        <f t="shared" ca="1" si="121"/>
        <v>0.97058823529411764</v>
      </c>
      <c r="AS147" s="77">
        <f t="shared" ca="1" si="121"/>
        <v>0.95091381204434233</v>
      </c>
      <c r="AU147" s="77">
        <f t="shared" ref="AU147:AW147" ca="1" si="122">AVERAGE(AB151)</f>
        <v>0.967741935483871</v>
      </c>
      <c r="AV147" s="77">
        <f t="shared" ca="1" si="122"/>
        <v>0.94117647058823528</v>
      </c>
      <c r="AW147" s="77">
        <f t="shared" ca="1" si="122"/>
        <v>0.95445920303605314</v>
      </c>
    </row>
    <row r="148" spans="1:49" x14ac:dyDescent="0.3">
      <c r="A148" s="41"/>
      <c r="B148" s="42"/>
      <c r="C148" s="67"/>
      <c r="D148" s="66"/>
      <c r="E148" s="46"/>
      <c r="F148" s="2" t="s">
        <v>2</v>
      </c>
      <c r="G148" s="6"/>
      <c r="H148" s="6"/>
      <c r="I148" s="6"/>
      <c r="J148" s="7"/>
      <c r="M148" s="21">
        <f>G147</f>
        <v>1</v>
      </c>
      <c r="N148" s="22"/>
      <c r="O148" s="23">
        <f>AVERAGE(M148:N148)</f>
        <v>1</v>
      </c>
      <c r="P148" s="22">
        <f>J147</f>
        <v>0.96575520172453999</v>
      </c>
      <c r="Q148" s="22"/>
      <c r="R148" s="24">
        <f>AVERAGE(P148:Q148)</f>
        <v>0.96575520172453999</v>
      </c>
      <c r="V148">
        <f t="shared" si="110"/>
        <v>439</v>
      </c>
      <c r="W148" s="41"/>
      <c r="X148" s="69"/>
      <c r="Y148" s="67"/>
      <c r="Z148" s="75"/>
      <c r="AA148" s="11" t="s">
        <v>8</v>
      </c>
      <c r="AB148" s="39">
        <f t="shared" ca="1" si="106"/>
        <v>1</v>
      </c>
      <c r="AC148" s="39"/>
      <c r="AD148" s="39">
        <f t="shared" ca="1" si="107"/>
        <v>1</v>
      </c>
      <c r="AE148" s="39">
        <f t="shared" ca="1" si="108"/>
        <v>0.96169761773663354</v>
      </c>
      <c r="AF148" s="39"/>
      <c r="AG148" s="39">
        <f t="shared" ca="1" si="109"/>
        <v>0.96169761773663354</v>
      </c>
      <c r="AH148" s="78"/>
      <c r="AI148" s="78"/>
      <c r="AJ148" s="78"/>
      <c r="AM148" s="78"/>
      <c r="AN148" s="78"/>
      <c r="AO148" s="78"/>
      <c r="AQ148" s="78"/>
      <c r="AR148" s="78"/>
      <c r="AS148" s="78"/>
      <c r="AU148" s="78"/>
      <c r="AV148" s="78"/>
      <c r="AW148" s="78"/>
    </row>
    <row r="149" spans="1:49" x14ac:dyDescent="0.3">
      <c r="A149" s="41"/>
      <c r="B149" s="42"/>
      <c r="C149" s="67"/>
      <c r="D149" s="66"/>
      <c r="E149" s="47"/>
      <c r="F149" s="2" t="s">
        <v>3</v>
      </c>
      <c r="G149" s="6"/>
      <c r="H149" s="6"/>
      <c r="I149" s="6"/>
      <c r="J149" s="7"/>
      <c r="M149" s="25"/>
      <c r="N149" s="26"/>
      <c r="O149" s="27"/>
      <c r="P149" s="26"/>
      <c r="Q149" s="26"/>
      <c r="R149" s="28"/>
      <c r="V149">
        <f t="shared" si="110"/>
        <v>442</v>
      </c>
      <c r="W149" s="41"/>
      <c r="X149" s="69"/>
      <c r="Y149" s="67"/>
      <c r="Z149" s="75"/>
      <c r="AA149" s="12" t="s">
        <v>9</v>
      </c>
      <c r="AB149" s="39">
        <f t="shared" ca="1" si="106"/>
        <v>0.97619047619047616</v>
      </c>
      <c r="AC149" s="39">
        <f ca="1">INDIRECT(ADDRESS(V149,14))</f>
        <v>1</v>
      </c>
      <c r="AD149" s="39">
        <f t="shared" ca="1" si="107"/>
        <v>0.98809523809523814</v>
      </c>
      <c r="AE149" s="39">
        <f t="shared" ca="1" si="108"/>
        <v>0.86255752318549705</v>
      </c>
      <c r="AF149" s="39">
        <f ca="1">INDIRECT(ADDRESS(V149,17))</f>
        <v>0.90016004928854731</v>
      </c>
      <c r="AG149" s="39">
        <f t="shared" ca="1" si="109"/>
        <v>0.88135878623702224</v>
      </c>
      <c r="AH149" s="78"/>
      <c r="AI149" s="78"/>
      <c r="AJ149" s="78"/>
      <c r="AM149" s="78"/>
      <c r="AN149" s="78"/>
      <c r="AO149" s="78"/>
      <c r="AQ149" s="78"/>
      <c r="AR149" s="78"/>
      <c r="AS149" s="78"/>
      <c r="AU149" s="78"/>
      <c r="AV149" s="78"/>
      <c r="AW149" s="78"/>
    </row>
    <row r="150" spans="1:49" x14ac:dyDescent="0.3">
      <c r="A150" s="41"/>
      <c r="B150" s="42"/>
      <c r="C150" s="67"/>
      <c r="D150" s="66"/>
      <c r="E150" s="48" t="s">
        <v>8</v>
      </c>
      <c r="F150" s="2" t="s">
        <v>1</v>
      </c>
      <c r="G150" s="6">
        <v>1</v>
      </c>
      <c r="H150" s="6">
        <v>1</v>
      </c>
      <c r="I150" s="6">
        <v>1</v>
      </c>
      <c r="J150" s="7">
        <v>0.94734993420043689</v>
      </c>
      <c r="M150" s="25"/>
      <c r="N150" s="26"/>
      <c r="O150" s="27"/>
      <c r="P150" s="26"/>
      <c r="Q150" s="26"/>
      <c r="R150" s="28"/>
      <c r="V150">
        <f t="shared" si="110"/>
        <v>445</v>
      </c>
      <c r="W150" s="41"/>
      <c r="X150" s="69"/>
      <c r="Y150" s="67"/>
      <c r="Z150" s="75"/>
      <c r="AA150" s="13" t="s">
        <v>10</v>
      </c>
      <c r="AB150" s="39">
        <f t="shared" ca="1" si="106"/>
        <v>0.93478260869565222</v>
      </c>
      <c r="AC150" s="39"/>
      <c r="AD150" s="39">
        <f t="shared" ca="1" si="107"/>
        <v>0.93478260869565222</v>
      </c>
      <c r="AE150" s="39">
        <f t="shared" ca="1" si="108"/>
        <v>0.87607064989390981</v>
      </c>
      <c r="AF150" s="39"/>
      <c r="AG150" s="39">
        <f t="shared" ca="1" si="109"/>
        <v>0.87607064989390981</v>
      </c>
      <c r="AH150" s="78"/>
      <c r="AI150" s="78"/>
      <c r="AJ150" s="78"/>
      <c r="AM150" s="78"/>
      <c r="AN150" s="78"/>
      <c r="AO150" s="78"/>
      <c r="AQ150" s="78"/>
      <c r="AR150" s="78"/>
      <c r="AS150" s="78"/>
      <c r="AU150" s="78"/>
      <c r="AV150" s="78"/>
      <c r="AW150" s="78"/>
    </row>
    <row r="151" spans="1:49" x14ac:dyDescent="0.3">
      <c r="A151" s="41"/>
      <c r="B151" s="42"/>
      <c r="C151" s="67"/>
      <c r="D151" s="66"/>
      <c r="E151" s="49"/>
      <c r="F151" s="2" t="s">
        <v>2</v>
      </c>
      <c r="G151" s="6"/>
      <c r="H151" s="6"/>
      <c r="I151" s="6"/>
      <c r="J151" s="7"/>
      <c r="M151" s="21">
        <f>G150</f>
        <v>1</v>
      </c>
      <c r="N151" s="22"/>
      <c r="O151" s="23">
        <f>AVERAGE(M151:N151)</f>
        <v>1</v>
      </c>
      <c r="P151" s="22">
        <f>J150</f>
        <v>0.94734993420043689</v>
      </c>
      <c r="Q151" s="22"/>
      <c r="R151" s="24">
        <f>AVERAGE(P151:Q151)</f>
        <v>0.94734993420043689</v>
      </c>
      <c r="V151">
        <f t="shared" si="110"/>
        <v>448</v>
      </c>
      <c r="W151" s="41"/>
      <c r="X151" s="69"/>
      <c r="Y151" s="67"/>
      <c r="Z151" s="75"/>
      <c r="AA151" s="14" t="s">
        <v>11</v>
      </c>
      <c r="AB151" s="39">
        <f t="shared" ca="1" si="106"/>
        <v>0.967741935483871</v>
      </c>
      <c r="AC151" s="39">
        <f ca="1">INDIRECT(ADDRESS(V151,14))</f>
        <v>0.94117647058823528</v>
      </c>
      <c r="AD151" s="39">
        <f t="shared" ca="1" si="107"/>
        <v>0.95445920303605314</v>
      </c>
      <c r="AE151" s="39">
        <f t="shared" ca="1" si="108"/>
        <v>0.82111557238502386</v>
      </c>
      <c r="AF151" s="39">
        <f ca="1">INDIRECT(ADDRESS(V151,17))</f>
        <v>0.79214223473404599</v>
      </c>
      <c r="AG151" s="39">
        <f t="shared" ca="1" si="109"/>
        <v>0.80662890355953487</v>
      </c>
      <c r="AH151" s="78"/>
      <c r="AI151" s="78"/>
      <c r="AJ151" s="78"/>
      <c r="AM151" s="78"/>
      <c r="AN151" s="78"/>
      <c r="AO151" s="78"/>
      <c r="AQ151" s="78"/>
      <c r="AR151" s="78"/>
      <c r="AS151" s="78"/>
      <c r="AU151" s="78"/>
      <c r="AV151" s="78"/>
      <c r="AW151" s="78"/>
    </row>
    <row r="152" spans="1:49" x14ac:dyDescent="0.3">
      <c r="A152" s="41"/>
      <c r="B152" s="42"/>
      <c r="C152" s="67"/>
      <c r="D152" s="66"/>
      <c r="E152" s="50"/>
      <c r="F152" s="2" t="s">
        <v>3</v>
      </c>
      <c r="G152" s="6"/>
      <c r="H152" s="6"/>
      <c r="I152" s="6"/>
      <c r="J152" s="7"/>
      <c r="M152" s="25"/>
      <c r="N152" s="26"/>
      <c r="O152" s="27"/>
      <c r="P152" s="26"/>
      <c r="Q152" s="26"/>
      <c r="R152" s="28"/>
      <c r="V152">
        <f t="shared" si="110"/>
        <v>451</v>
      </c>
      <c r="W152" s="41"/>
      <c r="X152" s="69"/>
      <c r="Y152" s="67"/>
      <c r="Z152" s="75"/>
      <c r="AA152" s="15" t="s">
        <v>12</v>
      </c>
      <c r="AB152" s="39">
        <f t="shared" ca="1" si="106"/>
        <v>0.89473684210526316</v>
      </c>
      <c r="AC152" s="39">
        <f ca="1">INDIRECT(ADDRESS(V152,14))</f>
        <v>1</v>
      </c>
      <c r="AD152" s="39">
        <f t="shared" ca="1" si="107"/>
        <v>0.94736842105263164</v>
      </c>
      <c r="AE152" s="39">
        <f t="shared" ca="1" si="108"/>
        <v>0.72406354244351334</v>
      </c>
      <c r="AF152" s="39">
        <f ca="1">INDIRECT(ADDRESS(V152,17))</f>
        <v>0.7357368989981532</v>
      </c>
      <c r="AG152" s="39">
        <f t="shared" ca="1" si="109"/>
        <v>0.72990022072083327</v>
      </c>
      <c r="AH152" s="78"/>
      <c r="AI152" s="78"/>
      <c r="AJ152" s="78"/>
      <c r="AM152" s="78"/>
      <c r="AN152" s="78"/>
      <c r="AO152" s="78"/>
      <c r="AQ152" s="78"/>
      <c r="AR152" s="78"/>
      <c r="AS152" s="78"/>
      <c r="AU152" s="78"/>
      <c r="AV152" s="78"/>
      <c r="AW152" s="78"/>
    </row>
    <row r="153" spans="1:49" x14ac:dyDescent="0.3">
      <c r="A153" s="41"/>
      <c r="B153" s="42"/>
      <c r="C153" s="67"/>
      <c r="D153" s="66"/>
      <c r="E153" s="51" t="s">
        <v>9</v>
      </c>
      <c r="F153" s="2" t="s">
        <v>1</v>
      </c>
      <c r="G153" s="6">
        <v>1</v>
      </c>
      <c r="H153" s="6">
        <v>1</v>
      </c>
      <c r="I153" s="6">
        <v>1</v>
      </c>
      <c r="J153" s="7">
        <v>0.86505924806991785</v>
      </c>
      <c r="M153" s="25"/>
      <c r="N153" s="26"/>
      <c r="O153" s="27"/>
      <c r="P153" s="26"/>
      <c r="Q153" s="26"/>
      <c r="R153" s="28"/>
      <c r="V153">
        <f t="shared" si="110"/>
        <v>454</v>
      </c>
      <c r="W153" s="41"/>
      <c r="X153" s="69"/>
      <c r="Y153" s="76">
        <v>512</v>
      </c>
      <c r="Z153" s="44" t="s">
        <v>6</v>
      </c>
      <c r="AA153" s="10" t="s">
        <v>7</v>
      </c>
      <c r="AB153" s="39">
        <f t="shared" ca="1" si="106"/>
        <v>1</v>
      </c>
      <c r="AC153" s="39"/>
      <c r="AD153" s="39">
        <f t="shared" ca="1" si="107"/>
        <v>1</v>
      </c>
      <c r="AE153" s="39">
        <f t="shared" ca="1" si="108"/>
        <v>0.96616464803569824</v>
      </c>
      <c r="AF153" s="39"/>
      <c r="AG153" s="39">
        <f t="shared" ca="1" si="109"/>
        <v>0.96616464803569824</v>
      </c>
      <c r="AH153" s="77">
        <f t="shared" ref="AH153:AJ153" ca="1" si="123">AVERAGE(AB153:AB157)</f>
        <v>0.97336097076477945</v>
      </c>
      <c r="AI153" s="77">
        <f t="shared" ca="1" si="123"/>
        <v>0.96470588235294108</v>
      </c>
      <c r="AJ153" s="77">
        <f t="shared" ca="1" si="123"/>
        <v>0.97073277296408911</v>
      </c>
      <c r="AM153" s="77">
        <f t="shared" ref="AM153:AO153" ca="1" si="124">AVERAGE(AB153:AB158)</f>
        <v>0.95527828644812696</v>
      </c>
      <c r="AN153" s="77">
        <f t="shared" ca="1" si="124"/>
        <v>0.97647058823529409</v>
      </c>
      <c r="AO153" s="77">
        <f t="shared" ca="1" si="124"/>
        <v>0.96434938287547967</v>
      </c>
      <c r="AQ153" s="77">
        <f t="shared" ref="AQ153:AS153" ca="1" si="125">AVERAGE(AB157:AB158)</f>
        <v>0.91630340017436795</v>
      </c>
      <c r="AR153" s="77">
        <f t="shared" ca="1" si="125"/>
        <v>0.97058823529411764</v>
      </c>
      <c r="AS153" s="77">
        <f t="shared" ca="1" si="125"/>
        <v>0.94344581773424285</v>
      </c>
      <c r="AU153" s="77">
        <f t="shared" ref="AU153:AW153" ca="1" si="126">AVERAGE(AB157)</f>
        <v>0.967741935483871</v>
      </c>
      <c r="AV153" s="77">
        <f t="shared" ca="1" si="126"/>
        <v>0.94117647058823528</v>
      </c>
      <c r="AW153" s="77">
        <f t="shared" ca="1" si="126"/>
        <v>0.95445920303605314</v>
      </c>
    </row>
    <row r="154" spans="1:49" x14ac:dyDescent="0.3">
      <c r="A154" s="41"/>
      <c r="B154" s="42"/>
      <c r="C154" s="67"/>
      <c r="D154" s="66"/>
      <c r="E154" s="52"/>
      <c r="F154" s="2" t="s">
        <v>2</v>
      </c>
      <c r="G154" s="6">
        <v>1</v>
      </c>
      <c r="H154" s="6">
        <v>1</v>
      </c>
      <c r="I154" s="6">
        <v>1</v>
      </c>
      <c r="J154" s="7">
        <v>0.90342604197443199</v>
      </c>
      <c r="M154" s="21">
        <f>G153</f>
        <v>1</v>
      </c>
      <c r="N154" s="22">
        <f>G154</f>
        <v>1</v>
      </c>
      <c r="O154" s="23">
        <f>AVERAGE(M154:N154)</f>
        <v>1</v>
      </c>
      <c r="P154" s="22">
        <f>J153</f>
        <v>0.86505924806991785</v>
      </c>
      <c r="Q154" s="22">
        <f>J154</f>
        <v>0.90342604197443199</v>
      </c>
      <c r="R154" s="24">
        <f>AVERAGE(P154:Q154)</f>
        <v>0.88424264502217498</v>
      </c>
      <c r="V154">
        <f t="shared" si="110"/>
        <v>457</v>
      </c>
      <c r="W154" s="41"/>
      <c r="X154" s="69"/>
      <c r="Y154" s="76"/>
      <c r="Z154" s="44"/>
      <c r="AA154" s="11" t="s">
        <v>8</v>
      </c>
      <c r="AB154" s="39">
        <f t="shared" ca="1" si="106"/>
        <v>1</v>
      </c>
      <c r="AC154" s="39"/>
      <c r="AD154" s="39">
        <f t="shared" ca="1" si="107"/>
        <v>1</v>
      </c>
      <c r="AE154" s="39">
        <f t="shared" ca="1" si="108"/>
        <v>0.96133978219672822</v>
      </c>
      <c r="AF154" s="39"/>
      <c r="AG154" s="39">
        <f t="shared" ca="1" si="109"/>
        <v>0.96133978219672822</v>
      </c>
      <c r="AH154" s="78"/>
      <c r="AI154" s="78"/>
      <c r="AJ154" s="78"/>
      <c r="AM154" s="78"/>
      <c r="AN154" s="78"/>
      <c r="AO154" s="78"/>
      <c r="AQ154" s="78"/>
      <c r="AR154" s="78"/>
      <c r="AS154" s="78"/>
      <c r="AU154" s="78"/>
      <c r="AV154" s="78"/>
      <c r="AW154" s="78"/>
    </row>
    <row r="155" spans="1:49" x14ac:dyDescent="0.3">
      <c r="A155" s="41"/>
      <c r="B155" s="42"/>
      <c r="C155" s="67"/>
      <c r="D155" s="66"/>
      <c r="E155" s="53"/>
      <c r="F155" s="2" t="s">
        <v>3</v>
      </c>
      <c r="G155" s="6"/>
      <c r="H155" s="6"/>
      <c r="I155" s="6"/>
      <c r="J155" s="7"/>
      <c r="M155" s="25"/>
      <c r="N155" s="26"/>
      <c r="O155" s="27"/>
      <c r="P155" s="26"/>
      <c r="Q155" s="26"/>
      <c r="R155" s="28"/>
      <c r="V155">
        <f t="shared" si="110"/>
        <v>460</v>
      </c>
      <c r="W155" s="41"/>
      <c r="X155" s="69"/>
      <c r="Y155" s="76"/>
      <c r="Z155" s="44"/>
      <c r="AA155" s="12" t="s">
        <v>9</v>
      </c>
      <c r="AB155" s="39">
        <f t="shared" ca="1" si="106"/>
        <v>0.98795180722891562</v>
      </c>
      <c r="AC155" s="39">
        <f ca="1">INDIRECT(ADDRESS(V155,14))</f>
        <v>0.98823529411764699</v>
      </c>
      <c r="AD155" s="39">
        <f t="shared" ca="1" si="107"/>
        <v>0.98809355067328131</v>
      </c>
      <c r="AE155" s="39">
        <f t="shared" ca="1" si="108"/>
        <v>0.8517176129272469</v>
      </c>
      <c r="AF155" s="39">
        <f ca="1">INDIRECT(ADDRESS(V155,17))</f>
        <v>0.87718903156856232</v>
      </c>
      <c r="AG155" s="39">
        <f t="shared" ca="1" si="109"/>
        <v>0.86445332224790461</v>
      </c>
      <c r="AH155" s="78"/>
      <c r="AI155" s="78"/>
      <c r="AJ155" s="78"/>
      <c r="AM155" s="78"/>
      <c r="AN155" s="78"/>
      <c r="AO155" s="78"/>
      <c r="AQ155" s="78"/>
      <c r="AR155" s="78"/>
      <c r="AS155" s="78"/>
      <c r="AU155" s="78"/>
      <c r="AV155" s="78"/>
      <c r="AW155" s="78"/>
    </row>
    <row r="156" spans="1:49" x14ac:dyDescent="0.3">
      <c r="A156" s="41"/>
      <c r="B156" s="42"/>
      <c r="C156" s="67"/>
      <c r="D156" s="66"/>
      <c r="E156" s="54" t="s">
        <v>10</v>
      </c>
      <c r="F156" s="2" t="s">
        <v>1</v>
      </c>
      <c r="G156" s="6">
        <v>0.8</v>
      </c>
      <c r="H156" s="6">
        <v>0.74509803921568629</v>
      </c>
      <c r="I156" s="6">
        <v>0.86363636363636365</v>
      </c>
      <c r="J156" s="7">
        <v>0.7630499022924786</v>
      </c>
      <c r="M156" s="25"/>
      <c r="N156" s="26"/>
      <c r="O156" s="27"/>
      <c r="P156" s="26"/>
      <c r="Q156" s="26"/>
      <c r="R156" s="28"/>
      <c r="V156">
        <f t="shared" si="110"/>
        <v>463</v>
      </c>
      <c r="W156" s="41"/>
      <c r="X156" s="69"/>
      <c r="Y156" s="76"/>
      <c r="Z156" s="44"/>
      <c r="AA156" s="13" t="s">
        <v>10</v>
      </c>
      <c r="AB156" s="39">
        <f t="shared" ca="1" si="106"/>
        <v>0.91111111111111109</v>
      </c>
      <c r="AC156" s="39"/>
      <c r="AD156" s="39">
        <f t="shared" ca="1" si="107"/>
        <v>0.91111111111111109</v>
      </c>
      <c r="AE156" s="39">
        <f t="shared" ca="1" si="108"/>
        <v>0.8488380622902626</v>
      </c>
      <c r="AF156" s="39"/>
      <c r="AG156" s="39">
        <f t="shared" ca="1" si="109"/>
        <v>0.8488380622902626</v>
      </c>
      <c r="AH156" s="78"/>
      <c r="AI156" s="78"/>
      <c r="AJ156" s="78"/>
      <c r="AM156" s="78"/>
      <c r="AN156" s="78"/>
      <c r="AO156" s="78"/>
      <c r="AQ156" s="78"/>
      <c r="AR156" s="78"/>
      <c r="AS156" s="78"/>
      <c r="AU156" s="78"/>
      <c r="AV156" s="78"/>
      <c r="AW156" s="78"/>
    </row>
    <row r="157" spans="1:49" x14ac:dyDescent="0.3">
      <c r="A157" s="41"/>
      <c r="B157" s="42"/>
      <c r="C157" s="67"/>
      <c r="D157" s="66"/>
      <c r="E157" s="55"/>
      <c r="F157" s="2" t="s">
        <v>2</v>
      </c>
      <c r="G157" s="6"/>
      <c r="H157" s="6">
        <v>0</v>
      </c>
      <c r="I157" s="6"/>
      <c r="J157" s="7">
        <v>0</v>
      </c>
      <c r="M157" s="21">
        <f>G156</f>
        <v>0.8</v>
      </c>
      <c r="N157" s="22"/>
      <c r="O157" s="23">
        <f>AVERAGE(M157:N157)</f>
        <v>0.8</v>
      </c>
      <c r="P157" s="22">
        <f>J156</f>
        <v>0.7630499022924786</v>
      </c>
      <c r="Q157" s="22"/>
      <c r="R157" s="24">
        <f>AVERAGE(P157:Q157)</f>
        <v>0.7630499022924786</v>
      </c>
      <c r="V157">
        <f t="shared" si="110"/>
        <v>466</v>
      </c>
      <c r="W157" s="41"/>
      <c r="X157" s="69"/>
      <c r="Y157" s="76"/>
      <c r="Z157" s="44"/>
      <c r="AA157" s="14" t="s">
        <v>11</v>
      </c>
      <c r="AB157" s="39">
        <f t="shared" ca="1" si="106"/>
        <v>0.967741935483871</v>
      </c>
      <c r="AC157" s="39">
        <f ca="1">INDIRECT(ADDRESS(V157,14))</f>
        <v>0.94117647058823528</v>
      </c>
      <c r="AD157" s="39">
        <f t="shared" ca="1" si="107"/>
        <v>0.95445920303605314</v>
      </c>
      <c r="AE157" s="39">
        <f t="shared" ca="1" si="108"/>
        <v>0.78171422163386206</v>
      </c>
      <c r="AF157" s="39">
        <f ca="1">INDIRECT(ADDRESS(V157,17))</f>
        <v>0.78051198484729012</v>
      </c>
      <c r="AG157" s="39">
        <f t="shared" ca="1" si="109"/>
        <v>0.78111310324057603</v>
      </c>
      <c r="AH157" s="78"/>
      <c r="AI157" s="78"/>
      <c r="AJ157" s="78"/>
      <c r="AM157" s="78"/>
      <c r="AN157" s="78"/>
      <c r="AO157" s="78"/>
      <c r="AQ157" s="78"/>
      <c r="AR157" s="78"/>
      <c r="AS157" s="78"/>
      <c r="AU157" s="78"/>
      <c r="AV157" s="78"/>
      <c r="AW157" s="78"/>
    </row>
    <row r="158" spans="1:49" x14ac:dyDescent="0.3">
      <c r="A158" s="41"/>
      <c r="B158" s="42"/>
      <c r="C158" s="67"/>
      <c r="D158" s="66"/>
      <c r="E158" s="56"/>
      <c r="F158" s="2" t="s">
        <v>3</v>
      </c>
      <c r="G158" s="6"/>
      <c r="H158" s="6"/>
      <c r="I158" s="6"/>
      <c r="J158" s="7"/>
      <c r="M158" s="25"/>
      <c r="N158" s="26"/>
      <c r="O158" s="27"/>
      <c r="P158" s="26"/>
      <c r="Q158" s="26"/>
      <c r="R158" s="28"/>
      <c r="V158">
        <f t="shared" si="110"/>
        <v>469</v>
      </c>
      <c r="W158" s="41"/>
      <c r="X158" s="69"/>
      <c r="Y158" s="76"/>
      <c r="Z158" s="44"/>
      <c r="AA158" s="15" t="s">
        <v>12</v>
      </c>
      <c r="AB158" s="39">
        <f t="shared" ca="1" si="106"/>
        <v>0.86486486486486491</v>
      </c>
      <c r="AC158" s="39">
        <f ca="1">INDIRECT(ADDRESS(V158,14))</f>
        <v>1</v>
      </c>
      <c r="AD158" s="39">
        <f t="shared" ca="1" si="107"/>
        <v>0.93243243243243246</v>
      </c>
      <c r="AE158" s="39">
        <f t="shared" ca="1" si="108"/>
        <v>0.71753125717017618</v>
      </c>
      <c r="AF158" s="39">
        <f ca="1">INDIRECT(ADDRESS(V158,17))</f>
        <v>0.69553416332887374</v>
      </c>
      <c r="AG158" s="39">
        <f t="shared" ca="1" si="109"/>
        <v>0.70653271024952491</v>
      </c>
      <c r="AH158" s="78"/>
      <c r="AI158" s="78"/>
      <c r="AJ158" s="78"/>
      <c r="AM158" s="78"/>
      <c r="AN158" s="78"/>
      <c r="AO158" s="78"/>
      <c r="AQ158" s="78"/>
      <c r="AR158" s="78"/>
      <c r="AS158" s="78"/>
      <c r="AU158" s="78"/>
      <c r="AV158" s="78"/>
      <c r="AW158" s="78"/>
    </row>
    <row r="159" spans="1:49" x14ac:dyDescent="0.3">
      <c r="A159" s="41"/>
      <c r="B159" s="42"/>
      <c r="C159" s="67"/>
      <c r="D159" s="66"/>
      <c r="E159" s="57" t="s">
        <v>11</v>
      </c>
      <c r="F159" s="2" t="s">
        <v>1</v>
      </c>
      <c r="G159" s="6">
        <v>0.9375</v>
      </c>
      <c r="H159" s="6">
        <v>0.88235294117647056</v>
      </c>
      <c r="I159" s="6">
        <v>1</v>
      </c>
      <c r="J159" s="7">
        <v>0.74368995410757721</v>
      </c>
      <c r="M159" s="25"/>
      <c r="N159" s="26"/>
      <c r="O159" s="27"/>
      <c r="P159" s="26"/>
      <c r="Q159" s="26"/>
      <c r="R159" s="28"/>
      <c r="V159">
        <f t="shared" si="110"/>
        <v>472</v>
      </c>
      <c r="W159" s="41"/>
      <c r="X159" s="69"/>
      <c r="Y159" s="76"/>
      <c r="Z159" s="72" t="s">
        <v>13</v>
      </c>
      <c r="AA159" s="10" t="s">
        <v>7</v>
      </c>
      <c r="AB159" s="39">
        <f t="shared" ca="1" si="106"/>
        <v>1</v>
      </c>
      <c r="AC159" s="39"/>
      <c r="AD159" s="39">
        <f t="shared" ca="1" si="107"/>
        <v>1</v>
      </c>
      <c r="AE159" s="39">
        <f t="shared" ca="1" si="108"/>
        <v>0.96883676757999115</v>
      </c>
      <c r="AF159" s="39"/>
      <c r="AG159" s="39">
        <f t="shared" ca="1" si="109"/>
        <v>0.96883676757999115</v>
      </c>
      <c r="AH159" s="77">
        <f t="shared" ref="AH159:AJ159" ca="1" si="127">AVERAGE(AB159:AB163)</f>
        <v>0.98900293255131966</v>
      </c>
      <c r="AI159" s="77">
        <f t="shared" ca="1" si="127"/>
        <v>0.97058823529411764</v>
      </c>
      <c r="AJ159" s="77">
        <f t="shared" ca="1" si="127"/>
        <v>0.98634638606175606</v>
      </c>
      <c r="AM159" s="77">
        <f t="shared" ref="AM159:AO159" ca="1" si="128">AVERAGE(AB159:AB164)</f>
        <v>0.9683132546035772</v>
      </c>
      <c r="AN159" s="77">
        <f t="shared" ca="1" si="128"/>
        <v>0.93277310924369738</v>
      </c>
      <c r="AO159" s="77">
        <f t="shared" ca="1" si="128"/>
        <v>0.96545596521877364</v>
      </c>
      <c r="AQ159" s="77">
        <f t="shared" ref="AQ159:AS159" ca="1" si="129">AVERAGE(AB163:AB164)</f>
        <v>0.91630340017436795</v>
      </c>
      <c r="AR159" s="77">
        <f t="shared" ca="1" si="129"/>
        <v>0.89915966386554613</v>
      </c>
      <c r="AS159" s="77">
        <f t="shared" ca="1" si="129"/>
        <v>0.90773153201995704</v>
      </c>
      <c r="AU159" s="77">
        <f ca="1">AVERAGE(AB163)</f>
        <v>0.967741935483871</v>
      </c>
      <c r="AV159" s="77">
        <f t="shared" ref="AV159:AW159" ca="1" si="130">AVERAGE(AC163)</f>
        <v>0.94117647058823528</v>
      </c>
      <c r="AW159" s="77">
        <f t="shared" ca="1" si="130"/>
        <v>0.95445920303605314</v>
      </c>
    </row>
    <row r="160" spans="1:49" x14ac:dyDescent="0.3">
      <c r="A160" s="41"/>
      <c r="B160" s="42"/>
      <c r="C160" s="67"/>
      <c r="D160" s="66"/>
      <c r="E160" s="58"/>
      <c r="F160" s="2" t="s">
        <v>2</v>
      </c>
      <c r="G160" s="6">
        <v>0.94117647058823528</v>
      </c>
      <c r="H160" s="6">
        <v>0.88888888888888884</v>
      </c>
      <c r="I160" s="6">
        <v>1</v>
      </c>
      <c r="J160" s="7">
        <v>0.77356896337485026</v>
      </c>
      <c r="M160" s="21">
        <f>G159</f>
        <v>0.9375</v>
      </c>
      <c r="N160" s="22">
        <f>G160</f>
        <v>0.94117647058823528</v>
      </c>
      <c r="O160" s="23">
        <f>AVERAGE(M160:N160)</f>
        <v>0.93933823529411764</v>
      </c>
      <c r="P160" s="22">
        <f>J159</f>
        <v>0.74368995410757721</v>
      </c>
      <c r="Q160" s="22">
        <f>J160</f>
        <v>0.77356896337485026</v>
      </c>
      <c r="R160" s="24">
        <f>AVERAGE(P160:Q160)</f>
        <v>0.75862945874121368</v>
      </c>
      <c r="V160">
        <f t="shared" si="110"/>
        <v>475</v>
      </c>
      <c r="W160" s="41"/>
      <c r="X160" s="69"/>
      <c r="Y160" s="76"/>
      <c r="Z160" s="72"/>
      <c r="AA160" s="11" t="s">
        <v>8</v>
      </c>
      <c r="AB160" s="39">
        <f t="shared" ca="1" si="106"/>
        <v>1</v>
      </c>
      <c r="AC160" s="39"/>
      <c r="AD160" s="39">
        <f t="shared" ca="1" si="107"/>
        <v>1</v>
      </c>
      <c r="AE160" s="39">
        <f t="shared" ca="1" si="108"/>
        <v>0.9430838765193601</v>
      </c>
      <c r="AF160" s="39"/>
      <c r="AG160" s="39">
        <f t="shared" ca="1" si="109"/>
        <v>0.9430838765193601</v>
      </c>
      <c r="AH160" s="78"/>
      <c r="AI160" s="78"/>
      <c r="AJ160" s="78"/>
      <c r="AM160" s="78"/>
      <c r="AN160" s="78"/>
      <c r="AO160" s="78"/>
      <c r="AQ160" s="78"/>
      <c r="AR160" s="78"/>
      <c r="AS160" s="78"/>
      <c r="AU160" s="78"/>
      <c r="AV160" s="78"/>
      <c r="AW160" s="78"/>
    </row>
    <row r="161" spans="1:49" x14ac:dyDescent="0.3">
      <c r="A161" s="41"/>
      <c r="B161" s="42"/>
      <c r="C161" s="67"/>
      <c r="D161" s="66"/>
      <c r="E161" s="59"/>
      <c r="F161" s="2" t="s">
        <v>3</v>
      </c>
      <c r="G161" s="6"/>
      <c r="H161" s="6"/>
      <c r="I161" s="6"/>
      <c r="J161" s="7"/>
      <c r="M161" s="25"/>
      <c r="N161" s="26"/>
      <c r="O161" s="27"/>
      <c r="P161" s="26"/>
      <c r="Q161" s="26"/>
      <c r="R161" s="28"/>
      <c r="V161">
        <f t="shared" si="110"/>
        <v>478</v>
      </c>
      <c r="W161" s="41"/>
      <c r="X161" s="69"/>
      <c r="Y161" s="76"/>
      <c r="Z161" s="72"/>
      <c r="AA161" s="12" t="s">
        <v>9</v>
      </c>
      <c r="AB161" s="39">
        <f t="shared" ca="1" si="106"/>
        <v>1</v>
      </c>
      <c r="AC161" s="39">
        <f ca="1">INDIRECT(ADDRESS(V161,14))</f>
        <v>1</v>
      </c>
      <c r="AD161" s="39">
        <f t="shared" ca="1" si="107"/>
        <v>1</v>
      </c>
      <c r="AE161" s="39">
        <f t="shared" ca="1" si="108"/>
        <v>0.86246240230507132</v>
      </c>
      <c r="AF161" s="39">
        <f ca="1">INDIRECT(ADDRESS(V161,17))</f>
        <v>0.90306806793290284</v>
      </c>
      <c r="AG161" s="39">
        <f t="shared" ca="1" si="109"/>
        <v>0.88276523511898708</v>
      </c>
      <c r="AH161" s="78"/>
      <c r="AI161" s="78"/>
      <c r="AJ161" s="78"/>
      <c r="AM161" s="78"/>
      <c r="AN161" s="78"/>
      <c r="AO161" s="78"/>
      <c r="AQ161" s="78"/>
      <c r="AR161" s="78"/>
      <c r="AS161" s="78"/>
      <c r="AU161" s="78"/>
      <c r="AV161" s="78"/>
      <c r="AW161" s="78"/>
    </row>
    <row r="162" spans="1:49" x14ac:dyDescent="0.3">
      <c r="A162" s="41"/>
      <c r="B162" s="42"/>
      <c r="C162" s="67"/>
      <c r="D162" s="66"/>
      <c r="E162" s="60" t="s">
        <v>12</v>
      </c>
      <c r="F162" s="2" t="s">
        <v>1</v>
      </c>
      <c r="G162" s="6">
        <v>0.86486486486486491</v>
      </c>
      <c r="H162" s="6">
        <v>0.84210526315789469</v>
      </c>
      <c r="I162" s="6">
        <v>0.88888888888888884</v>
      </c>
      <c r="J162" s="7">
        <v>0.74552783151930746</v>
      </c>
      <c r="M162" s="25"/>
      <c r="N162" s="26"/>
      <c r="O162" s="27"/>
      <c r="P162" s="26"/>
      <c r="Q162" s="26"/>
      <c r="R162" s="28"/>
      <c r="V162">
        <f t="shared" si="110"/>
        <v>481</v>
      </c>
      <c r="W162" s="41"/>
      <c r="X162" s="69"/>
      <c r="Y162" s="76"/>
      <c r="Z162" s="72"/>
      <c r="AA162" s="13" t="s">
        <v>10</v>
      </c>
      <c r="AB162" s="39">
        <f t="shared" ca="1" si="106"/>
        <v>0.97727272727272729</v>
      </c>
      <c r="AC162" s="39"/>
      <c r="AD162" s="39">
        <f t="shared" ca="1" si="107"/>
        <v>0.97727272727272729</v>
      </c>
      <c r="AE162" s="39">
        <f t="shared" ca="1" si="108"/>
        <v>0.89845917476741277</v>
      </c>
      <c r="AF162" s="39"/>
      <c r="AG162" s="39">
        <f t="shared" ca="1" si="109"/>
        <v>0.89845917476741277</v>
      </c>
      <c r="AH162" s="78"/>
      <c r="AI162" s="78"/>
      <c r="AJ162" s="78"/>
      <c r="AM162" s="78"/>
      <c r="AN162" s="78"/>
      <c r="AO162" s="78"/>
      <c r="AQ162" s="78"/>
      <c r="AR162" s="78"/>
      <c r="AS162" s="78"/>
      <c r="AU162" s="78"/>
      <c r="AV162" s="78"/>
      <c r="AW162" s="78"/>
    </row>
    <row r="163" spans="1:49" x14ac:dyDescent="0.3">
      <c r="A163" s="41"/>
      <c r="B163" s="42"/>
      <c r="C163" s="67"/>
      <c r="D163" s="66"/>
      <c r="E163" s="61"/>
      <c r="F163" s="2" t="s">
        <v>2</v>
      </c>
      <c r="G163" s="6">
        <v>0.8571428571428571</v>
      </c>
      <c r="H163" s="6">
        <v>0.8571428571428571</v>
      </c>
      <c r="I163" s="6">
        <v>0.8571428571428571</v>
      </c>
      <c r="J163" s="7">
        <v>0.69507052912208245</v>
      </c>
      <c r="M163" s="21">
        <f>G162</f>
        <v>0.86486486486486491</v>
      </c>
      <c r="N163" s="22">
        <f>G163</f>
        <v>0.8571428571428571</v>
      </c>
      <c r="O163" s="23">
        <f>AVERAGE(M163:N163)</f>
        <v>0.86100386100386106</v>
      </c>
      <c r="P163" s="22">
        <f>J162</f>
        <v>0.74552783151930746</v>
      </c>
      <c r="Q163" s="22">
        <f>J163</f>
        <v>0.69507052912208245</v>
      </c>
      <c r="R163" s="24">
        <f>AVERAGE(P163:Q163)</f>
        <v>0.72029918032069495</v>
      </c>
      <c r="V163">
        <f t="shared" si="110"/>
        <v>484</v>
      </c>
      <c r="W163" s="41"/>
      <c r="X163" s="69"/>
      <c r="Y163" s="76"/>
      <c r="Z163" s="72"/>
      <c r="AA163" s="14" t="s">
        <v>11</v>
      </c>
      <c r="AB163" s="39">
        <f t="shared" ref="AB163:AB182" ca="1" si="131">INDIRECT(ADDRESS(V163,13))</f>
        <v>0.967741935483871</v>
      </c>
      <c r="AC163" s="39">
        <f ca="1">INDIRECT(ADDRESS(V163,14))</f>
        <v>0.94117647058823528</v>
      </c>
      <c r="AD163" s="39">
        <f t="shared" ref="AD163:AD182" ca="1" si="132">INDIRECT(ADDRESS(V163,15))</f>
        <v>0.95445920303605314</v>
      </c>
      <c r="AE163" s="39">
        <f t="shared" ref="AE163:AE182" ca="1" si="133">INDIRECT(ADDRESS(V163,16))</f>
        <v>0.78176239329770503</v>
      </c>
      <c r="AF163" s="39">
        <f ca="1">INDIRECT(ADDRESS(V163,17))</f>
        <v>0.78749651305569235</v>
      </c>
      <c r="AG163" s="39">
        <f t="shared" ref="AG163:AG182" ca="1" si="134">INDIRECT(ADDRESS(V163,18))</f>
        <v>0.78462945317669863</v>
      </c>
      <c r="AH163" s="78"/>
      <c r="AI163" s="78"/>
      <c r="AJ163" s="78"/>
      <c r="AM163" s="78"/>
      <c r="AN163" s="78"/>
      <c r="AO163" s="78"/>
      <c r="AQ163" s="78"/>
      <c r="AR163" s="78"/>
      <c r="AS163" s="78"/>
      <c r="AU163" s="78"/>
      <c r="AV163" s="78"/>
      <c r="AW163" s="78"/>
    </row>
    <row r="164" spans="1:49" ht="15" thickBot="1" x14ac:dyDescent="0.35">
      <c r="A164" s="41"/>
      <c r="B164" s="42"/>
      <c r="C164" s="67"/>
      <c r="D164" s="66"/>
      <c r="E164" s="62"/>
      <c r="F164" s="3" t="s">
        <v>3</v>
      </c>
      <c r="G164" s="8"/>
      <c r="H164" s="8"/>
      <c r="I164" s="8"/>
      <c r="J164" s="9"/>
      <c r="M164" s="29"/>
      <c r="N164" s="30"/>
      <c r="O164" s="31"/>
      <c r="P164" s="30"/>
      <c r="Q164" s="30"/>
      <c r="R164" s="32"/>
      <c r="V164">
        <f t="shared" ref="V164:V182" si="135">V163+3</f>
        <v>487</v>
      </c>
      <c r="W164" s="41"/>
      <c r="X164" s="69"/>
      <c r="Y164" s="76"/>
      <c r="Z164" s="72"/>
      <c r="AA164" s="15" t="s">
        <v>12</v>
      </c>
      <c r="AB164" s="39">
        <f t="shared" ca="1" si="131"/>
        <v>0.86486486486486491</v>
      </c>
      <c r="AC164" s="39">
        <f ca="1">INDIRECT(ADDRESS(V164,14))</f>
        <v>0.8571428571428571</v>
      </c>
      <c r="AD164" s="39">
        <f t="shared" ca="1" si="132"/>
        <v>0.86100386100386106</v>
      </c>
      <c r="AE164" s="39">
        <f t="shared" ca="1" si="133"/>
        <v>0.73516353572234538</v>
      </c>
      <c r="AF164" s="39">
        <f ca="1">INDIRECT(ADDRESS(V164,17))</f>
        <v>0.6840408262821287</v>
      </c>
      <c r="AG164" s="39">
        <f t="shared" ca="1" si="134"/>
        <v>0.70960218100223704</v>
      </c>
      <c r="AH164" s="78"/>
      <c r="AI164" s="78"/>
      <c r="AJ164" s="78"/>
      <c r="AM164" s="78"/>
      <c r="AN164" s="78"/>
      <c r="AO164" s="78"/>
      <c r="AQ164" s="78"/>
      <c r="AR164" s="78"/>
      <c r="AS164" s="78"/>
      <c r="AU164" s="78"/>
      <c r="AV164" s="78"/>
      <c r="AW164" s="78"/>
    </row>
    <row r="165" spans="1:49" x14ac:dyDescent="0.3">
      <c r="A165" s="41"/>
      <c r="B165" s="42"/>
      <c r="C165" s="67"/>
      <c r="D165" s="65" t="s">
        <v>16</v>
      </c>
      <c r="E165" s="45" t="s">
        <v>7</v>
      </c>
      <c r="F165" s="1" t="s">
        <v>1</v>
      </c>
      <c r="G165" s="4">
        <v>1</v>
      </c>
      <c r="H165" s="4">
        <v>1</v>
      </c>
      <c r="I165" s="4">
        <v>1</v>
      </c>
      <c r="J165" s="5">
        <v>0.96446508995438052</v>
      </c>
      <c r="M165" s="17"/>
      <c r="N165" s="18"/>
      <c r="O165" s="19"/>
      <c r="P165" s="18"/>
      <c r="Q165" s="18"/>
      <c r="R165" s="20"/>
      <c r="V165">
        <f t="shared" si="135"/>
        <v>490</v>
      </c>
      <c r="W165" s="41"/>
      <c r="X165" s="69"/>
      <c r="Y165" s="76"/>
      <c r="Z165" s="73" t="s">
        <v>14</v>
      </c>
      <c r="AA165" s="10" t="s">
        <v>7</v>
      </c>
      <c r="AB165" s="39">
        <f t="shared" ca="1" si="131"/>
        <v>1</v>
      </c>
      <c r="AC165" s="39"/>
      <c r="AD165" s="39">
        <f t="shared" ca="1" si="132"/>
        <v>1</v>
      </c>
      <c r="AE165" s="39">
        <f t="shared" ca="1" si="133"/>
        <v>0.97185825502446666</v>
      </c>
      <c r="AF165" s="39"/>
      <c r="AG165" s="39">
        <f t="shared" ca="1" si="134"/>
        <v>0.97185825502446666</v>
      </c>
      <c r="AH165" s="77">
        <f t="shared" ref="AH165:AJ165" ca="1" si="136">AVERAGE(AB165:AB169)</f>
        <v>0.98230655703141478</v>
      </c>
      <c r="AI165" s="77">
        <f t="shared" ca="1" si="136"/>
        <v>1</v>
      </c>
      <c r="AJ165" s="77">
        <f t="shared" ca="1" si="136"/>
        <v>0.98670883407126309</v>
      </c>
      <c r="AM165" s="77">
        <f t="shared" ref="AM165:AO165" ca="1" si="137">AVERAGE(AB165:AB170)</f>
        <v>0.97599620493358641</v>
      </c>
      <c r="AN165" s="77">
        <f t="shared" ca="1" si="137"/>
        <v>0.92307692307692302</v>
      </c>
      <c r="AO165" s="77">
        <f t="shared" ca="1" si="137"/>
        <v>0.96506362953232028</v>
      </c>
      <c r="AQ165" s="77">
        <f t="shared" ref="AQ165:AS165" ca="1" si="138">AVERAGE(AB169:AB170)</f>
        <v>0.95609318996415771</v>
      </c>
      <c r="AR165" s="77">
        <f t="shared" ca="1" si="138"/>
        <v>0.88461538461538458</v>
      </c>
      <c r="AS165" s="77">
        <f t="shared" ca="1" si="138"/>
        <v>0.9203542872897712</v>
      </c>
      <c r="AU165" s="77">
        <f t="shared" ref="AU165:AW165" ca="1" si="139">AVERAGE(AB169)</f>
        <v>0.967741935483871</v>
      </c>
      <c r="AV165" s="77">
        <f t="shared" ca="1" si="139"/>
        <v>1</v>
      </c>
      <c r="AW165" s="77">
        <f t="shared" ca="1" si="139"/>
        <v>0.9838709677419355</v>
      </c>
    </row>
    <row r="166" spans="1:49" x14ac:dyDescent="0.3">
      <c r="A166" s="41"/>
      <c r="B166" s="42"/>
      <c r="C166" s="67"/>
      <c r="D166" s="65"/>
      <c r="E166" s="46"/>
      <c r="F166" s="2" t="s">
        <v>2</v>
      </c>
      <c r="G166" s="6"/>
      <c r="H166" s="6"/>
      <c r="I166" s="6"/>
      <c r="J166" s="7"/>
      <c r="M166" s="21">
        <f>G165</f>
        <v>1</v>
      </c>
      <c r="N166" s="22"/>
      <c r="O166" s="23">
        <f>AVERAGE(M166:N166)</f>
        <v>1</v>
      </c>
      <c r="P166" s="22">
        <f>J165</f>
        <v>0.96446508995438052</v>
      </c>
      <c r="Q166" s="22"/>
      <c r="R166" s="24">
        <f>AVERAGE(P166:Q166)</f>
        <v>0.96446508995438052</v>
      </c>
      <c r="V166">
        <f t="shared" si="135"/>
        <v>493</v>
      </c>
      <c r="W166" s="41"/>
      <c r="X166" s="69"/>
      <c r="Y166" s="76"/>
      <c r="Z166" s="73"/>
      <c r="AA166" s="11" t="s">
        <v>8</v>
      </c>
      <c r="AB166" s="39">
        <f t="shared" ca="1" si="131"/>
        <v>1</v>
      </c>
      <c r="AC166" s="39"/>
      <c r="AD166" s="39">
        <f t="shared" ca="1" si="132"/>
        <v>1</v>
      </c>
      <c r="AE166" s="39">
        <f t="shared" ca="1" si="133"/>
        <v>0.95990747506471663</v>
      </c>
      <c r="AF166" s="39"/>
      <c r="AG166" s="39">
        <f t="shared" ca="1" si="134"/>
        <v>0.95990747506471663</v>
      </c>
      <c r="AH166" s="78"/>
      <c r="AI166" s="78"/>
      <c r="AJ166" s="78"/>
      <c r="AM166" s="78"/>
      <c r="AN166" s="78"/>
      <c r="AO166" s="78"/>
      <c r="AQ166" s="78"/>
      <c r="AR166" s="78"/>
      <c r="AS166" s="78"/>
      <c r="AU166" s="78"/>
      <c r="AV166" s="78"/>
      <c r="AW166" s="78"/>
    </row>
    <row r="167" spans="1:49" x14ac:dyDescent="0.3">
      <c r="A167" s="41"/>
      <c r="B167" s="42"/>
      <c r="C167" s="67"/>
      <c r="D167" s="65"/>
      <c r="E167" s="47"/>
      <c r="F167" s="2" t="s">
        <v>3</v>
      </c>
      <c r="G167" s="6"/>
      <c r="H167" s="6"/>
      <c r="I167" s="6"/>
      <c r="J167" s="7"/>
      <c r="M167" s="25"/>
      <c r="N167" s="26"/>
      <c r="O167" s="27"/>
      <c r="P167" s="26"/>
      <c r="Q167" s="26"/>
      <c r="R167" s="28"/>
      <c r="V167">
        <f t="shared" si="135"/>
        <v>496</v>
      </c>
      <c r="W167" s="41"/>
      <c r="X167" s="69"/>
      <c r="Y167" s="76"/>
      <c r="Z167" s="73"/>
      <c r="AA167" s="12" t="s">
        <v>9</v>
      </c>
      <c r="AB167" s="39">
        <f t="shared" ca="1" si="131"/>
        <v>0.98823529411764699</v>
      </c>
      <c r="AC167" s="39">
        <f ca="1">INDIRECT(ADDRESS(V167,14))</f>
        <v>1</v>
      </c>
      <c r="AD167" s="39">
        <f t="shared" ca="1" si="132"/>
        <v>0.99411764705882355</v>
      </c>
      <c r="AE167" s="39">
        <f t="shared" ca="1" si="133"/>
        <v>0.84386097991042552</v>
      </c>
      <c r="AF167" s="39">
        <f ca="1">INDIRECT(ADDRESS(V167,17))</f>
        <v>0.90908574523995966</v>
      </c>
      <c r="AG167" s="39">
        <f t="shared" ca="1" si="134"/>
        <v>0.87647336257519259</v>
      </c>
      <c r="AH167" s="78"/>
      <c r="AI167" s="78"/>
      <c r="AJ167" s="78"/>
      <c r="AM167" s="78"/>
      <c r="AN167" s="78"/>
      <c r="AO167" s="78"/>
      <c r="AQ167" s="78"/>
      <c r="AR167" s="78"/>
      <c r="AS167" s="78"/>
      <c r="AU167" s="78"/>
      <c r="AV167" s="78"/>
      <c r="AW167" s="78"/>
    </row>
    <row r="168" spans="1:49" x14ac:dyDescent="0.3">
      <c r="A168" s="41"/>
      <c r="B168" s="42"/>
      <c r="C168" s="67"/>
      <c r="D168" s="65"/>
      <c r="E168" s="48" t="s">
        <v>8</v>
      </c>
      <c r="F168" s="2" t="s">
        <v>1</v>
      </c>
      <c r="G168" s="6">
        <v>1</v>
      </c>
      <c r="H168" s="6">
        <v>1</v>
      </c>
      <c r="I168" s="6">
        <v>1</v>
      </c>
      <c r="J168" s="7">
        <v>0.94859876945792654</v>
      </c>
      <c r="M168" s="25"/>
      <c r="N168" s="26"/>
      <c r="O168" s="27"/>
      <c r="P168" s="26"/>
      <c r="Q168" s="26"/>
      <c r="R168" s="28"/>
      <c r="V168">
        <f t="shared" si="135"/>
        <v>499</v>
      </c>
      <c r="W168" s="41"/>
      <c r="X168" s="69"/>
      <c r="Y168" s="76"/>
      <c r="Z168" s="73"/>
      <c r="AA168" s="13" t="s">
        <v>10</v>
      </c>
      <c r="AB168" s="39">
        <f t="shared" ca="1" si="131"/>
        <v>0.95555555555555571</v>
      </c>
      <c r="AC168" s="39"/>
      <c r="AD168" s="39">
        <f t="shared" ca="1" si="132"/>
        <v>0.95555555555555571</v>
      </c>
      <c r="AE168" s="39">
        <f t="shared" ca="1" si="133"/>
        <v>0.88157753092667612</v>
      </c>
      <c r="AF168" s="39"/>
      <c r="AG168" s="39">
        <f t="shared" ca="1" si="134"/>
        <v>0.88157753092667612</v>
      </c>
      <c r="AH168" s="78"/>
      <c r="AI168" s="78"/>
      <c r="AJ168" s="78"/>
      <c r="AM168" s="78"/>
      <c r="AN168" s="78"/>
      <c r="AO168" s="78"/>
      <c r="AQ168" s="78"/>
      <c r="AR168" s="78"/>
      <c r="AS168" s="78"/>
      <c r="AU168" s="78"/>
      <c r="AV168" s="78"/>
      <c r="AW168" s="78"/>
    </row>
    <row r="169" spans="1:49" x14ac:dyDescent="0.3">
      <c r="A169" s="41"/>
      <c r="B169" s="42"/>
      <c r="C169" s="67"/>
      <c r="D169" s="65"/>
      <c r="E169" s="49"/>
      <c r="F169" s="2" t="s">
        <v>2</v>
      </c>
      <c r="G169" s="6"/>
      <c r="H169" s="6"/>
      <c r="I169" s="6"/>
      <c r="J169" s="7"/>
      <c r="M169" s="21">
        <f>G168</f>
        <v>1</v>
      </c>
      <c r="N169" s="22"/>
      <c r="O169" s="23">
        <f>AVERAGE(M169:N169)</f>
        <v>1</v>
      </c>
      <c r="P169" s="22">
        <f>J168</f>
        <v>0.94859876945792654</v>
      </c>
      <c r="Q169" s="22"/>
      <c r="R169" s="24">
        <f>AVERAGE(P169:Q169)</f>
        <v>0.94859876945792654</v>
      </c>
      <c r="V169">
        <f t="shared" si="135"/>
        <v>502</v>
      </c>
      <c r="W169" s="41"/>
      <c r="X169" s="69"/>
      <c r="Y169" s="76"/>
      <c r="Z169" s="73"/>
      <c r="AA169" s="14" t="s">
        <v>11</v>
      </c>
      <c r="AB169" s="39">
        <f t="shared" ca="1" si="131"/>
        <v>0.967741935483871</v>
      </c>
      <c r="AC169" s="39">
        <f ca="1">INDIRECT(ADDRESS(V169,14))</f>
        <v>1</v>
      </c>
      <c r="AD169" s="39">
        <f t="shared" ca="1" si="132"/>
        <v>0.9838709677419355</v>
      </c>
      <c r="AE169" s="39">
        <f t="shared" ca="1" si="133"/>
        <v>0.83482850223960192</v>
      </c>
      <c r="AF169" s="39">
        <f ca="1">INDIRECT(ADDRESS(V169,17))</f>
        <v>0.89852684670682781</v>
      </c>
      <c r="AG169" s="39">
        <f t="shared" ca="1" si="134"/>
        <v>0.86667767447321487</v>
      </c>
      <c r="AH169" s="78"/>
      <c r="AI169" s="78"/>
      <c r="AJ169" s="78"/>
      <c r="AM169" s="78"/>
      <c r="AN169" s="78"/>
      <c r="AO169" s="78"/>
      <c r="AQ169" s="78"/>
      <c r="AR169" s="78"/>
      <c r="AS169" s="78"/>
      <c r="AU169" s="78"/>
      <c r="AV169" s="78"/>
      <c r="AW169" s="78"/>
    </row>
    <row r="170" spans="1:49" x14ac:dyDescent="0.3">
      <c r="A170" s="41"/>
      <c r="B170" s="42"/>
      <c r="C170" s="67"/>
      <c r="D170" s="65"/>
      <c r="E170" s="50"/>
      <c r="F170" s="2" t="s">
        <v>3</v>
      </c>
      <c r="G170" s="6"/>
      <c r="H170" s="6"/>
      <c r="I170" s="6"/>
      <c r="J170" s="7"/>
      <c r="M170" s="25"/>
      <c r="N170" s="26"/>
      <c r="O170" s="27"/>
      <c r="P170" s="26"/>
      <c r="Q170" s="26"/>
      <c r="R170" s="28"/>
      <c r="V170">
        <f t="shared" si="135"/>
        <v>505</v>
      </c>
      <c r="W170" s="41"/>
      <c r="X170" s="69"/>
      <c r="Y170" s="76"/>
      <c r="Z170" s="73"/>
      <c r="AA170" s="15" t="s">
        <v>12</v>
      </c>
      <c r="AB170" s="39">
        <f t="shared" ca="1" si="131"/>
        <v>0.94444444444444442</v>
      </c>
      <c r="AC170" s="39">
        <f ca="1">INDIRECT(ADDRESS(V170,14))</f>
        <v>0.76923076923076916</v>
      </c>
      <c r="AD170" s="39">
        <f t="shared" ca="1" si="132"/>
        <v>0.85683760683760679</v>
      </c>
      <c r="AE170" s="39">
        <f t="shared" ca="1" si="133"/>
        <v>0.78737554919703123</v>
      </c>
      <c r="AF170" s="39">
        <f ca="1">INDIRECT(ADDRESS(V170,17))</f>
        <v>0.6752717382640484</v>
      </c>
      <c r="AG170" s="39">
        <f t="shared" ca="1" si="134"/>
        <v>0.73132364373053982</v>
      </c>
      <c r="AH170" s="78"/>
      <c r="AI170" s="78"/>
      <c r="AJ170" s="78"/>
      <c r="AM170" s="78"/>
      <c r="AN170" s="78"/>
      <c r="AO170" s="78"/>
      <c r="AQ170" s="78"/>
      <c r="AR170" s="78"/>
      <c r="AS170" s="78"/>
      <c r="AU170" s="78"/>
      <c r="AV170" s="78"/>
      <c r="AW170" s="78"/>
    </row>
    <row r="171" spans="1:49" x14ac:dyDescent="0.3">
      <c r="A171" s="41"/>
      <c r="B171" s="42"/>
      <c r="C171" s="67"/>
      <c r="D171" s="65"/>
      <c r="E171" s="51" t="s">
        <v>9</v>
      </c>
      <c r="F171" s="2" t="s">
        <v>1</v>
      </c>
      <c r="G171" s="6">
        <v>1</v>
      </c>
      <c r="H171" s="6">
        <v>1</v>
      </c>
      <c r="I171" s="6">
        <v>1</v>
      </c>
      <c r="J171" s="7">
        <v>0.82022938297561698</v>
      </c>
      <c r="M171" s="25"/>
      <c r="N171" s="26"/>
      <c r="O171" s="27"/>
      <c r="P171" s="26"/>
      <c r="Q171" s="26"/>
      <c r="R171" s="28"/>
      <c r="V171">
        <f t="shared" si="135"/>
        <v>508</v>
      </c>
      <c r="W171" s="41"/>
      <c r="X171" s="69"/>
      <c r="Y171" s="76"/>
      <c r="Z171" s="74" t="s">
        <v>15</v>
      </c>
      <c r="AA171" s="10" t="s">
        <v>7</v>
      </c>
      <c r="AB171" s="39">
        <f t="shared" ca="1" si="131"/>
        <v>1</v>
      </c>
      <c r="AC171" s="39"/>
      <c r="AD171" s="39">
        <f t="shared" ca="1" si="132"/>
        <v>1</v>
      </c>
      <c r="AE171" s="39">
        <f t="shared" ca="1" si="133"/>
        <v>0.96412531026225534</v>
      </c>
      <c r="AF171" s="39"/>
      <c r="AG171" s="39">
        <f t="shared" ca="1" si="134"/>
        <v>0.96412531026225534</v>
      </c>
      <c r="AH171" s="77">
        <f t="shared" ref="AH171:AJ171" ca="1" si="140">AVERAGE(AB171:AB175)</f>
        <v>0.95</v>
      </c>
      <c r="AI171" s="77">
        <f t="shared" ca="1" si="140"/>
        <v>0.97058823529411764</v>
      </c>
      <c r="AJ171" s="77">
        <f t="shared" ca="1" si="140"/>
        <v>0.95036764705882359</v>
      </c>
      <c r="AM171" s="77">
        <f t="shared" ref="AM171:AO171" ca="1" si="141">AVERAGE(AB171:AB176)</f>
        <v>0.93981481481481488</v>
      </c>
      <c r="AN171" s="77">
        <f t="shared" ca="1" si="141"/>
        <v>0.85218702865761686</v>
      </c>
      <c r="AO171" s="77">
        <f t="shared" ca="1" si="141"/>
        <v>0.91732916457181168</v>
      </c>
      <c r="AQ171" s="77">
        <f t="shared" ref="AQ171:AS171" ca="1" si="142">AVERAGE(AB175:AB176)</f>
        <v>0.91319444444444442</v>
      </c>
      <c r="AR171" s="77">
        <f t="shared" ca="1" si="142"/>
        <v>0.77828054298642524</v>
      </c>
      <c r="AS171" s="77">
        <f t="shared" ca="1" si="142"/>
        <v>0.84573749371543494</v>
      </c>
      <c r="AU171" s="77">
        <f t="shared" ref="AU171:AW171" ca="1" si="143">AVERAGE(AB175)</f>
        <v>0.9375</v>
      </c>
      <c r="AV171" s="77">
        <f t="shared" ca="1" si="143"/>
        <v>0.94117647058823528</v>
      </c>
      <c r="AW171" s="77">
        <f t="shared" ca="1" si="143"/>
        <v>0.93933823529411764</v>
      </c>
    </row>
    <row r="172" spans="1:49" x14ac:dyDescent="0.3">
      <c r="A172" s="41"/>
      <c r="B172" s="42"/>
      <c r="C172" s="67"/>
      <c r="D172" s="65"/>
      <c r="E172" s="52"/>
      <c r="F172" s="2" t="s">
        <v>2</v>
      </c>
      <c r="G172" s="6">
        <v>1</v>
      </c>
      <c r="H172" s="6">
        <v>1</v>
      </c>
      <c r="I172" s="6">
        <v>1</v>
      </c>
      <c r="J172" s="7">
        <v>0.85805919135588737</v>
      </c>
      <c r="M172" s="21">
        <f>G171</f>
        <v>1</v>
      </c>
      <c r="N172" s="22">
        <f>G172</f>
        <v>1</v>
      </c>
      <c r="O172" s="23">
        <f>AVERAGE(M172:N172)</f>
        <v>1</v>
      </c>
      <c r="P172" s="22">
        <f>J171</f>
        <v>0.82022938297561698</v>
      </c>
      <c r="Q172" s="22">
        <f>J172</f>
        <v>0.85805919135588737</v>
      </c>
      <c r="R172" s="24">
        <f>AVERAGE(P172:Q172)</f>
        <v>0.83914428716575218</v>
      </c>
      <c r="V172">
        <f t="shared" si="135"/>
        <v>511</v>
      </c>
      <c r="W172" s="41"/>
      <c r="X172" s="69"/>
      <c r="Y172" s="76"/>
      <c r="Z172" s="74"/>
      <c r="AA172" s="11" t="s">
        <v>8</v>
      </c>
      <c r="AB172" s="39">
        <f t="shared" ca="1" si="131"/>
        <v>1</v>
      </c>
      <c r="AC172" s="39"/>
      <c r="AD172" s="39">
        <f t="shared" ca="1" si="132"/>
        <v>1</v>
      </c>
      <c r="AE172" s="39">
        <f t="shared" ca="1" si="133"/>
        <v>0.95595812340122077</v>
      </c>
      <c r="AF172" s="39"/>
      <c r="AG172" s="39">
        <f t="shared" ca="1" si="134"/>
        <v>0.95595812340122077</v>
      </c>
      <c r="AH172" s="78"/>
      <c r="AI172" s="78"/>
      <c r="AJ172" s="78"/>
      <c r="AM172" s="78"/>
      <c r="AN172" s="78"/>
      <c r="AO172" s="78"/>
      <c r="AQ172" s="78"/>
      <c r="AR172" s="78"/>
      <c r="AS172" s="78"/>
      <c r="AU172" s="78"/>
      <c r="AV172" s="78"/>
      <c r="AW172" s="78"/>
    </row>
    <row r="173" spans="1:49" x14ac:dyDescent="0.3">
      <c r="A173" s="41"/>
      <c r="B173" s="42"/>
      <c r="C173" s="67"/>
      <c r="D173" s="65"/>
      <c r="E173" s="53"/>
      <c r="F173" s="2" t="s">
        <v>3</v>
      </c>
      <c r="G173" s="6"/>
      <c r="H173" s="6"/>
      <c r="I173" s="6"/>
      <c r="J173" s="7"/>
      <c r="M173" s="25"/>
      <c r="N173" s="26"/>
      <c r="O173" s="27"/>
      <c r="P173" s="26"/>
      <c r="Q173" s="26"/>
      <c r="R173" s="28"/>
      <c r="V173">
        <f t="shared" si="135"/>
        <v>514</v>
      </c>
      <c r="W173" s="41"/>
      <c r="X173" s="69"/>
      <c r="Y173" s="76"/>
      <c r="Z173" s="74"/>
      <c r="AA173" s="12" t="s">
        <v>9</v>
      </c>
      <c r="AB173" s="39">
        <f t="shared" ca="1" si="131"/>
        <v>1</v>
      </c>
      <c r="AC173" s="39">
        <f ca="1">INDIRECT(ADDRESS(V173,14))</f>
        <v>1</v>
      </c>
      <c r="AD173" s="39">
        <f t="shared" ca="1" si="132"/>
        <v>1</v>
      </c>
      <c r="AE173" s="39">
        <f t="shared" ca="1" si="133"/>
        <v>0.8587462485824392</v>
      </c>
      <c r="AF173" s="39">
        <f ca="1">INDIRECT(ADDRESS(V173,17))</f>
        <v>0.89650083950193249</v>
      </c>
      <c r="AG173" s="39">
        <f t="shared" ca="1" si="134"/>
        <v>0.87762354404218579</v>
      </c>
      <c r="AH173" s="78"/>
      <c r="AI173" s="78"/>
      <c r="AJ173" s="78"/>
      <c r="AM173" s="78"/>
      <c r="AN173" s="78"/>
      <c r="AO173" s="78"/>
      <c r="AQ173" s="78"/>
      <c r="AR173" s="78"/>
      <c r="AS173" s="78"/>
      <c r="AU173" s="78"/>
      <c r="AV173" s="78"/>
      <c r="AW173" s="78"/>
    </row>
    <row r="174" spans="1:49" x14ac:dyDescent="0.3">
      <c r="A174" s="41"/>
      <c r="B174" s="42"/>
      <c r="C174" s="67"/>
      <c r="D174" s="65"/>
      <c r="E174" s="54" t="s">
        <v>10</v>
      </c>
      <c r="F174" s="2" t="s">
        <v>1</v>
      </c>
      <c r="G174" s="6">
        <v>0.85106382978723416</v>
      </c>
      <c r="H174" s="6">
        <v>0.8</v>
      </c>
      <c r="I174" s="6">
        <v>0.90909090909090906</v>
      </c>
      <c r="J174" s="7">
        <v>0.78433921783051874</v>
      </c>
      <c r="M174" s="25"/>
      <c r="N174" s="26"/>
      <c r="O174" s="27"/>
      <c r="P174" s="26"/>
      <c r="Q174" s="26"/>
      <c r="R174" s="28"/>
      <c r="V174">
        <f t="shared" si="135"/>
        <v>517</v>
      </c>
      <c r="W174" s="41"/>
      <c r="X174" s="69"/>
      <c r="Y174" s="76"/>
      <c r="Z174" s="74"/>
      <c r="AA174" s="13" t="s">
        <v>10</v>
      </c>
      <c r="AB174" s="39">
        <f t="shared" ca="1" si="131"/>
        <v>0.81250000000000011</v>
      </c>
      <c r="AC174" s="39"/>
      <c r="AD174" s="39">
        <f t="shared" ca="1" si="132"/>
        <v>0.81250000000000011</v>
      </c>
      <c r="AE174" s="39">
        <f t="shared" ca="1" si="133"/>
        <v>0.75444116536920747</v>
      </c>
      <c r="AF174" s="39"/>
      <c r="AG174" s="39">
        <f t="shared" ca="1" si="134"/>
        <v>0.75444116536920747</v>
      </c>
      <c r="AH174" s="78"/>
      <c r="AI174" s="78"/>
      <c r="AJ174" s="78"/>
      <c r="AM174" s="78"/>
      <c r="AN174" s="78"/>
      <c r="AO174" s="78"/>
      <c r="AQ174" s="78"/>
      <c r="AR174" s="78"/>
      <c r="AS174" s="78"/>
      <c r="AU174" s="78"/>
      <c r="AV174" s="78"/>
      <c r="AW174" s="78"/>
    </row>
    <row r="175" spans="1:49" x14ac:dyDescent="0.3">
      <c r="A175" s="41"/>
      <c r="B175" s="42"/>
      <c r="C175" s="67"/>
      <c r="D175" s="65"/>
      <c r="E175" s="55"/>
      <c r="F175" s="2" t="s">
        <v>2</v>
      </c>
      <c r="G175" s="6"/>
      <c r="H175" s="6">
        <v>0</v>
      </c>
      <c r="I175" s="6"/>
      <c r="J175" s="7">
        <v>0</v>
      </c>
      <c r="M175" s="21">
        <f>G174</f>
        <v>0.85106382978723416</v>
      </c>
      <c r="N175" s="22"/>
      <c r="O175" s="23">
        <f>AVERAGE(M175:N175)</f>
        <v>0.85106382978723416</v>
      </c>
      <c r="P175" s="22">
        <f>J174</f>
        <v>0.78433921783051874</v>
      </c>
      <c r="Q175" s="22"/>
      <c r="R175" s="24">
        <f>AVERAGE(P175:Q175)</f>
        <v>0.78433921783051874</v>
      </c>
      <c r="V175">
        <f t="shared" si="135"/>
        <v>520</v>
      </c>
      <c r="W175" s="41"/>
      <c r="X175" s="69"/>
      <c r="Y175" s="76"/>
      <c r="Z175" s="74"/>
      <c r="AA175" s="14" t="s">
        <v>11</v>
      </c>
      <c r="AB175" s="39">
        <f t="shared" ca="1" si="131"/>
        <v>0.9375</v>
      </c>
      <c r="AC175" s="39">
        <f ca="1">INDIRECT(ADDRESS(V175,14))</f>
        <v>0.94117647058823528</v>
      </c>
      <c r="AD175" s="39">
        <f t="shared" ca="1" si="132"/>
        <v>0.93933823529411764</v>
      </c>
      <c r="AE175" s="39">
        <f t="shared" ca="1" si="133"/>
        <v>0.76479352678018986</v>
      </c>
      <c r="AF175" s="39">
        <f ca="1">INDIRECT(ADDRESS(V175,17))</f>
        <v>0.79835320641287622</v>
      </c>
      <c r="AG175" s="39">
        <f t="shared" ca="1" si="134"/>
        <v>0.78157336659653298</v>
      </c>
      <c r="AH175" s="78"/>
      <c r="AI175" s="78"/>
      <c r="AJ175" s="78"/>
      <c r="AM175" s="78"/>
      <c r="AN175" s="78"/>
      <c r="AO175" s="78"/>
      <c r="AQ175" s="78"/>
      <c r="AR175" s="78"/>
      <c r="AS175" s="78"/>
      <c r="AU175" s="78"/>
      <c r="AV175" s="78"/>
      <c r="AW175" s="78"/>
    </row>
    <row r="176" spans="1:49" x14ac:dyDescent="0.3">
      <c r="A176" s="41"/>
      <c r="B176" s="42"/>
      <c r="C176" s="67"/>
      <c r="D176" s="65"/>
      <c r="E176" s="56"/>
      <c r="F176" s="2" t="s">
        <v>3</v>
      </c>
      <c r="G176" s="6"/>
      <c r="H176" s="6"/>
      <c r="I176" s="6"/>
      <c r="J176" s="7"/>
      <c r="M176" s="25"/>
      <c r="N176" s="26"/>
      <c r="O176" s="27"/>
      <c r="P176" s="26"/>
      <c r="Q176" s="26"/>
      <c r="R176" s="28"/>
      <c r="V176">
        <f t="shared" si="135"/>
        <v>523</v>
      </c>
      <c r="W176" s="41"/>
      <c r="X176" s="69"/>
      <c r="Y176" s="76"/>
      <c r="Z176" s="74"/>
      <c r="AA176" s="15" t="s">
        <v>12</v>
      </c>
      <c r="AB176" s="39">
        <f t="shared" ca="1" si="131"/>
        <v>0.88888888888888884</v>
      </c>
      <c r="AC176" s="39">
        <f ca="1">INDIRECT(ADDRESS(V176,14))</f>
        <v>0.61538461538461531</v>
      </c>
      <c r="AD176" s="39">
        <f t="shared" ca="1" si="132"/>
        <v>0.75213675213675213</v>
      </c>
      <c r="AE176" s="39">
        <f t="shared" ca="1" si="133"/>
        <v>0.75737149244908797</v>
      </c>
      <c r="AF176" s="39">
        <f ca="1">INDIRECT(ADDRESS(V176,17))</f>
        <v>0.59747486795457172</v>
      </c>
      <c r="AG176" s="39">
        <f t="shared" ca="1" si="134"/>
        <v>0.67742318020182979</v>
      </c>
      <c r="AH176" s="78"/>
      <c r="AI176" s="78"/>
      <c r="AJ176" s="78"/>
      <c r="AM176" s="78"/>
      <c r="AN176" s="78"/>
      <c r="AO176" s="78"/>
      <c r="AQ176" s="78"/>
      <c r="AR176" s="78"/>
      <c r="AS176" s="78"/>
      <c r="AU176" s="78"/>
      <c r="AV176" s="78"/>
      <c r="AW176" s="78"/>
    </row>
    <row r="177" spans="1:49" x14ac:dyDescent="0.3">
      <c r="A177" s="41"/>
      <c r="B177" s="42"/>
      <c r="C177" s="67"/>
      <c r="D177" s="65"/>
      <c r="E177" s="57" t="s">
        <v>11</v>
      </c>
      <c r="F177" s="2" t="s">
        <v>1</v>
      </c>
      <c r="G177" s="6">
        <v>0.967741935483871</v>
      </c>
      <c r="H177" s="6">
        <v>0.9375</v>
      </c>
      <c r="I177" s="6">
        <v>1</v>
      </c>
      <c r="J177" s="7">
        <v>0.80966504654475535</v>
      </c>
      <c r="M177" s="25"/>
      <c r="N177" s="26"/>
      <c r="O177" s="27"/>
      <c r="P177" s="26"/>
      <c r="Q177" s="26"/>
      <c r="R177" s="28"/>
      <c r="V177">
        <f t="shared" si="135"/>
        <v>526</v>
      </c>
      <c r="W177" s="41"/>
      <c r="X177" s="69"/>
      <c r="Y177" s="76"/>
      <c r="Z177" s="75" t="s">
        <v>16</v>
      </c>
      <c r="AA177" s="10" t="s">
        <v>7</v>
      </c>
      <c r="AB177" s="39">
        <f t="shared" ca="1" si="131"/>
        <v>1</v>
      </c>
      <c r="AC177" s="39"/>
      <c r="AD177" s="39">
        <f t="shared" ca="1" si="132"/>
        <v>1</v>
      </c>
      <c r="AE177" s="39">
        <f t="shared" ca="1" si="133"/>
        <v>0.96745912761865105</v>
      </c>
      <c r="AF177" s="39"/>
      <c r="AG177" s="39">
        <f t="shared" ca="1" si="134"/>
        <v>0.96745912761865105</v>
      </c>
      <c r="AH177" s="77">
        <f t="shared" ref="AH177:AJ177" ca="1" si="144">AVERAGE(AB177:AB181)</f>
        <v>0.97176966292134837</v>
      </c>
      <c r="AI177" s="77">
        <f t="shared" ca="1" si="144"/>
        <v>0.97058823529411764</v>
      </c>
      <c r="AJ177" s="77">
        <f t="shared" ca="1" si="144"/>
        <v>0.97213730998017189</v>
      </c>
      <c r="AM177" s="77">
        <f t="shared" ref="AM177:AO177" ca="1" si="145">AVERAGE(AB177:AB182)</f>
        <v>0.96296120558761011</v>
      </c>
      <c r="AN177" s="77">
        <f t="shared" ca="1" si="145"/>
        <v>0.90346907993966818</v>
      </c>
      <c r="AO177" s="77">
        <f t="shared" ca="1" si="145"/>
        <v>0.95079356566261719</v>
      </c>
      <c r="AQ177" s="77">
        <f t="shared" ref="AQ177:AS177" ca="1" si="146">AVERAGE(AB181:AB182)</f>
        <v>0.92820945945945943</v>
      </c>
      <c r="AR177" s="77">
        <f t="shared" ca="1" si="146"/>
        <v>0.85520361990950222</v>
      </c>
      <c r="AS177" s="77">
        <f t="shared" ca="1" si="146"/>
        <v>0.89170653968448077</v>
      </c>
      <c r="AU177" s="77">
        <f t="shared" ref="AU177:AW177" ca="1" si="147">AVERAGE(AB181)</f>
        <v>0.9375</v>
      </c>
      <c r="AV177" s="77">
        <f t="shared" ca="1" si="147"/>
        <v>0.94117647058823528</v>
      </c>
      <c r="AW177" s="77">
        <f t="shared" ca="1" si="147"/>
        <v>0.93933823529411764</v>
      </c>
    </row>
    <row r="178" spans="1:49" x14ac:dyDescent="0.3">
      <c r="A178" s="41"/>
      <c r="B178" s="42"/>
      <c r="C178" s="67"/>
      <c r="D178" s="65"/>
      <c r="E178" s="58"/>
      <c r="F178" s="2" t="s">
        <v>2</v>
      </c>
      <c r="G178" s="6">
        <v>1</v>
      </c>
      <c r="H178" s="6">
        <v>1</v>
      </c>
      <c r="I178" s="6">
        <v>1</v>
      </c>
      <c r="J178" s="7">
        <v>0.87210714206878581</v>
      </c>
      <c r="M178" s="21">
        <f>G177</f>
        <v>0.967741935483871</v>
      </c>
      <c r="N178" s="22">
        <f>G178</f>
        <v>1</v>
      </c>
      <c r="O178" s="23">
        <f>AVERAGE(M178:N178)</f>
        <v>0.9838709677419355</v>
      </c>
      <c r="P178" s="22">
        <f>J177</f>
        <v>0.80966504654475535</v>
      </c>
      <c r="Q178" s="22">
        <f>J178</f>
        <v>0.87210714206878581</v>
      </c>
      <c r="R178" s="24">
        <f>AVERAGE(P178:Q178)</f>
        <v>0.84088609430677064</v>
      </c>
      <c r="V178">
        <f t="shared" si="135"/>
        <v>529</v>
      </c>
      <c r="W178" s="41"/>
      <c r="X178" s="69"/>
      <c r="Y178" s="76"/>
      <c r="Z178" s="75"/>
      <c r="AA178" s="11" t="s">
        <v>8</v>
      </c>
      <c r="AB178" s="39">
        <f t="shared" ca="1" si="131"/>
        <v>1</v>
      </c>
      <c r="AC178" s="39"/>
      <c r="AD178" s="39">
        <f t="shared" ca="1" si="132"/>
        <v>1</v>
      </c>
      <c r="AE178" s="39">
        <f t="shared" ca="1" si="133"/>
        <v>0.95117969681226666</v>
      </c>
      <c r="AF178" s="39"/>
      <c r="AG178" s="39">
        <f t="shared" ca="1" si="134"/>
        <v>0.95117969681226666</v>
      </c>
      <c r="AH178" s="78"/>
      <c r="AI178" s="78"/>
      <c r="AJ178" s="78"/>
      <c r="AM178" s="78"/>
      <c r="AN178" s="78"/>
      <c r="AO178" s="78"/>
      <c r="AQ178" s="78"/>
      <c r="AR178" s="78"/>
      <c r="AS178" s="78"/>
      <c r="AU178" s="78"/>
      <c r="AV178" s="78"/>
      <c r="AW178" s="78"/>
    </row>
    <row r="179" spans="1:49" x14ac:dyDescent="0.3">
      <c r="A179" s="41"/>
      <c r="B179" s="42"/>
      <c r="C179" s="67"/>
      <c r="D179" s="65"/>
      <c r="E179" s="59"/>
      <c r="F179" s="2" t="s">
        <v>3</v>
      </c>
      <c r="G179" s="6"/>
      <c r="H179" s="6"/>
      <c r="I179" s="6"/>
      <c r="J179" s="7"/>
      <c r="M179" s="25"/>
      <c r="N179" s="26"/>
      <c r="O179" s="27"/>
      <c r="P179" s="26"/>
      <c r="Q179" s="26"/>
      <c r="R179" s="28"/>
      <c r="V179">
        <f t="shared" si="135"/>
        <v>532</v>
      </c>
      <c r="W179" s="41"/>
      <c r="X179" s="69"/>
      <c r="Y179" s="76"/>
      <c r="Z179" s="75"/>
      <c r="AA179" s="12" t="s">
        <v>9</v>
      </c>
      <c r="AB179" s="39">
        <f t="shared" ca="1" si="131"/>
        <v>1</v>
      </c>
      <c r="AC179" s="39">
        <f ca="1">INDIRECT(ADDRESS(V179,14))</f>
        <v>1</v>
      </c>
      <c r="AD179" s="39">
        <f t="shared" ca="1" si="132"/>
        <v>1</v>
      </c>
      <c r="AE179" s="39">
        <f t="shared" ca="1" si="133"/>
        <v>0.85427368197336118</v>
      </c>
      <c r="AF179" s="39">
        <f ca="1">INDIRECT(ADDRESS(V179,17))</f>
        <v>0.89969184469739127</v>
      </c>
      <c r="AG179" s="39">
        <f t="shared" ca="1" si="134"/>
        <v>0.87698276333537617</v>
      </c>
      <c r="AH179" s="78"/>
      <c r="AI179" s="78"/>
      <c r="AJ179" s="78"/>
      <c r="AM179" s="78"/>
      <c r="AN179" s="78"/>
      <c r="AO179" s="78"/>
      <c r="AQ179" s="78"/>
      <c r="AR179" s="78"/>
      <c r="AS179" s="78"/>
      <c r="AU179" s="78"/>
      <c r="AV179" s="78"/>
      <c r="AW179" s="78"/>
    </row>
    <row r="180" spans="1:49" x14ac:dyDescent="0.3">
      <c r="A180" s="41"/>
      <c r="B180" s="42"/>
      <c r="C180" s="67"/>
      <c r="D180" s="65"/>
      <c r="E180" s="60" t="s">
        <v>12</v>
      </c>
      <c r="F180" s="2" t="s">
        <v>1</v>
      </c>
      <c r="G180" s="6">
        <v>0.91891891891891897</v>
      </c>
      <c r="H180" s="6">
        <v>0.89473684210526316</v>
      </c>
      <c r="I180" s="6">
        <v>0.94444444444444442</v>
      </c>
      <c r="J180" s="7">
        <v>0.74351567830353971</v>
      </c>
      <c r="M180" s="25"/>
      <c r="N180" s="26"/>
      <c r="O180" s="27"/>
      <c r="P180" s="26"/>
      <c r="Q180" s="26"/>
      <c r="R180" s="28"/>
      <c r="V180">
        <f t="shared" si="135"/>
        <v>535</v>
      </c>
      <c r="W180" s="41"/>
      <c r="X180" s="69"/>
      <c r="Y180" s="76"/>
      <c r="Z180" s="75"/>
      <c r="AA180" s="13" t="s">
        <v>10</v>
      </c>
      <c r="AB180" s="39">
        <f t="shared" ca="1" si="131"/>
        <v>0.9213483146067416</v>
      </c>
      <c r="AC180" s="39"/>
      <c r="AD180" s="39">
        <f t="shared" ca="1" si="132"/>
        <v>0.9213483146067416</v>
      </c>
      <c r="AE180" s="39">
        <f t="shared" ca="1" si="133"/>
        <v>0.85960320456414618</v>
      </c>
      <c r="AF180" s="39"/>
      <c r="AG180" s="39">
        <f t="shared" ca="1" si="134"/>
        <v>0.85960320456414618</v>
      </c>
      <c r="AH180" s="78"/>
      <c r="AI180" s="78"/>
      <c r="AJ180" s="78"/>
      <c r="AM180" s="78"/>
      <c r="AN180" s="78"/>
      <c r="AO180" s="78"/>
      <c r="AQ180" s="78"/>
      <c r="AR180" s="78"/>
      <c r="AS180" s="78"/>
      <c r="AU180" s="78"/>
      <c r="AV180" s="78"/>
      <c r="AW180" s="78"/>
    </row>
    <row r="181" spans="1:49" x14ac:dyDescent="0.3">
      <c r="A181" s="41"/>
      <c r="B181" s="42"/>
      <c r="C181" s="67"/>
      <c r="D181" s="65"/>
      <c r="E181" s="61"/>
      <c r="F181" s="2" t="s">
        <v>2</v>
      </c>
      <c r="G181" s="6">
        <v>1</v>
      </c>
      <c r="H181" s="6">
        <v>1</v>
      </c>
      <c r="I181" s="6">
        <v>1</v>
      </c>
      <c r="J181" s="7">
        <v>0.67522280886784003</v>
      </c>
      <c r="M181" s="21">
        <f>G180</f>
        <v>0.91891891891891897</v>
      </c>
      <c r="N181" s="22">
        <f>G181</f>
        <v>1</v>
      </c>
      <c r="O181" s="23">
        <f>AVERAGE(M181:N181)</f>
        <v>0.95945945945945943</v>
      </c>
      <c r="P181" s="22">
        <f>J180</f>
        <v>0.74351567830353971</v>
      </c>
      <c r="Q181" s="22">
        <f>J181</f>
        <v>0.67522280886784003</v>
      </c>
      <c r="R181" s="24">
        <f>AVERAGE(P181:Q181)</f>
        <v>0.70936924358568987</v>
      </c>
      <c r="V181">
        <f t="shared" si="135"/>
        <v>538</v>
      </c>
      <c r="W181" s="41"/>
      <c r="X181" s="69"/>
      <c r="Y181" s="76"/>
      <c r="Z181" s="75"/>
      <c r="AA181" s="14" t="s">
        <v>11</v>
      </c>
      <c r="AB181" s="39">
        <f t="shared" ca="1" si="131"/>
        <v>0.9375</v>
      </c>
      <c r="AC181" s="39">
        <f ca="1">INDIRECT(ADDRESS(V181,14))</f>
        <v>0.94117647058823528</v>
      </c>
      <c r="AD181" s="39">
        <f t="shared" ca="1" si="132"/>
        <v>0.93933823529411764</v>
      </c>
      <c r="AE181" s="39">
        <f t="shared" ca="1" si="133"/>
        <v>0.76086143367321957</v>
      </c>
      <c r="AF181" s="39">
        <f ca="1">INDIRECT(ADDRESS(V181,17))</f>
        <v>0.78794172450879585</v>
      </c>
      <c r="AG181" s="39">
        <f t="shared" ca="1" si="134"/>
        <v>0.77440157909100771</v>
      </c>
      <c r="AH181" s="78"/>
      <c r="AI181" s="78"/>
      <c r="AJ181" s="78"/>
      <c r="AM181" s="78"/>
      <c r="AN181" s="78"/>
      <c r="AO181" s="78"/>
      <c r="AQ181" s="78"/>
      <c r="AR181" s="78"/>
      <c r="AS181" s="78"/>
      <c r="AU181" s="78"/>
      <c r="AV181" s="78"/>
      <c r="AW181" s="78"/>
    </row>
    <row r="182" spans="1:49" ht="15" thickBot="1" x14ac:dyDescent="0.35">
      <c r="A182" s="41"/>
      <c r="B182" s="42"/>
      <c r="C182" s="67"/>
      <c r="D182" s="65"/>
      <c r="E182" s="62"/>
      <c r="F182" s="3" t="s">
        <v>3</v>
      </c>
      <c r="G182" s="8"/>
      <c r="H182" s="8"/>
      <c r="I182" s="8"/>
      <c r="J182" s="9"/>
      <c r="M182" s="29"/>
      <c r="N182" s="30"/>
      <c r="O182" s="31"/>
      <c r="P182" s="30"/>
      <c r="Q182" s="30"/>
      <c r="R182" s="32"/>
      <c r="V182">
        <f t="shared" si="135"/>
        <v>541</v>
      </c>
      <c r="W182" s="41"/>
      <c r="X182" s="69"/>
      <c r="Y182" s="76"/>
      <c r="Z182" s="75"/>
      <c r="AA182" s="15" t="s">
        <v>12</v>
      </c>
      <c r="AB182" s="39">
        <f t="shared" ca="1" si="131"/>
        <v>0.91891891891891897</v>
      </c>
      <c r="AC182" s="39">
        <f ca="1">INDIRECT(ADDRESS(V182,14))</f>
        <v>0.76923076923076916</v>
      </c>
      <c r="AD182" s="39">
        <f t="shared" ca="1" si="132"/>
        <v>0.84407484407484401</v>
      </c>
      <c r="AE182" s="39">
        <f t="shared" ca="1" si="133"/>
        <v>0.73151153542433556</v>
      </c>
      <c r="AF182" s="39">
        <f ca="1">INDIRECT(ADDRESS(V182,17))</f>
        <v>0.58161256945321449</v>
      </c>
      <c r="AG182" s="39">
        <f t="shared" ca="1" si="134"/>
        <v>0.65656205243877497</v>
      </c>
      <c r="AH182" s="78"/>
      <c r="AI182" s="78"/>
      <c r="AJ182" s="78"/>
      <c r="AM182" s="78"/>
      <c r="AN182" s="78"/>
      <c r="AO182" s="78"/>
      <c r="AQ182" s="78"/>
      <c r="AR182" s="78"/>
      <c r="AS182" s="78"/>
      <c r="AU182" s="78"/>
      <c r="AV182" s="78"/>
      <c r="AW182" s="78"/>
    </row>
    <row r="183" spans="1:49" x14ac:dyDescent="0.3">
      <c r="A183" s="41"/>
      <c r="B183" s="42"/>
      <c r="C183" s="68">
        <v>512</v>
      </c>
      <c r="D183" s="44" t="s">
        <v>6</v>
      </c>
      <c r="E183" s="45" t="s">
        <v>7</v>
      </c>
      <c r="F183" s="1" t="s">
        <v>1</v>
      </c>
      <c r="G183" s="4">
        <v>0.97435897435897434</v>
      </c>
      <c r="H183" s="4">
        <v>0.96610169491525422</v>
      </c>
      <c r="I183" s="4">
        <v>0.98275862068965514</v>
      </c>
      <c r="J183" s="5">
        <v>0.94871552895294065</v>
      </c>
      <c r="M183" s="17"/>
      <c r="N183" s="18"/>
      <c r="O183" s="19"/>
      <c r="P183" s="18"/>
      <c r="Q183" s="18"/>
      <c r="R183" s="20"/>
    </row>
    <row r="184" spans="1:49" x14ac:dyDescent="0.3">
      <c r="A184" s="41"/>
      <c r="B184" s="42"/>
      <c r="C184" s="68"/>
      <c r="D184" s="44"/>
      <c r="E184" s="46"/>
      <c r="F184" s="2" t="s">
        <v>2</v>
      </c>
      <c r="G184" s="6"/>
      <c r="H184" s="6">
        <v>0</v>
      </c>
      <c r="I184" s="6"/>
      <c r="J184" s="7">
        <v>0</v>
      </c>
      <c r="M184" s="21">
        <f>G183</f>
        <v>0.97435897435897434</v>
      </c>
      <c r="N184" s="22"/>
      <c r="O184" s="23">
        <f>AVERAGE(M184:N184)</f>
        <v>0.97435897435897434</v>
      </c>
      <c r="P184" s="22">
        <f>J183</f>
        <v>0.94871552895294065</v>
      </c>
      <c r="Q184" s="22"/>
      <c r="R184" s="24">
        <f>AVERAGE(P184:Q184)</f>
        <v>0.94871552895294065</v>
      </c>
      <c r="AQ184" s="39"/>
      <c r="AR184" s="39"/>
      <c r="AS184" s="39"/>
      <c r="AU184" s="39"/>
      <c r="AV184" s="39"/>
      <c r="AW184" s="39"/>
    </row>
    <row r="185" spans="1:49" x14ac:dyDescent="0.3">
      <c r="A185" s="41"/>
      <c r="B185" s="42"/>
      <c r="C185" s="68"/>
      <c r="D185" s="44"/>
      <c r="E185" s="47"/>
      <c r="F185" s="2" t="s">
        <v>3</v>
      </c>
      <c r="G185" s="6"/>
      <c r="H185" s="6"/>
      <c r="I185" s="6"/>
      <c r="J185" s="7"/>
      <c r="M185" s="25"/>
      <c r="N185" s="26"/>
      <c r="O185" s="27"/>
      <c r="P185" s="26"/>
      <c r="Q185" s="26"/>
      <c r="R185" s="28"/>
    </row>
    <row r="186" spans="1:49" x14ac:dyDescent="0.3">
      <c r="A186" s="41"/>
      <c r="B186" s="42"/>
      <c r="C186" s="68"/>
      <c r="D186" s="44"/>
      <c r="E186" s="48" t="s">
        <v>8</v>
      </c>
      <c r="F186" s="2" t="s">
        <v>1</v>
      </c>
      <c r="G186" s="6">
        <v>1</v>
      </c>
      <c r="H186" s="6">
        <v>1</v>
      </c>
      <c r="I186" s="6">
        <v>1</v>
      </c>
      <c r="J186" s="7">
        <v>0.96023262099066142</v>
      </c>
      <c r="M186" s="25"/>
      <c r="N186" s="26"/>
      <c r="O186" s="27"/>
      <c r="P186" s="26"/>
      <c r="Q186" s="26"/>
      <c r="R186" s="28"/>
    </row>
    <row r="187" spans="1:49" x14ac:dyDescent="0.3">
      <c r="A187" s="41"/>
      <c r="B187" s="42"/>
      <c r="C187" s="68"/>
      <c r="D187" s="44"/>
      <c r="E187" s="49"/>
      <c r="F187" s="2" t="s">
        <v>2</v>
      </c>
      <c r="G187" s="6"/>
      <c r="H187" s="6"/>
      <c r="I187" s="6"/>
      <c r="J187" s="7"/>
      <c r="M187" s="21">
        <f>G186</f>
        <v>1</v>
      </c>
      <c r="N187" s="22"/>
      <c r="O187" s="23">
        <f>AVERAGE(M187:N187)</f>
        <v>1</v>
      </c>
      <c r="P187" s="22">
        <f>J186</f>
        <v>0.96023262099066142</v>
      </c>
      <c r="Q187" s="22"/>
      <c r="R187" s="24">
        <f>AVERAGE(P187:Q187)</f>
        <v>0.96023262099066142</v>
      </c>
    </row>
    <row r="188" spans="1:49" x14ac:dyDescent="0.3">
      <c r="A188" s="41"/>
      <c r="B188" s="42"/>
      <c r="C188" s="68"/>
      <c r="D188" s="44"/>
      <c r="E188" s="50"/>
      <c r="F188" s="2" t="s">
        <v>3</v>
      </c>
      <c r="G188" s="6"/>
      <c r="H188" s="6"/>
      <c r="I188" s="6"/>
      <c r="J188" s="7"/>
      <c r="M188" s="25"/>
      <c r="N188" s="26"/>
      <c r="O188" s="27"/>
      <c r="P188" s="26"/>
      <c r="Q188" s="26"/>
      <c r="R188" s="28"/>
    </row>
    <row r="189" spans="1:49" x14ac:dyDescent="0.3">
      <c r="A189" s="41"/>
      <c r="B189" s="42"/>
      <c r="C189" s="68"/>
      <c r="D189" s="44"/>
      <c r="E189" s="51" t="s">
        <v>9</v>
      </c>
      <c r="F189" s="2" t="s">
        <v>1</v>
      </c>
      <c r="G189" s="6">
        <v>1</v>
      </c>
      <c r="H189" s="6">
        <v>1</v>
      </c>
      <c r="I189" s="6">
        <v>1</v>
      </c>
      <c r="J189" s="7">
        <v>0.83721401844708487</v>
      </c>
      <c r="M189" s="25"/>
      <c r="N189" s="26"/>
      <c r="O189" s="27"/>
      <c r="P189" s="26"/>
      <c r="Q189" s="26"/>
      <c r="R189" s="28"/>
    </row>
    <row r="190" spans="1:49" x14ac:dyDescent="0.3">
      <c r="A190" s="41"/>
      <c r="B190" s="42"/>
      <c r="C190" s="68"/>
      <c r="D190" s="44"/>
      <c r="E190" s="52"/>
      <c r="F190" s="2" t="s">
        <v>2</v>
      </c>
      <c r="G190" s="6">
        <v>1</v>
      </c>
      <c r="H190" s="6">
        <v>1</v>
      </c>
      <c r="I190" s="6">
        <v>1</v>
      </c>
      <c r="J190" s="7">
        <v>0.89566431302663019</v>
      </c>
      <c r="M190" s="21">
        <f>G189</f>
        <v>1</v>
      </c>
      <c r="N190" s="22">
        <f>G190</f>
        <v>1</v>
      </c>
      <c r="O190" s="23">
        <f>AVERAGE(M190:N190)</f>
        <v>1</v>
      </c>
      <c r="P190" s="22">
        <f>J189</f>
        <v>0.83721401844708487</v>
      </c>
      <c r="Q190" s="22">
        <f>J190</f>
        <v>0.89566431302663019</v>
      </c>
      <c r="R190" s="24">
        <f>AVERAGE(P190:Q190)</f>
        <v>0.86643916573685753</v>
      </c>
    </row>
    <row r="191" spans="1:49" x14ac:dyDescent="0.3">
      <c r="A191" s="41"/>
      <c r="B191" s="42"/>
      <c r="C191" s="68"/>
      <c r="D191" s="44"/>
      <c r="E191" s="53"/>
      <c r="F191" s="2" t="s">
        <v>3</v>
      </c>
      <c r="G191" s="6"/>
      <c r="H191" s="6"/>
      <c r="I191" s="6"/>
      <c r="J191" s="7"/>
      <c r="M191" s="25"/>
      <c r="N191" s="26"/>
      <c r="O191" s="27"/>
      <c r="P191" s="26"/>
      <c r="Q191" s="26"/>
      <c r="R191" s="28"/>
    </row>
    <row r="192" spans="1:49" x14ac:dyDescent="0.3">
      <c r="A192" s="41"/>
      <c r="B192" s="42"/>
      <c r="C192" s="68"/>
      <c r="D192" s="44"/>
      <c r="E192" s="54" t="s">
        <v>10</v>
      </c>
      <c r="F192" s="2" t="s">
        <v>1</v>
      </c>
      <c r="G192" s="6">
        <v>0.84782608695652184</v>
      </c>
      <c r="H192" s="6">
        <v>0.8125</v>
      </c>
      <c r="I192" s="6">
        <v>0.88636363636363635</v>
      </c>
      <c r="J192" s="7">
        <v>0.79486986806630566</v>
      </c>
      <c r="M192" s="25"/>
      <c r="N192" s="26"/>
      <c r="O192" s="27"/>
      <c r="P192" s="26"/>
      <c r="Q192" s="26"/>
      <c r="R192" s="28"/>
    </row>
    <row r="193" spans="1:18" x14ac:dyDescent="0.3">
      <c r="A193" s="41"/>
      <c r="B193" s="42"/>
      <c r="C193" s="68"/>
      <c r="D193" s="44"/>
      <c r="E193" s="55"/>
      <c r="F193" s="2" t="s">
        <v>2</v>
      </c>
      <c r="G193" s="6"/>
      <c r="H193" s="6">
        <v>0</v>
      </c>
      <c r="I193" s="6"/>
      <c r="J193" s="7">
        <v>0</v>
      </c>
      <c r="M193" s="21">
        <f>G192</f>
        <v>0.84782608695652184</v>
      </c>
      <c r="N193" s="22"/>
      <c r="O193" s="23">
        <f>AVERAGE(M193:N193)</f>
        <v>0.84782608695652184</v>
      </c>
      <c r="P193" s="22">
        <f>J192</f>
        <v>0.79486986806630566</v>
      </c>
      <c r="Q193" s="22"/>
      <c r="R193" s="24">
        <f>AVERAGE(P193:Q193)</f>
        <v>0.79486986806630566</v>
      </c>
    </row>
    <row r="194" spans="1:18" x14ac:dyDescent="0.3">
      <c r="A194" s="41"/>
      <c r="B194" s="42"/>
      <c r="C194" s="68"/>
      <c r="D194" s="44"/>
      <c r="E194" s="56"/>
      <c r="F194" s="2" t="s">
        <v>3</v>
      </c>
      <c r="G194" s="6"/>
      <c r="H194" s="6"/>
      <c r="I194" s="6"/>
      <c r="J194" s="7"/>
      <c r="M194" s="25"/>
      <c r="N194" s="26"/>
      <c r="O194" s="27"/>
      <c r="P194" s="26"/>
      <c r="Q194" s="26"/>
      <c r="R194" s="28"/>
    </row>
    <row r="195" spans="1:18" x14ac:dyDescent="0.3">
      <c r="A195" s="41"/>
      <c r="B195" s="42"/>
      <c r="C195" s="68"/>
      <c r="D195" s="44"/>
      <c r="E195" s="57" t="s">
        <v>11</v>
      </c>
      <c r="F195" s="2" t="s">
        <v>1</v>
      </c>
      <c r="G195" s="6">
        <v>0.967741935483871</v>
      </c>
      <c r="H195" s="6">
        <v>0.9375</v>
      </c>
      <c r="I195" s="6">
        <v>1</v>
      </c>
      <c r="J195" s="7">
        <v>0.8017832912222278</v>
      </c>
      <c r="M195" s="25"/>
      <c r="N195" s="26"/>
      <c r="O195" s="27"/>
      <c r="P195" s="26"/>
      <c r="Q195" s="26"/>
      <c r="R195" s="28"/>
    </row>
    <row r="196" spans="1:18" x14ac:dyDescent="0.3">
      <c r="A196" s="41"/>
      <c r="B196" s="42"/>
      <c r="C196" s="68"/>
      <c r="D196" s="44"/>
      <c r="E196" s="58"/>
      <c r="F196" s="2" t="s">
        <v>2</v>
      </c>
      <c r="G196" s="6">
        <v>0.94117647058823528</v>
      </c>
      <c r="H196" s="6">
        <v>0.88888888888888884</v>
      </c>
      <c r="I196" s="6">
        <v>1</v>
      </c>
      <c r="J196" s="7">
        <v>0.77434375091674212</v>
      </c>
      <c r="M196" s="21">
        <f>G195</f>
        <v>0.967741935483871</v>
      </c>
      <c r="N196" s="22">
        <f>G196</f>
        <v>0.94117647058823528</v>
      </c>
      <c r="O196" s="23">
        <f>AVERAGE(M196:N196)</f>
        <v>0.95445920303605314</v>
      </c>
      <c r="P196" s="22">
        <f>J195</f>
        <v>0.8017832912222278</v>
      </c>
      <c r="Q196" s="22">
        <f>J196</f>
        <v>0.77434375091674212</v>
      </c>
      <c r="R196" s="24">
        <f>AVERAGE(P196:Q196)</f>
        <v>0.78806352106948496</v>
      </c>
    </row>
    <row r="197" spans="1:18" x14ac:dyDescent="0.3">
      <c r="A197" s="41"/>
      <c r="B197" s="42"/>
      <c r="C197" s="68"/>
      <c r="D197" s="44"/>
      <c r="E197" s="59"/>
      <c r="F197" s="2" t="s">
        <v>3</v>
      </c>
      <c r="G197" s="6"/>
      <c r="H197" s="6"/>
      <c r="I197" s="6"/>
      <c r="J197" s="7"/>
      <c r="M197" s="25"/>
      <c r="N197" s="26"/>
      <c r="O197" s="27"/>
      <c r="P197" s="26"/>
      <c r="Q197" s="26"/>
      <c r="R197" s="28"/>
    </row>
    <row r="198" spans="1:18" x14ac:dyDescent="0.3">
      <c r="A198" s="41"/>
      <c r="B198" s="42"/>
      <c r="C198" s="68"/>
      <c r="D198" s="44"/>
      <c r="E198" s="60" t="s">
        <v>12</v>
      </c>
      <c r="F198" s="2" t="s">
        <v>1</v>
      </c>
      <c r="G198" s="6">
        <v>0.91891891891891897</v>
      </c>
      <c r="H198" s="6">
        <v>0.89473684210526316</v>
      </c>
      <c r="I198" s="6">
        <v>0.94444444444444442</v>
      </c>
      <c r="J198" s="7">
        <v>0.75268956971030776</v>
      </c>
      <c r="M198" s="25"/>
      <c r="N198" s="26"/>
      <c r="O198" s="27"/>
      <c r="P198" s="26"/>
      <c r="Q198" s="26"/>
      <c r="R198" s="28"/>
    </row>
    <row r="199" spans="1:18" x14ac:dyDescent="0.3">
      <c r="A199" s="41"/>
      <c r="B199" s="42"/>
      <c r="C199" s="68"/>
      <c r="D199" s="44"/>
      <c r="E199" s="61"/>
      <c r="F199" s="2" t="s">
        <v>2</v>
      </c>
      <c r="G199" s="6">
        <v>1</v>
      </c>
      <c r="H199" s="6">
        <v>1</v>
      </c>
      <c r="I199" s="6">
        <v>1</v>
      </c>
      <c r="J199" s="7">
        <v>0.66192713936545056</v>
      </c>
      <c r="M199" s="21">
        <f>G198</f>
        <v>0.91891891891891897</v>
      </c>
      <c r="N199" s="22">
        <f>G199</f>
        <v>1</v>
      </c>
      <c r="O199" s="23">
        <f>AVERAGE(M199:N199)</f>
        <v>0.95945945945945943</v>
      </c>
      <c r="P199" s="22">
        <f>J198</f>
        <v>0.75268956971030776</v>
      </c>
      <c r="Q199" s="22">
        <f>J199</f>
        <v>0.66192713936545056</v>
      </c>
      <c r="R199" s="24">
        <f>AVERAGE(P199:Q199)</f>
        <v>0.7073083545378791</v>
      </c>
    </row>
    <row r="200" spans="1:18" ht="15" thickBot="1" x14ac:dyDescent="0.35">
      <c r="A200" s="41"/>
      <c r="B200" s="42"/>
      <c r="C200" s="68"/>
      <c r="D200" s="44"/>
      <c r="E200" s="62"/>
      <c r="F200" s="3" t="s">
        <v>3</v>
      </c>
      <c r="G200" s="8"/>
      <c r="H200" s="8"/>
      <c r="I200" s="8"/>
      <c r="J200" s="9"/>
      <c r="M200" s="29"/>
      <c r="N200" s="30"/>
      <c r="O200" s="31"/>
      <c r="P200" s="30"/>
      <c r="Q200" s="30"/>
      <c r="R200" s="32"/>
    </row>
    <row r="201" spans="1:18" x14ac:dyDescent="0.3">
      <c r="A201" s="41"/>
      <c r="B201" s="42"/>
      <c r="C201" s="68"/>
      <c r="D201" s="64" t="s">
        <v>13</v>
      </c>
      <c r="E201" s="45" t="s">
        <v>7</v>
      </c>
      <c r="F201" s="1" t="s">
        <v>1</v>
      </c>
      <c r="G201" s="4">
        <v>0.92307692307692302</v>
      </c>
      <c r="H201" s="4">
        <v>0.9152542372881356</v>
      </c>
      <c r="I201" s="4">
        <v>0.93103448275862066</v>
      </c>
      <c r="J201" s="5">
        <v>0.88320660118703476</v>
      </c>
      <c r="M201" s="17"/>
      <c r="N201" s="18"/>
      <c r="O201" s="19"/>
      <c r="P201" s="18"/>
      <c r="Q201" s="18"/>
      <c r="R201" s="20"/>
    </row>
    <row r="202" spans="1:18" x14ac:dyDescent="0.3">
      <c r="A202" s="41"/>
      <c r="B202" s="42"/>
      <c r="C202" s="68"/>
      <c r="D202" s="64"/>
      <c r="E202" s="46"/>
      <c r="F202" s="2" t="s">
        <v>2</v>
      </c>
      <c r="G202" s="6"/>
      <c r="H202" s="6">
        <v>0</v>
      </c>
      <c r="I202" s="6"/>
      <c r="J202" s="7">
        <v>0</v>
      </c>
      <c r="M202" s="21">
        <f>G201</f>
        <v>0.92307692307692302</v>
      </c>
      <c r="N202" s="22"/>
      <c r="O202" s="23">
        <f>AVERAGE(M202:N202)</f>
        <v>0.92307692307692302</v>
      </c>
      <c r="P202" s="22">
        <f>J201</f>
        <v>0.88320660118703476</v>
      </c>
      <c r="Q202" s="22"/>
      <c r="R202" s="24">
        <f>AVERAGE(P202:Q202)</f>
        <v>0.88320660118703476</v>
      </c>
    </row>
    <row r="203" spans="1:18" x14ac:dyDescent="0.3">
      <c r="A203" s="41"/>
      <c r="B203" s="42"/>
      <c r="C203" s="68"/>
      <c r="D203" s="64"/>
      <c r="E203" s="47"/>
      <c r="F203" s="2" t="s">
        <v>3</v>
      </c>
      <c r="G203" s="6"/>
      <c r="H203" s="6"/>
      <c r="I203" s="6"/>
      <c r="J203" s="7"/>
      <c r="M203" s="25"/>
      <c r="N203" s="26"/>
      <c r="O203" s="27"/>
      <c r="P203" s="26"/>
      <c r="Q203" s="26"/>
      <c r="R203" s="28"/>
    </row>
    <row r="204" spans="1:18" x14ac:dyDescent="0.3">
      <c r="A204" s="41"/>
      <c r="B204" s="42"/>
      <c r="C204" s="68"/>
      <c r="D204" s="64"/>
      <c r="E204" s="48" t="s">
        <v>8</v>
      </c>
      <c r="F204" s="2" t="s">
        <v>1</v>
      </c>
      <c r="G204" s="6">
        <v>1</v>
      </c>
      <c r="H204" s="6">
        <v>1</v>
      </c>
      <c r="I204" s="6">
        <v>1</v>
      </c>
      <c r="J204" s="7">
        <v>0.95317714243916019</v>
      </c>
      <c r="M204" s="25"/>
      <c r="N204" s="26"/>
      <c r="O204" s="27"/>
      <c r="P204" s="26"/>
      <c r="Q204" s="26"/>
      <c r="R204" s="28"/>
    </row>
    <row r="205" spans="1:18" x14ac:dyDescent="0.3">
      <c r="A205" s="41"/>
      <c r="B205" s="42"/>
      <c r="C205" s="68"/>
      <c r="D205" s="64"/>
      <c r="E205" s="49"/>
      <c r="F205" s="2" t="s">
        <v>2</v>
      </c>
      <c r="G205" s="6"/>
      <c r="H205" s="6"/>
      <c r="I205" s="6"/>
      <c r="J205" s="7"/>
      <c r="M205" s="21">
        <f>G204</f>
        <v>1</v>
      </c>
      <c r="N205" s="22"/>
      <c r="O205" s="23">
        <f>AVERAGE(M205:N205)</f>
        <v>1</v>
      </c>
      <c r="P205" s="22">
        <f>J204</f>
        <v>0.95317714243916019</v>
      </c>
      <c r="Q205" s="22"/>
      <c r="R205" s="24">
        <f>AVERAGE(P205:Q205)</f>
        <v>0.95317714243916019</v>
      </c>
    </row>
    <row r="206" spans="1:18" x14ac:dyDescent="0.3">
      <c r="A206" s="41"/>
      <c r="B206" s="42"/>
      <c r="C206" s="68"/>
      <c r="D206" s="64"/>
      <c r="E206" s="50"/>
      <c r="F206" s="2" t="s">
        <v>3</v>
      </c>
      <c r="G206" s="6"/>
      <c r="H206" s="6"/>
      <c r="I206" s="6"/>
      <c r="J206" s="7"/>
      <c r="M206" s="25"/>
      <c r="N206" s="26"/>
      <c r="O206" s="27"/>
      <c r="P206" s="26"/>
      <c r="Q206" s="26"/>
      <c r="R206" s="28"/>
    </row>
    <row r="207" spans="1:18" x14ac:dyDescent="0.3">
      <c r="A207" s="41"/>
      <c r="B207" s="42"/>
      <c r="C207" s="68"/>
      <c r="D207" s="64"/>
      <c r="E207" s="51" t="s">
        <v>9</v>
      </c>
      <c r="F207" s="2" t="s">
        <v>1</v>
      </c>
      <c r="G207" s="6">
        <v>0.875</v>
      </c>
      <c r="H207" s="6">
        <v>0.92105263157894735</v>
      </c>
      <c r="I207" s="6">
        <v>0.83333333333333337</v>
      </c>
      <c r="J207" s="7">
        <v>0.76240724745240995</v>
      </c>
      <c r="M207" s="25"/>
      <c r="N207" s="26"/>
      <c r="O207" s="27"/>
      <c r="P207" s="26"/>
      <c r="Q207" s="26"/>
      <c r="R207" s="28"/>
    </row>
    <row r="208" spans="1:18" x14ac:dyDescent="0.3">
      <c r="A208" s="41"/>
      <c r="B208" s="42"/>
      <c r="C208" s="68"/>
      <c r="D208" s="64"/>
      <c r="E208" s="52"/>
      <c r="F208" s="2" t="s">
        <v>2</v>
      </c>
      <c r="G208" s="6">
        <v>0.98823529411764699</v>
      </c>
      <c r="H208" s="6">
        <v>0.97674418604651159</v>
      </c>
      <c r="I208" s="6">
        <v>1</v>
      </c>
      <c r="J208" s="7">
        <v>0.83387199557498948</v>
      </c>
      <c r="M208" s="21">
        <f>G207</f>
        <v>0.875</v>
      </c>
      <c r="N208" s="22">
        <f>G208</f>
        <v>0.98823529411764699</v>
      </c>
      <c r="O208" s="23">
        <f>AVERAGE(M208:N208)</f>
        <v>0.93161764705882355</v>
      </c>
      <c r="P208" s="22">
        <f>J207</f>
        <v>0.76240724745240995</v>
      </c>
      <c r="Q208" s="22">
        <f>J208</f>
        <v>0.83387199557498948</v>
      </c>
      <c r="R208" s="24">
        <f>AVERAGE(P208:Q208)</f>
        <v>0.79813962151369977</v>
      </c>
    </row>
    <row r="209" spans="1:18" x14ac:dyDescent="0.3">
      <c r="A209" s="41"/>
      <c r="B209" s="42"/>
      <c r="C209" s="68"/>
      <c r="D209" s="64"/>
      <c r="E209" s="53"/>
      <c r="F209" s="2" t="s">
        <v>3</v>
      </c>
      <c r="G209" s="6"/>
      <c r="H209" s="6"/>
      <c r="I209" s="6"/>
      <c r="J209" s="7"/>
      <c r="M209" s="25"/>
      <c r="N209" s="26"/>
      <c r="O209" s="27"/>
      <c r="P209" s="26"/>
      <c r="Q209" s="26"/>
      <c r="R209" s="28"/>
    </row>
    <row r="210" spans="1:18" x14ac:dyDescent="0.3">
      <c r="A210" s="41"/>
      <c r="B210" s="42"/>
      <c r="C210" s="68"/>
      <c r="D210" s="64"/>
      <c r="E210" s="54" t="s">
        <v>10</v>
      </c>
      <c r="F210" s="2" t="s">
        <v>1</v>
      </c>
      <c r="G210" s="6">
        <v>0.36521739130434783</v>
      </c>
      <c r="H210" s="6">
        <v>0.29577464788732388</v>
      </c>
      <c r="I210" s="6">
        <v>0.47727272727272729</v>
      </c>
      <c r="J210" s="7">
        <v>0.4645020325880419</v>
      </c>
      <c r="M210" s="25"/>
      <c r="N210" s="26"/>
      <c r="O210" s="27"/>
      <c r="P210" s="26"/>
      <c r="Q210" s="26"/>
      <c r="R210" s="28"/>
    </row>
    <row r="211" spans="1:18" x14ac:dyDescent="0.3">
      <c r="A211" s="41"/>
      <c r="B211" s="42"/>
      <c r="C211" s="68"/>
      <c r="D211" s="64"/>
      <c r="E211" s="55"/>
      <c r="F211" s="2" t="s">
        <v>2</v>
      </c>
      <c r="G211" s="6"/>
      <c r="H211" s="6">
        <v>0</v>
      </c>
      <c r="I211" s="6"/>
      <c r="J211" s="7">
        <v>0</v>
      </c>
      <c r="M211" s="21">
        <f>G210</f>
        <v>0.36521739130434783</v>
      </c>
      <c r="N211" s="22"/>
      <c r="O211" s="23">
        <f>AVERAGE(M211:N211)</f>
        <v>0.36521739130434783</v>
      </c>
      <c r="P211" s="22">
        <f>J210</f>
        <v>0.4645020325880419</v>
      </c>
      <c r="Q211" s="22"/>
      <c r="R211" s="24">
        <f>AVERAGE(P211:Q211)</f>
        <v>0.4645020325880419</v>
      </c>
    </row>
    <row r="212" spans="1:18" x14ac:dyDescent="0.3">
      <c r="A212" s="41"/>
      <c r="B212" s="42"/>
      <c r="C212" s="68"/>
      <c r="D212" s="64"/>
      <c r="E212" s="56"/>
      <c r="F212" s="2" t="s">
        <v>3</v>
      </c>
      <c r="G212" s="6"/>
      <c r="H212" s="6"/>
      <c r="I212" s="6"/>
      <c r="J212" s="7"/>
      <c r="M212" s="25"/>
      <c r="N212" s="26"/>
      <c r="O212" s="27"/>
      <c r="P212" s="26"/>
      <c r="Q212" s="26"/>
      <c r="R212" s="28"/>
    </row>
    <row r="213" spans="1:18" x14ac:dyDescent="0.3">
      <c r="A213" s="41"/>
      <c r="B213" s="42"/>
      <c r="C213" s="68"/>
      <c r="D213" s="64"/>
      <c r="E213" s="57" t="s">
        <v>11</v>
      </c>
      <c r="F213" s="2" t="s">
        <v>1</v>
      </c>
      <c r="G213" s="6">
        <v>0.8125</v>
      </c>
      <c r="H213" s="6">
        <v>0.76470588235294112</v>
      </c>
      <c r="I213" s="6">
        <v>0.8666666666666667</v>
      </c>
      <c r="J213" s="7">
        <v>0.6677898146379494</v>
      </c>
      <c r="M213" s="25"/>
      <c r="N213" s="26"/>
      <c r="O213" s="27"/>
      <c r="P213" s="26"/>
      <c r="Q213" s="26"/>
      <c r="R213" s="28"/>
    </row>
    <row r="214" spans="1:18" x14ac:dyDescent="0.3">
      <c r="A214" s="41"/>
      <c r="B214" s="42"/>
      <c r="C214" s="68"/>
      <c r="D214" s="64"/>
      <c r="E214" s="58"/>
      <c r="F214" s="2" t="s">
        <v>2</v>
      </c>
      <c r="G214" s="6">
        <v>0.82352941176470595</v>
      </c>
      <c r="H214" s="6">
        <v>0.77777777777777779</v>
      </c>
      <c r="I214" s="6">
        <v>0.875</v>
      </c>
      <c r="J214" s="7">
        <v>0.72279289953166381</v>
      </c>
      <c r="M214" s="21">
        <f>G213</f>
        <v>0.8125</v>
      </c>
      <c r="N214" s="22">
        <f>G214</f>
        <v>0.82352941176470595</v>
      </c>
      <c r="O214" s="23">
        <f>AVERAGE(M214:N214)</f>
        <v>0.81801470588235303</v>
      </c>
      <c r="P214" s="22">
        <f>J213</f>
        <v>0.6677898146379494</v>
      </c>
      <c r="Q214" s="22">
        <f>J214</f>
        <v>0.72279289953166381</v>
      </c>
      <c r="R214" s="24">
        <f>AVERAGE(P214:Q214)</f>
        <v>0.6952913570848066</v>
      </c>
    </row>
    <row r="215" spans="1:18" x14ac:dyDescent="0.3">
      <c r="A215" s="41"/>
      <c r="B215" s="42"/>
      <c r="C215" s="68"/>
      <c r="D215" s="64"/>
      <c r="E215" s="59"/>
      <c r="F215" s="2" t="s">
        <v>3</v>
      </c>
      <c r="G215" s="6"/>
      <c r="H215" s="6"/>
      <c r="I215" s="6"/>
      <c r="J215" s="7"/>
      <c r="M215" s="25"/>
      <c r="N215" s="26"/>
      <c r="O215" s="27"/>
      <c r="P215" s="26"/>
      <c r="Q215" s="26"/>
      <c r="R215" s="28"/>
    </row>
    <row r="216" spans="1:18" x14ac:dyDescent="0.3">
      <c r="A216" s="41"/>
      <c r="B216" s="42"/>
      <c r="C216" s="68"/>
      <c r="D216" s="64"/>
      <c r="E216" s="60" t="s">
        <v>12</v>
      </c>
      <c r="F216" s="2" t="s">
        <v>1</v>
      </c>
      <c r="G216" s="6">
        <v>0.86486486486486491</v>
      </c>
      <c r="H216" s="6">
        <v>0.84210526315789469</v>
      </c>
      <c r="I216" s="6">
        <v>0.88888888888888884</v>
      </c>
      <c r="J216" s="7">
        <v>0.68346414882229511</v>
      </c>
      <c r="M216" s="25"/>
      <c r="N216" s="26"/>
      <c r="O216" s="27"/>
      <c r="P216" s="26"/>
      <c r="Q216" s="26"/>
      <c r="R216" s="28"/>
    </row>
    <row r="217" spans="1:18" x14ac:dyDescent="0.3">
      <c r="A217" s="41"/>
      <c r="B217" s="42"/>
      <c r="C217" s="68"/>
      <c r="D217" s="64"/>
      <c r="E217" s="61"/>
      <c r="F217" s="2" t="s">
        <v>2</v>
      </c>
      <c r="G217" s="6">
        <v>0.66666666666666663</v>
      </c>
      <c r="H217" s="6">
        <v>0.625</v>
      </c>
      <c r="I217" s="6">
        <v>0.7142857142857143</v>
      </c>
      <c r="J217" s="7">
        <v>0.47760904574799973</v>
      </c>
      <c r="M217" s="21">
        <f>G216</f>
        <v>0.86486486486486491</v>
      </c>
      <c r="N217" s="22">
        <f>G217</f>
        <v>0.66666666666666663</v>
      </c>
      <c r="O217" s="23">
        <f>AVERAGE(M217:N217)</f>
        <v>0.76576576576576572</v>
      </c>
      <c r="P217" s="22">
        <f>J216</f>
        <v>0.68346414882229511</v>
      </c>
      <c r="Q217" s="22">
        <f>J217</f>
        <v>0.47760904574799973</v>
      </c>
      <c r="R217" s="24">
        <f>AVERAGE(P217:Q217)</f>
        <v>0.58053659728514739</v>
      </c>
    </row>
    <row r="218" spans="1:18" ht="15" thickBot="1" x14ac:dyDescent="0.35">
      <c r="A218" s="41"/>
      <c r="B218" s="42"/>
      <c r="C218" s="68"/>
      <c r="D218" s="64"/>
      <c r="E218" s="62"/>
      <c r="F218" s="3" t="s">
        <v>3</v>
      </c>
      <c r="G218" s="8"/>
      <c r="H218" s="8"/>
      <c r="I218" s="8"/>
      <c r="J218" s="9"/>
      <c r="M218" s="29"/>
      <c r="N218" s="30"/>
      <c r="O218" s="31"/>
      <c r="P218" s="30"/>
      <c r="Q218" s="30"/>
      <c r="R218" s="32"/>
    </row>
    <row r="219" spans="1:18" x14ac:dyDescent="0.3">
      <c r="A219" s="41"/>
      <c r="B219" s="42"/>
      <c r="C219" s="68"/>
      <c r="D219" s="63" t="s">
        <v>14</v>
      </c>
      <c r="E219" s="45" t="s">
        <v>7</v>
      </c>
      <c r="F219" s="1" t="s">
        <v>1</v>
      </c>
      <c r="G219" s="4">
        <v>0.76923076923076938</v>
      </c>
      <c r="H219" s="4">
        <v>0.76271186440677963</v>
      </c>
      <c r="I219" s="4">
        <v>0.77586206896551724</v>
      </c>
      <c r="J219" s="5">
        <v>0.81765862111915311</v>
      </c>
      <c r="M219" s="17"/>
      <c r="N219" s="18"/>
      <c r="O219" s="19"/>
      <c r="P219" s="18"/>
      <c r="Q219" s="18"/>
      <c r="R219" s="20"/>
    </row>
    <row r="220" spans="1:18" x14ac:dyDescent="0.3">
      <c r="A220" s="41"/>
      <c r="B220" s="42"/>
      <c r="C220" s="68"/>
      <c r="D220" s="63"/>
      <c r="E220" s="46"/>
      <c r="F220" s="2" t="s">
        <v>2</v>
      </c>
      <c r="G220" s="6"/>
      <c r="H220" s="6">
        <v>0</v>
      </c>
      <c r="I220" s="6"/>
      <c r="J220" s="7">
        <v>0</v>
      </c>
      <c r="M220" s="21">
        <f>G219</f>
        <v>0.76923076923076938</v>
      </c>
      <c r="N220" s="22"/>
      <c r="O220" s="23">
        <f>AVERAGE(M220:N220)</f>
        <v>0.76923076923076938</v>
      </c>
      <c r="P220" s="22">
        <f>J219</f>
        <v>0.81765862111915311</v>
      </c>
      <c r="Q220" s="22"/>
      <c r="R220" s="24">
        <f>AVERAGE(P220:Q220)</f>
        <v>0.81765862111915311</v>
      </c>
    </row>
    <row r="221" spans="1:18" x14ac:dyDescent="0.3">
      <c r="A221" s="41"/>
      <c r="B221" s="42"/>
      <c r="C221" s="68"/>
      <c r="D221" s="63"/>
      <c r="E221" s="47"/>
      <c r="F221" s="2" t="s">
        <v>3</v>
      </c>
      <c r="G221" s="6"/>
      <c r="H221" s="6"/>
      <c r="I221" s="6"/>
      <c r="J221" s="7"/>
      <c r="M221" s="25"/>
      <c r="N221" s="26"/>
      <c r="O221" s="27"/>
      <c r="P221" s="26"/>
      <c r="Q221" s="26"/>
      <c r="R221" s="28"/>
    </row>
    <row r="222" spans="1:18" x14ac:dyDescent="0.3">
      <c r="A222" s="41"/>
      <c r="B222" s="42"/>
      <c r="C222" s="68"/>
      <c r="D222" s="63"/>
      <c r="E222" s="48" t="s">
        <v>8</v>
      </c>
      <c r="F222" s="2" t="s">
        <v>1</v>
      </c>
      <c r="G222" s="6">
        <v>1</v>
      </c>
      <c r="H222" s="6">
        <v>1</v>
      </c>
      <c r="I222" s="6">
        <v>1</v>
      </c>
      <c r="J222" s="7">
        <v>0.93085592402186379</v>
      </c>
      <c r="M222" s="25"/>
      <c r="N222" s="26"/>
      <c r="O222" s="27"/>
      <c r="P222" s="26"/>
      <c r="Q222" s="26"/>
      <c r="R222" s="28"/>
    </row>
    <row r="223" spans="1:18" x14ac:dyDescent="0.3">
      <c r="A223" s="41"/>
      <c r="B223" s="42"/>
      <c r="C223" s="68"/>
      <c r="D223" s="63"/>
      <c r="E223" s="49"/>
      <c r="F223" s="2" t="s">
        <v>2</v>
      </c>
      <c r="G223" s="6"/>
      <c r="H223" s="6"/>
      <c r="I223" s="6"/>
      <c r="J223" s="7"/>
      <c r="M223" s="21">
        <f>G222</f>
        <v>1</v>
      </c>
      <c r="N223" s="22"/>
      <c r="O223" s="23">
        <f>AVERAGE(M223:N223)</f>
        <v>1</v>
      </c>
      <c r="P223" s="22">
        <f>J222</f>
        <v>0.93085592402186379</v>
      </c>
      <c r="Q223" s="22"/>
      <c r="R223" s="24">
        <f>AVERAGE(P223:Q223)</f>
        <v>0.93085592402186379</v>
      </c>
    </row>
    <row r="224" spans="1:18" x14ac:dyDescent="0.3">
      <c r="A224" s="41"/>
      <c r="B224" s="42"/>
      <c r="C224" s="68"/>
      <c r="D224" s="63"/>
      <c r="E224" s="50"/>
      <c r="F224" s="2" t="s">
        <v>3</v>
      </c>
      <c r="G224" s="6"/>
      <c r="H224" s="6"/>
      <c r="I224" s="6"/>
      <c r="J224" s="7"/>
      <c r="M224" s="25"/>
      <c r="N224" s="26"/>
      <c r="O224" s="27"/>
      <c r="P224" s="26"/>
      <c r="Q224" s="26"/>
      <c r="R224" s="28"/>
    </row>
    <row r="225" spans="1:18" x14ac:dyDescent="0.3">
      <c r="A225" s="41"/>
      <c r="B225" s="42"/>
      <c r="C225" s="68"/>
      <c r="D225" s="63"/>
      <c r="E225" s="51" t="s">
        <v>9</v>
      </c>
      <c r="F225" s="2" t="s">
        <v>1</v>
      </c>
      <c r="G225" s="6">
        <v>0.64</v>
      </c>
      <c r="H225" s="6">
        <v>0.72727272727272729</v>
      </c>
      <c r="I225" s="6">
        <v>0.5714285714285714</v>
      </c>
      <c r="J225" s="7">
        <v>0.65343227648458491</v>
      </c>
      <c r="M225" s="25"/>
      <c r="N225" s="26"/>
      <c r="O225" s="27"/>
      <c r="P225" s="26"/>
      <c r="Q225" s="26"/>
      <c r="R225" s="28"/>
    </row>
    <row r="226" spans="1:18" x14ac:dyDescent="0.3">
      <c r="A226" s="41"/>
      <c r="B226" s="42"/>
      <c r="C226" s="68"/>
      <c r="D226" s="63"/>
      <c r="E226" s="52"/>
      <c r="F226" s="2" t="s">
        <v>2</v>
      </c>
      <c r="G226" s="6">
        <v>0.9767441860465117</v>
      </c>
      <c r="H226" s="6">
        <v>0.95454545454545459</v>
      </c>
      <c r="I226" s="6">
        <v>1</v>
      </c>
      <c r="J226" s="7">
        <v>0.7549500899193663</v>
      </c>
      <c r="M226" s="21">
        <f>G225</f>
        <v>0.64</v>
      </c>
      <c r="N226" s="22">
        <f>G226</f>
        <v>0.9767441860465117</v>
      </c>
      <c r="O226" s="23">
        <f>AVERAGE(M226:N226)</f>
        <v>0.80837209302325586</v>
      </c>
      <c r="P226" s="22">
        <f>J225</f>
        <v>0.65343227648458491</v>
      </c>
      <c r="Q226" s="22">
        <f>J226</f>
        <v>0.7549500899193663</v>
      </c>
      <c r="R226" s="24">
        <f>AVERAGE(P226:Q226)</f>
        <v>0.7041911832019756</v>
      </c>
    </row>
    <row r="227" spans="1:18" x14ac:dyDescent="0.3">
      <c r="A227" s="41"/>
      <c r="B227" s="42"/>
      <c r="C227" s="68"/>
      <c r="D227" s="63"/>
      <c r="E227" s="53"/>
      <c r="F227" s="2" t="s">
        <v>3</v>
      </c>
      <c r="G227" s="6"/>
      <c r="H227" s="6"/>
      <c r="I227" s="6"/>
      <c r="J227" s="7"/>
      <c r="M227" s="25"/>
      <c r="N227" s="26"/>
      <c r="O227" s="27"/>
      <c r="P227" s="26"/>
      <c r="Q227" s="26"/>
      <c r="R227" s="28"/>
    </row>
    <row r="228" spans="1:18" x14ac:dyDescent="0.3">
      <c r="A228" s="41"/>
      <c r="B228" s="42"/>
      <c r="C228" s="68"/>
      <c r="D228" s="63"/>
      <c r="E228" s="54" t="s">
        <v>10</v>
      </c>
      <c r="F228" s="2" t="s">
        <v>1</v>
      </c>
      <c r="G228" s="6">
        <v>0.76288659793814428</v>
      </c>
      <c r="H228" s="6">
        <v>0.69811320754716977</v>
      </c>
      <c r="I228" s="6">
        <v>0.84090909090909094</v>
      </c>
      <c r="J228" s="7">
        <v>0.72993258862872734</v>
      </c>
      <c r="M228" s="25"/>
      <c r="N228" s="26"/>
      <c r="O228" s="27"/>
      <c r="P228" s="26"/>
      <c r="Q228" s="26"/>
      <c r="R228" s="28"/>
    </row>
    <row r="229" spans="1:18" x14ac:dyDescent="0.3">
      <c r="A229" s="41"/>
      <c r="B229" s="42"/>
      <c r="C229" s="68"/>
      <c r="D229" s="63"/>
      <c r="E229" s="55"/>
      <c r="F229" s="2" t="s">
        <v>2</v>
      </c>
      <c r="G229" s="6"/>
      <c r="H229" s="6">
        <v>0</v>
      </c>
      <c r="I229" s="6"/>
      <c r="J229" s="7">
        <v>0</v>
      </c>
      <c r="M229" s="21">
        <f>G228</f>
        <v>0.76288659793814428</v>
      </c>
      <c r="N229" s="22"/>
      <c r="O229" s="23">
        <f>AVERAGE(M229:N229)</f>
        <v>0.76288659793814428</v>
      </c>
      <c r="P229" s="22">
        <f>J228</f>
        <v>0.72993258862872734</v>
      </c>
      <c r="Q229" s="22"/>
      <c r="R229" s="24">
        <f>AVERAGE(P229:Q229)</f>
        <v>0.72993258862872734</v>
      </c>
    </row>
    <row r="230" spans="1:18" x14ac:dyDescent="0.3">
      <c r="A230" s="41"/>
      <c r="B230" s="42"/>
      <c r="C230" s="68"/>
      <c r="D230" s="63"/>
      <c r="E230" s="56"/>
      <c r="F230" s="2" t="s">
        <v>3</v>
      </c>
      <c r="G230" s="6"/>
      <c r="H230" s="6"/>
      <c r="I230" s="6"/>
      <c r="J230" s="7"/>
      <c r="M230" s="25"/>
      <c r="N230" s="26"/>
      <c r="O230" s="27"/>
      <c r="P230" s="26"/>
      <c r="Q230" s="26"/>
      <c r="R230" s="28"/>
    </row>
    <row r="231" spans="1:18" x14ac:dyDescent="0.3">
      <c r="A231" s="41"/>
      <c r="B231" s="42"/>
      <c r="C231" s="68"/>
      <c r="D231" s="63"/>
      <c r="E231" s="57" t="s">
        <v>11</v>
      </c>
      <c r="F231" s="2" t="s">
        <v>1</v>
      </c>
      <c r="G231" s="6">
        <v>0.967741935483871</v>
      </c>
      <c r="H231" s="6">
        <v>0.9375</v>
      </c>
      <c r="I231" s="6">
        <v>1</v>
      </c>
      <c r="J231" s="7">
        <v>0.79451608418723985</v>
      </c>
      <c r="M231" s="25"/>
      <c r="N231" s="26"/>
      <c r="O231" s="27"/>
      <c r="P231" s="26"/>
      <c r="Q231" s="26"/>
      <c r="R231" s="28"/>
    </row>
    <row r="232" spans="1:18" x14ac:dyDescent="0.3">
      <c r="A232" s="41"/>
      <c r="B232" s="42"/>
      <c r="C232" s="68"/>
      <c r="D232" s="63"/>
      <c r="E232" s="58"/>
      <c r="F232" s="2" t="s">
        <v>2</v>
      </c>
      <c r="G232" s="6">
        <v>0.94117647058823528</v>
      </c>
      <c r="H232" s="6">
        <v>0.88888888888888884</v>
      </c>
      <c r="I232" s="6">
        <v>1</v>
      </c>
      <c r="J232" s="7">
        <v>0.77092212713928787</v>
      </c>
      <c r="M232" s="21">
        <f>G231</f>
        <v>0.967741935483871</v>
      </c>
      <c r="N232" s="22">
        <f>G232</f>
        <v>0.94117647058823528</v>
      </c>
      <c r="O232" s="23">
        <f>AVERAGE(M232:N232)</f>
        <v>0.95445920303605314</v>
      </c>
      <c r="P232" s="22">
        <f>J231</f>
        <v>0.79451608418723985</v>
      </c>
      <c r="Q232" s="22">
        <f>J232</f>
        <v>0.77092212713928787</v>
      </c>
      <c r="R232" s="24">
        <f>AVERAGE(P232:Q232)</f>
        <v>0.78271910566326386</v>
      </c>
    </row>
    <row r="233" spans="1:18" x14ac:dyDescent="0.3">
      <c r="A233" s="41"/>
      <c r="B233" s="42"/>
      <c r="C233" s="68"/>
      <c r="D233" s="63"/>
      <c r="E233" s="59"/>
      <c r="F233" s="2" t="s">
        <v>3</v>
      </c>
      <c r="G233" s="6"/>
      <c r="H233" s="6"/>
      <c r="I233" s="6"/>
      <c r="J233" s="7"/>
      <c r="M233" s="25"/>
      <c r="N233" s="26"/>
      <c r="O233" s="27"/>
      <c r="P233" s="26"/>
      <c r="Q233" s="26"/>
      <c r="R233" s="28"/>
    </row>
    <row r="234" spans="1:18" x14ac:dyDescent="0.3">
      <c r="A234" s="41"/>
      <c r="B234" s="42"/>
      <c r="C234" s="68"/>
      <c r="D234" s="63"/>
      <c r="E234" s="60" t="s">
        <v>12</v>
      </c>
      <c r="F234" s="2" t="s">
        <v>1</v>
      </c>
      <c r="G234" s="6">
        <v>0.83333333333333337</v>
      </c>
      <c r="H234" s="6">
        <v>0.83333333333333337</v>
      </c>
      <c r="I234" s="6">
        <v>0.83333333333333337</v>
      </c>
      <c r="J234" s="7">
        <v>0.72460381733155044</v>
      </c>
      <c r="M234" s="25"/>
      <c r="N234" s="26"/>
      <c r="O234" s="27"/>
      <c r="P234" s="26"/>
      <c r="Q234" s="26"/>
      <c r="R234" s="28"/>
    </row>
    <row r="235" spans="1:18" x14ac:dyDescent="0.3">
      <c r="A235" s="41"/>
      <c r="B235" s="42"/>
      <c r="C235" s="68"/>
      <c r="D235" s="63"/>
      <c r="E235" s="61"/>
      <c r="F235" s="2" t="s">
        <v>2</v>
      </c>
      <c r="G235" s="6">
        <v>0.33333333333333331</v>
      </c>
      <c r="H235" s="6">
        <v>0.4</v>
      </c>
      <c r="I235" s="6">
        <v>0.2857142857142857</v>
      </c>
      <c r="J235" s="7">
        <v>0.48915235971664189</v>
      </c>
      <c r="M235" s="21">
        <f>G234</f>
        <v>0.83333333333333337</v>
      </c>
      <c r="N235" s="22">
        <f>G235</f>
        <v>0.33333333333333331</v>
      </c>
      <c r="O235" s="23">
        <f>AVERAGE(M235:N235)</f>
        <v>0.58333333333333337</v>
      </c>
      <c r="P235" s="22">
        <f>J234</f>
        <v>0.72460381733155044</v>
      </c>
      <c r="Q235" s="22">
        <f>J235</f>
        <v>0.48915235971664189</v>
      </c>
      <c r="R235" s="24">
        <f>AVERAGE(P235:Q235)</f>
        <v>0.60687808852409619</v>
      </c>
    </row>
    <row r="236" spans="1:18" ht="15" thickBot="1" x14ac:dyDescent="0.35">
      <c r="A236" s="41"/>
      <c r="B236" s="42"/>
      <c r="C236" s="68"/>
      <c r="D236" s="63"/>
      <c r="E236" s="62"/>
      <c r="F236" s="3" t="s">
        <v>3</v>
      </c>
      <c r="G236" s="8"/>
      <c r="H236" s="8"/>
      <c r="I236" s="8"/>
      <c r="J236" s="9"/>
      <c r="M236" s="29"/>
      <c r="N236" s="30"/>
      <c r="O236" s="31"/>
      <c r="P236" s="30"/>
      <c r="Q236" s="30"/>
      <c r="R236" s="32"/>
    </row>
    <row r="237" spans="1:18" x14ac:dyDescent="0.3">
      <c r="A237" s="41"/>
      <c r="B237" s="42"/>
      <c r="C237" s="68"/>
      <c r="D237" s="66" t="s">
        <v>15</v>
      </c>
      <c r="E237" s="45" t="s">
        <v>7</v>
      </c>
      <c r="F237" s="1" t="s">
        <v>1</v>
      </c>
      <c r="G237" s="4">
        <v>1</v>
      </c>
      <c r="H237" s="4">
        <v>1</v>
      </c>
      <c r="I237" s="4">
        <v>1</v>
      </c>
      <c r="J237" s="5">
        <v>0.96384309776724075</v>
      </c>
      <c r="M237" s="17"/>
      <c r="N237" s="18"/>
      <c r="O237" s="19"/>
      <c r="P237" s="18"/>
      <c r="Q237" s="18"/>
      <c r="R237" s="20"/>
    </row>
    <row r="238" spans="1:18" x14ac:dyDescent="0.3">
      <c r="A238" s="41"/>
      <c r="B238" s="42"/>
      <c r="C238" s="68"/>
      <c r="D238" s="66"/>
      <c r="E238" s="46"/>
      <c r="F238" s="2" t="s">
        <v>2</v>
      </c>
      <c r="G238" s="6"/>
      <c r="H238" s="6"/>
      <c r="I238" s="6"/>
      <c r="J238" s="7"/>
      <c r="M238" s="21">
        <f>G237</f>
        <v>1</v>
      </c>
      <c r="N238" s="22"/>
      <c r="O238" s="23">
        <f>AVERAGE(M238:N238)</f>
        <v>1</v>
      </c>
      <c r="P238" s="22">
        <f>J237</f>
        <v>0.96384309776724075</v>
      </c>
      <c r="Q238" s="22"/>
      <c r="R238" s="24">
        <f>AVERAGE(P238:Q238)</f>
        <v>0.96384309776724075</v>
      </c>
    </row>
    <row r="239" spans="1:18" x14ac:dyDescent="0.3">
      <c r="A239" s="41"/>
      <c r="B239" s="42"/>
      <c r="C239" s="68"/>
      <c r="D239" s="66"/>
      <c r="E239" s="47"/>
      <c r="F239" s="2" t="s">
        <v>3</v>
      </c>
      <c r="G239" s="6"/>
      <c r="H239" s="6"/>
      <c r="I239" s="6"/>
      <c r="J239" s="7"/>
      <c r="M239" s="25"/>
      <c r="N239" s="26"/>
      <c r="O239" s="27"/>
      <c r="P239" s="26"/>
      <c r="Q239" s="26"/>
      <c r="R239" s="28"/>
    </row>
    <row r="240" spans="1:18" x14ac:dyDescent="0.3">
      <c r="A240" s="41"/>
      <c r="B240" s="42"/>
      <c r="C240" s="68"/>
      <c r="D240" s="66"/>
      <c r="E240" s="48" t="s">
        <v>8</v>
      </c>
      <c r="F240" s="2" t="s">
        <v>1</v>
      </c>
      <c r="G240" s="6">
        <v>1</v>
      </c>
      <c r="H240" s="6">
        <v>1</v>
      </c>
      <c r="I240" s="6">
        <v>1</v>
      </c>
      <c r="J240" s="7">
        <v>0.96304783342723599</v>
      </c>
      <c r="M240" s="25"/>
      <c r="N240" s="26"/>
      <c r="O240" s="27"/>
      <c r="P240" s="26"/>
      <c r="Q240" s="26"/>
      <c r="R240" s="28"/>
    </row>
    <row r="241" spans="1:18" x14ac:dyDescent="0.3">
      <c r="A241" s="41"/>
      <c r="B241" s="42"/>
      <c r="C241" s="68"/>
      <c r="D241" s="66"/>
      <c r="E241" s="49"/>
      <c r="F241" s="2" t="s">
        <v>2</v>
      </c>
      <c r="G241" s="6"/>
      <c r="H241" s="6"/>
      <c r="I241" s="6"/>
      <c r="J241" s="7"/>
      <c r="M241" s="21">
        <f>G240</f>
        <v>1</v>
      </c>
      <c r="N241" s="22"/>
      <c r="O241" s="23">
        <f>AVERAGE(M241:N241)</f>
        <v>1</v>
      </c>
      <c r="P241" s="22">
        <f>J240</f>
        <v>0.96304783342723599</v>
      </c>
      <c r="Q241" s="22"/>
      <c r="R241" s="24">
        <f>AVERAGE(P241:Q241)</f>
        <v>0.96304783342723599</v>
      </c>
    </row>
    <row r="242" spans="1:18" x14ac:dyDescent="0.3">
      <c r="A242" s="41"/>
      <c r="B242" s="42"/>
      <c r="C242" s="68"/>
      <c r="D242" s="66"/>
      <c r="E242" s="50"/>
      <c r="F242" s="2" t="s">
        <v>3</v>
      </c>
      <c r="G242" s="6"/>
      <c r="H242" s="6"/>
      <c r="I242" s="6"/>
      <c r="J242" s="7"/>
      <c r="M242" s="25"/>
      <c r="N242" s="26"/>
      <c r="O242" s="27"/>
      <c r="P242" s="26"/>
      <c r="Q242" s="26"/>
      <c r="R242" s="28"/>
    </row>
    <row r="243" spans="1:18" x14ac:dyDescent="0.3">
      <c r="A243" s="41"/>
      <c r="B243" s="42"/>
      <c r="C243" s="68"/>
      <c r="D243" s="66"/>
      <c r="E243" s="51" t="s">
        <v>9</v>
      </c>
      <c r="F243" s="2" t="s">
        <v>1</v>
      </c>
      <c r="G243" s="6">
        <v>1</v>
      </c>
      <c r="H243" s="6">
        <v>1</v>
      </c>
      <c r="I243" s="6">
        <v>1</v>
      </c>
      <c r="J243" s="7">
        <v>0.85421770048388712</v>
      </c>
      <c r="M243" s="25"/>
      <c r="N243" s="26"/>
      <c r="O243" s="27"/>
      <c r="P243" s="26"/>
      <c r="Q243" s="26"/>
      <c r="R243" s="28"/>
    </row>
    <row r="244" spans="1:18" x14ac:dyDescent="0.3">
      <c r="A244" s="41"/>
      <c r="B244" s="42"/>
      <c r="C244" s="68"/>
      <c r="D244" s="66"/>
      <c r="E244" s="52"/>
      <c r="F244" s="2" t="s">
        <v>2</v>
      </c>
      <c r="G244" s="6">
        <v>1</v>
      </c>
      <c r="H244" s="6">
        <v>1</v>
      </c>
      <c r="I244" s="6">
        <v>1</v>
      </c>
      <c r="J244" s="7">
        <v>0.88263018957849737</v>
      </c>
      <c r="M244" s="21">
        <f>G243</f>
        <v>1</v>
      </c>
      <c r="N244" s="22">
        <f>G244</f>
        <v>1</v>
      </c>
      <c r="O244" s="23">
        <f>AVERAGE(M244:N244)</f>
        <v>1</v>
      </c>
      <c r="P244" s="22">
        <f>J243</f>
        <v>0.85421770048388712</v>
      </c>
      <c r="Q244" s="22">
        <f>J244</f>
        <v>0.88263018957849737</v>
      </c>
      <c r="R244" s="24">
        <f>AVERAGE(P244:Q244)</f>
        <v>0.86842394503119225</v>
      </c>
    </row>
    <row r="245" spans="1:18" x14ac:dyDescent="0.3">
      <c r="A245" s="41"/>
      <c r="B245" s="42"/>
      <c r="C245" s="68"/>
      <c r="D245" s="66"/>
      <c r="E245" s="53"/>
      <c r="F245" s="2" t="s">
        <v>3</v>
      </c>
      <c r="G245" s="6"/>
      <c r="H245" s="6"/>
      <c r="I245" s="6"/>
      <c r="J245" s="7"/>
      <c r="M245" s="25"/>
      <c r="N245" s="26"/>
      <c r="O245" s="27"/>
      <c r="P245" s="26"/>
      <c r="Q245" s="26"/>
      <c r="R245" s="28"/>
    </row>
    <row r="246" spans="1:18" x14ac:dyDescent="0.3">
      <c r="A246" s="41"/>
      <c r="B246" s="42"/>
      <c r="C246" s="68"/>
      <c r="D246" s="66"/>
      <c r="E246" s="54" t="s">
        <v>10</v>
      </c>
      <c r="F246" s="2" t="s">
        <v>1</v>
      </c>
      <c r="G246" s="6">
        <v>0.64</v>
      </c>
      <c r="H246" s="6">
        <v>0.5714285714285714</v>
      </c>
      <c r="I246" s="6">
        <v>0.72727272727272729</v>
      </c>
      <c r="J246" s="7">
        <v>0.65904939642800342</v>
      </c>
      <c r="M246" s="25"/>
      <c r="N246" s="26"/>
      <c r="O246" s="27"/>
      <c r="P246" s="26"/>
      <c r="Q246" s="26"/>
      <c r="R246" s="28"/>
    </row>
    <row r="247" spans="1:18" x14ac:dyDescent="0.3">
      <c r="A247" s="41"/>
      <c r="B247" s="42"/>
      <c r="C247" s="68"/>
      <c r="D247" s="66"/>
      <c r="E247" s="55"/>
      <c r="F247" s="2" t="s">
        <v>2</v>
      </c>
      <c r="G247" s="6"/>
      <c r="H247" s="6">
        <v>0</v>
      </c>
      <c r="I247" s="6"/>
      <c r="J247" s="7">
        <v>0</v>
      </c>
      <c r="M247" s="21">
        <f>G246</f>
        <v>0.64</v>
      </c>
      <c r="N247" s="22"/>
      <c r="O247" s="23">
        <f>AVERAGE(M247:N247)</f>
        <v>0.64</v>
      </c>
      <c r="P247" s="22">
        <f>J246</f>
        <v>0.65904939642800342</v>
      </c>
      <c r="Q247" s="22"/>
      <c r="R247" s="24">
        <f>AVERAGE(P247:Q247)</f>
        <v>0.65904939642800342</v>
      </c>
    </row>
    <row r="248" spans="1:18" x14ac:dyDescent="0.3">
      <c r="A248" s="41"/>
      <c r="B248" s="42"/>
      <c r="C248" s="68"/>
      <c r="D248" s="66"/>
      <c r="E248" s="56"/>
      <c r="F248" s="2" t="s">
        <v>3</v>
      </c>
      <c r="G248" s="6"/>
      <c r="H248" s="6"/>
      <c r="I248" s="6"/>
      <c r="J248" s="7"/>
      <c r="M248" s="25"/>
      <c r="N248" s="26"/>
      <c r="O248" s="27"/>
      <c r="P248" s="26"/>
      <c r="Q248" s="26"/>
      <c r="R248" s="28"/>
    </row>
    <row r="249" spans="1:18" x14ac:dyDescent="0.3">
      <c r="A249" s="41"/>
      <c r="B249" s="42"/>
      <c r="C249" s="68"/>
      <c r="D249" s="66"/>
      <c r="E249" s="57" t="s">
        <v>11</v>
      </c>
      <c r="F249" s="2" t="s">
        <v>1</v>
      </c>
      <c r="G249" s="6">
        <v>0.90322580645161288</v>
      </c>
      <c r="H249" s="6">
        <v>0.875</v>
      </c>
      <c r="I249" s="6">
        <v>0.93333333333333335</v>
      </c>
      <c r="J249" s="7">
        <v>0.80084332774399292</v>
      </c>
      <c r="M249" s="25"/>
      <c r="N249" s="26"/>
      <c r="O249" s="27"/>
      <c r="P249" s="26"/>
      <c r="Q249" s="26"/>
      <c r="R249" s="28"/>
    </row>
    <row r="250" spans="1:18" x14ac:dyDescent="0.3">
      <c r="A250" s="41"/>
      <c r="B250" s="42"/>
      <c r="C250" s="68"/>
      <c r="D250" s="66"/>
      <c r="E250" s="58"/>
      <c r="F250" s="2" t="s">
        <v>2</v>
      </c>
      <c r="G250" s="6">
        <v>0.94117647058823528</v>
      </c>
      <c r="H250" s="6">
        <v>0.88888888888888884</v>
      </c>
      <c r="I250" s="6">
        <v>1</v>
      </c>
      <c r="J250" s="7">
        <v>0.79142568360028764</v>
      </c>
      <c r="M250" s="21">
        <f>G249</f>
        <v>0.90322580645161288</v>
      </c>
      <c r="N250" s="22">
        <f>G250</f>
        <v>0.94117647058823528</v>
      </c>
      <c r="O250" s="23">
        <f>AVERAGE(M250:N250)</f>
        <v>0.92220113851992402</v>
      </c>
      <c r="P250" s="22">
        <f>J249</f>
        <v>0.80084332774399292</v>
      </c>
      <c r="Q250" s="22">
        <f>J250</f>
        <v>0.79142568360028764</v>
      </c>
      <c r="R250" s="24">
        <f>AVERAGE(P250:Q250)</f>
        <v>0.79613450567214028</v>
      </c>
    </row>
    <row r="251" spans="1:18" x14ac:dyDescent="0.3">
      <c r="A251" s="41"/>
      <c r="B251" s="42"/>
      <c r="C251" s="68"/>
      <c r="D251" s="66"/>
      <c r="E251" s="59"/>
      <c r="F251" s="2" t="s">
        <v>3</v>
      </c>
      <c r="G251" s="6"/>
      <c r="H251" s="6"/>
      <c r="I251" s="6"/>
      <c r="J251" s="7"/>
      <c r="M251" s="25"/>
      <c r="N251" s="26"/>
      <c r="O251" s="27"/>
      <c r="P251" s="26"/>
      <c r="Q251" s="26"/>
      <c r="R251" s="28"/>
    </row>
    <row r="252" spans="1:18" x14ac:dyDescent="0.3">
      <c r="A252" s="41"/>
      <c r="B252" s="42"/>
      <c r="C252" s="68"/>
      <c r="D252" s="66"/>
      <c r="E252" s="60" t="s">
        <v>12</v>
      </c>
      <c r="F252" s="2" t="s">
        <v>1</v>
      </c>
      <c r="G252" s="6">
        <v>0.91428571428571426</v>
      </c>
      <c r="H252" s="6">
        <v>0.94117647058823528</v>
      </c>
      <c r="I252" s="6">
        <v>0.88888888888888884</v>
      </c>
      <c r="J252" s="7">
        <v>0.82153960192893172</v>
      </c>
      <c r="M252" s="25"/>
      <c r="N252" s="26"/>
      <c r="O252" s="27"/>
      <c r="P252" s="26"/>
      <c r="Q252" s="26"/>
      <c r="R252" s="28"/>
    </row>
    <row r="253" spans="1:18" x14ac:dyDescent="0.3">
      <c r="A253" s="41"/>
      <c r="B253" s="42"/>
      <c r="C253" s="68"/>
      <c r="D253" s="66"/>
      <c r="E253" s="61"/>
      <c r="F253" s="2" t="s">
        <v>2</v>
      </c>
      <c r="G253" s="6">
        <v>0.61538461538461531</v>
      </c>
      <c r="H253" s="6">
        <v>0.66666666666666663</v>
      </c>
      <c r="I253" s="6">
        <v>0.5714285714285714</v>
      </c>
      <c r="J253" s="7">
        <v>0.62363636709915982</v>
      </c>
      <c r="M253" s="21">
        <f>G252</f>
        <v>0.91428571428571426</v>
      </c>
      <c r="N253" s="22">
        <f>G253</f>
        <v>0.61538461538461531</v>
      </c>
      <c r="O253" s="23">
        <f>AVERAGE(M253:N253)</f>
        <v>0.76483516483516478</v>
      </c>
      <c r="P253" s="22">
        <f>J252</f>
        <v>0.82153960192893172</v>
      </c>
      <c r="Q253" s="22">
        <f>J253</f>
        <v>0.62363636709915982</v>
      </c>
      <c r="R253" s="24">
        <f>AVERAGE(P253:Q253)</f>
        <v>0.72258798451404571</v>
      </c>
    </row>
    <row r="254" spans="1:18" ht="15" thickBot="1" x14ac:dyDescent="0.35">
      <c r="A254" s="41"/>
      <c r="B254" s="42"/>
      <c r="C254" s="68"/>
      <c r="D254" s="66"/>
      <c r="E254" s="62"/>
      <c r="F254" s="3" t="s">
        <v>3</v>
      </c>
      <c r="G254" s="8"/>
      <c r="H254" s="8"/>
      <c r="I254" s="8"/>
      <c r="J254" s="9"/>
      <c r="M254" s="29"/>
      <c r="N254" s="30"/>
      <c r="O254" s="31"/>
      <c r="P254" s="30"/>
      <c r="Q254" s="30"/>
      <c r="R254" s="32"/>
    </row>
    <row r="255" spans="1:18" x14ac:dyDescent="0.3">
      <c r="A255" s="41"/>
      <c r="B255" s="42"/>
      <c r="C255" s="68"/>
      <c r="D255" s="65" t="s">
        <v>16</v>
      </c>
      <c r="E255" s="45" t="s">
        <v>7</v>
      </c>
      <c r="F255" s="1" t="s">
        <v>1</v>
      </c>
      <c r="G255" s="4">
        <v>0.98275862068965514</v>
      </c>
      <c r="H255" s="4">
        <v>0.98275862068965514</v>
      </c>
      <c r="I255" s="4">
        <v>0.98275862068965514</v>
      </c>
      <c r="J255" s="5">
        <v>0.96019636810561293</v>
      </c>
      <c r="M255" s="17"/>
      <c r="N255" s="18"/>
      <c r="O255" s="19"/>
      <c r="P255" s="18"/>
      <c r="Q255" s="18"/>
      <c r="R255" s="20"/>
    </row>
    <row r="256" spans="1:18" x14ac:dyDescent="0.3">
      <c r="A256" s="41"/>
      <c r="B256" s="42"/>
      <c r="C256" s="68"/>
      <c r="D256" s="65"/>
      <c r="E256" s="46"/>
      <c r="F256" s="2" t="s">
        <v>2</v>
      </c>
      <c r="G256" s="6"/>
      <c r="H256" s="6">
        <v>0</v>
      </c>
      <c r="I256" s="6"/>
      <c r="J256" s="7">
        <v>0</v>
      </c>
      <c r="M256" s="21">
        <f>G255</f>
        <v>0.98275862068965514</v>
      </c>
      <c r="N256" s="22"/>
      <c r="O256" s="23">
        <f>AVERAGE(M256:N256)</f>
        <v>0.98275862068965514</v>
      </c>
      <c r="P256" s="22">
        <f>J255</f>
        <v>0.96019636810561293</v>
      </c>
      <c r="Q256" s="22"/>
      <c r="R256" s="24">
        <f>AVERAGE(P256:Q256)</f>
        <v>0.96019636810561293</v>
      </c>
    </row>
    <row r="257" spans="1:18" x14ac:dyDescent="0.3">
      <c r="A257" s="41"/>
      <c r="B257" s="42"/>
      <c r="C257" s="68"/>
      <c r="D257" s="65"/>
      <c r="E257" s="47"/>
      <c r="F257" s="2" t="s">
        <v>3</v>
      </c>
      <c r="G257" s="6"/>
      <c r="H257" s="6"/>
      <c r="I257" s="6"/>
      <c r="J257" s="7"/>
      <c r="M257" s="25"/>
      <c r="N257" s="26"/>
      <c r="O257" s="27"/>
      <c r="P257" s="26"/>
      <c r="Q257" s="26"/>
      <c r="R257" s="28"/>
    </row>
    <row r="258" spans="1:18" x14ac:dyDescent="0.3">
      <c r="A258" s="41"/>
      <c r="B258" s="42"/>
      <c r="C258" s="68"/>
      <c r="D258" s="65"/>
      <c r="E258" s="48" t="s">
        <v>8</v>
      </c>
      <c r="F258" s="2" t="s">
        <v>1</v>
      </c>
      <c r="G258" s="6">
        <v>1</v>
      </c>
      <c r="H258" s="6">
        <v>1</v>
      </c>
      <c r="I258" s="6">
        <v>1</v>
      </c>
      <c r="J258" s="7">
        <v>0.94993672333673307</v>
      </c>
      <c r="M258" s="25"/>
      <c r="N258" s="26"/>
      <c r="O258" s="27"/>
      <c r="P258" s="26"/>
      <c r="Q258" s="26"/>
      <c r="R258" s="28"/>
    </row>
    <row r="259" spans="1:18" x14ac:dyDescent="0.3">
      <c r="A259" s="41"/>
      <c r="B259" s="42"/>
      <c r="C259" s="68"/>
      <c r="D259" s="65"/>
      <c r="E259" s="49"/>
      <c r="F259" s="2" t="s">
        <v>2</v>
      </c>
      <c r="G259" s="6"/>
      <c r="H259" s="6"/>
      <c r="I259" s="6"/>
      <c r="J259" s="7"/>
      <c r="M259" s="21">
        <f>G258</f>
        <v>1</v>
      </c>
      <c r="N259" s="22"/>
      <c r="O259" s="23">
        <f>AVERAGE(M259:N259)</f>
        <v>1</v>
      </c>
      <c r="P259" s="22">
        <f>J258</f>
        <v>0.94993672333673307</v>
      </c>
      <c r="Q259" s="22"/>
      <c r="R259" s="24">
        <f>AVERAGE(P259:Q259)</f>
        <v>0.94993672333673307</v>
      </c>
    </row>
    <row r="260" spans="1:18" x14ac:dyDescent="0.3">
      <c r="A260" s="41"/>
      <c r="B260" s="42"/>
      <c r="C260" s="68"/>
      <c r="D260" s="65"/>
      <c r="E260" s="50"/>
      <c r="F260" s="2" t="s">
        <v>3</v>
      </c>
      <c r="G260" s="6"/>
      <c r="H260" s="6"/>
      <c r="I260" s="6"/>
      <c r="J260" s="7"/>
      <c r="M260" s="25"/>
      <c r="N260" s="26"/>
      <c r="O260" s="27"/>
      <c r="P260" s="26"/>
      <c r="Q260" s="26"/>
      <c r="R260" s="28"/>
    </row>
    <row r="261" spans="1:18" x14ac:dyDescent="0.3">
      <c r="A261" s="41"/>
      <c r="B261" s="42"/>
      <c r="C261" s="68"/>
      <c r="D261" s="65"/>
      <c r="E261" s="51" t="s">
        <v>9</v>
      </c>
      <c r="F261" s="2" t="s">
        <v>1</v>
      </c>
      <c r="G261" s="6">
        <v>0.98795180722891562</v>
      </c>
      <c r="H261" s="6">
        <v>1</v>
      </c>
      <c r="I261" s="6">
        <v>0.97619047619047616</v>
      </c>
      <c r="J261" s="7">
        <v>0.83246565220537516</v>
      </c>
      <c r="M261" s="25"/>
      <c r="N261" s="26"/>
      <c r="O261" s="27"/>
      <c r="P261" s="26"/>
      <c r="Q261" s="26"/>
      <c r="R261" s="28"/>
    </row>
    <row r="262" spans="1:18" x14ac:dyDescent="0.3">
      <c r="A262" s="41"/>
      <c r="B262" s="42"/>
      <c r="C262" s="68"/>
      <c r="D262" s="65"/>
      <c r="E262" s="52"/>
      <c r="F262" s="2" t="s">
        <v>2</v>
      </c>
      <c r="G262" s="6">
        <v>0.98823529411764699</v>
      </c>
      <c r="H262" s="6">
        <v>0.97674418604651159</v>
      </c>
      <c r="I262" s="6">
        <v>1</v>
      </c>
      <c r="J262" s="7">
        <v>0.87448591440981516</v>
      </c>
      <c r="M262" s="21">
        <f>G261</f>
        <v>0.98795180722891562</v>
      </c>
      <c r="N262" s="22">
        <f>G262</f>
        <v>0.98823529411764699</v>
      </c>
      <c r="O262" s="23">
        <f>AVERAGE(M262:N262)</f>
        <v>0.98809355067328131</v>
      </c>
      <c r="P262" s="22">
        <f>J261</f>
        <v>0.83246565220537516</v>
      </c>
      <c r="Q262" s="22">
        <f>J262</f>
        <v>0.87448591440981516</v>
      </c>
      <c r="R262" s="24">
        <f>AVERAGE(P262:Q262)</f>
        <v>0.85347578330759521</v>
      </c>
    </row>
    <row r="263" spans="1:18" x14ac:dyDescent="0.3">
      <c r="A263" s="41"/>
      <c r="B263" s="42"/>
      <c r="C263" s="68"/>
      <c r="D263" s="65"/>
      <c r="E263" s="53"/>
      <c r="F263" s="2" t="s">
        <v>3</v>
      </c>
      <c r="G263" s="6"/>
      <c r="H263" s="6"/>
      <c r="I263" s="6"/>
      <c r="J263" s="7"/>
      <c r="M263" s="25"/>
      <c r="N263" s="26"/>
      <c r="O263" s="27"/>
      <c r="P263" s="26"/>
      <c r="Q263" s="26"/>
      <c r="R263" s="28"/>
    </row>
    <row r="264" spans="1:18" x14ac:dyDescent="0.3">
      <c r="A264" s="41"/>
      <c r="B264" s="42"/>
      <c r="C264" s="68"/>
      <c r="D264" s="65"/>
      <c r="E264" s="54" t="s">
        <v>10</v>
      </c>
      <c r="F264" s="2" t="s">
        <v>1</v>
      </c>
      <c r="G264" s="6">
        <v>0.69387755102040827</v>
      </c>
      <c r="H264" s="6">
        <v>0.62962962962962965</v>
      </c>
      <c r="I264" s="6">
        <v>0.77272727272727271</v>
      </c>
      <c r="J264" s="7">
        <v>0.69023160053003474</v>
      </c>
      <c r="M264" s="25"/>
      <c r="N264" s="26"/>
      <c r="O264" s="27"/>
      <c r="P264" s="26"/>
      <c r="Q264" s="26"/>
      <c r="R264" s="28"/>
    </row>
    <row r="265" spans="1:18" x14ac:dyDescent="0.3">
      <c r="A265" s="41"/>
      <c r="B265" s="42"/>
      <c r="C265" s="68"/>
      <c r="D265" s="65"/>
      <c r="E265" s="55"/>
      <c r="F265" s="2" t="s">
        <v>2</v>
      </c>
      <c r="G265" s="6"/>
      <c r="H265" s="6">
        <v>0</v>
      </c>
      <c r="I265" s="6"/>
      <c r="J265" s="7">
        <v>0</v>
      </c>
      <c r="M265" s="21">
        <f>G264</f>
        <v>0.69387755102040827</v>
      </c>
      <c r="N265" s="22"/>
      <c r="O265" s="23">
        <f>AVERAGE(M265:N265)</f>
        <v>0.69387755102040827</v>
      </c>
      <c r="P265" s="22">
        <f>J264</f>
        <v>0.69023160053003474</v>
      </c>
      <c r="Q265" s="22"/>
      <c r="R265" s="24">
        <f>AVERAGE(P265:Q265)</f>
        <v>0.69023160053003474</v>
      </c>
    </row>
    <row r="266" spans="1:18" x14ac:dyDescent="0.3">
      <c r="A266" s="41"/>
      <c r="B266" s="42"/>
      <c r="C266" s="68"/>
      <c r="D266" s="65"/>
      <c r="E266" s="56"/>
      <c r="F266" s="2" t="s">
        <v>3</v>
      </c>
      <c r="G266" s="6"/>
      <c r="H266" s="6"/>
      <c r="I266" s="6"/>
      <c r="J266" s="7"/>
      <c r="M266" s="25"/>
      <c r="N266" s="26"/>
      <c r="O266" s="27"/>
      <c r="P266" s="26"/>
      <c r="Q266" s="26"/>
      <c r="R266" s="28"/>
    </row>
    <row r="267" spans="1:18" x14ac:dyDescent="0.3">
      <c r="A267" s="41"/>
      <c r="B267" s="42"/>
      <c r="C267" s="68"/>
      <c r="D267" s="65"/>
      <c r="E267" s="57" t="s">
        <v>11</v>
      </c>
      <c r="F267" s="2" t="s">
        <v>1</v>
      </c>
      <c r="G267" s="6">
        <v>0.967741935483871</v>
      </c>
      <c r="H267" s="6">
        <v>0.9375</v>
      </c>
      <c r="I267" s="6">
        <v>1</v>
      </c>
      <c r="J267" s="7">
        <v>0.79860195104769016</v>
      </c>
      <c r="M267" s="25"/>
      <c r="N267" s="26"/>
      <c r="O267" s="27"/>
      <c r="P267" s="26"/>
      <c r="Q267" s="26"/>
      <c r="R267" s="28"/>
    </row>
    <row r="268" spans="1:18" x14ac:dyDescent="0.3">
      <c r="A268" s="41"/>
      <c r="B268" s="42"/>
      <c r="C268" s="68"/>
      <c r="D268" s="65"/>
      <c r="E268" s="58"/>
      <c r="F268" s="2" t="s">
        <v>2</v>
      </c>
      <c r="G268" s="6">
        <v>0.94117647058823528</v>
      </c>
      <c r="H268" s="6">
        <v>0.88888888888888884</v>
      </c>
      <c r="I268" s="6">
        <v>1</v>
      </c>
      <c r="J268" s="7">
        <v>0.77929077496630961</v>
      </c>
      <c r="M268" s="21">
        <f>G267</f>
        <v>0.967741935483871</v>
      </c>
      <c r="N268" s="22">
        <f>G268</f>
        <v>0.94117647058823528</v>
      </c>
      <c r="O268" s="23">
        <f>AVERAGE(M268:N268)</f>
        <v>0.95445920303605314</v>
      </c>
      <c r="P268" s="22">
        <f>J267</f>
        <v>0.79860195104769016</v>
      </c>
      <c r="Q268" s="22">
        <f>J268</f>
        <v>0.77929077496630961</v>
      </c>
      <c r="R268" s="24">
        <f>AVERAGE(P268:Q268)</f>
        <v>0.78894636300699994</v>
      </c>
    </row>
    <row r="269" spans="1:18" x14ac:dyDescent="0.3">
      <c r="A269" s="41"/>
      <c r="B269" s="42"/>
      <c r="C269" s="68"/>
      <c r="D269" s="65"/>
      <c r="E269" s="59"/>
      <c r="F269" s="2" t="s">
        <v>3</v>
      </c>
      <c r="G269" s="6"/>
      <c r="H269" s="6"/>
      <c r="I269" s="6"/>
      <c r="J269" s="7"/>
      <c r="M269" s="25"/>
      <c r="N269" s="26"/>
      <c r="O269" s="27"/>
      <c r="P269" s="26"/>
      <c r="Q269" s="26"/>
      <c r="R269" s="28"/>
    </row>
    <row r="270" spans="1:18" x14ac:dyDescent="0.3">
      <c r="A270" s="41"/>
      <c r="B270" s="42"/>
      <c r="C270" s="68"/>
      <c r="D270" s="65"/>
      <c r="E270" s="60" t="s">
        <v>12</v>
      </c>
      <c r="F270" s="2" t="s">
        <v>1</v>
      </c>
      <c r="G270" s="6">
        <v>0.88888888888888884</v>
      </c>
      <c r="H270" s="6">
        <v>0.88888888888888884</v>
      </c>
      <c r="I270" s="6">
        <v>0.88888888888888884</v>
      </c>
      <c r="J270" s="7">
        <v>0.76448307840412122</v>
      </c>
      <c r="M270" s="25"/>
      <c r="N270" s="26"/>
      <c r="O270" s="27"/>
      <c r="P270" s="26"/>
      <c r="Q270" s="26"/>
      <c r="R270" s="28"/>
    </row>
    <row r="271" spans="1:18" x14ac:dyDescent="0.3">
      <c r="A271" s="41"/>
      <c r="B271" s="42"/>
      <c r="C271" s="68"/>
      <c r="D271" s="65"/>
      <c r="E271" s="61"/>
      <c r="F271" s="2" t="s">
        <v>2</v>
      </c>
      <c r="G271" s="6">
        <v>0.61538461538461531</v>
      </c>
      <c r="H271" s="6">
        <v>0.66666666666666663</v>
      </c>
      <c r="I271" s="6">
        <v>0.5714285714285714</v>
      </c>
      <c r="J271" s="7">
        <v>0.61925869045464976</v>
      </c>
      <c r="M271" s="21">
        <f>G270</f>
        <v>0.88888888888888884</v>
      </c>
      <c r="N271" s="22">
        <f>G271</f>
        <v>0.61538461538461531</v>
      </c>
      <c r="O271" s="23">
        <f>AVERAGE(M271:N271)</f>
        <v>0.75213675213675213</v>
      </c>
      <c r="P271" s="22">
        <f>J270</f>
        <v>0.76448307840412122</v>
      </c>
      <c r="Q271" s="22">
        <f>J271</f>
        <v>0.61925869045464976</v>
      </c>
      <c r="R271" s="24">
        <f>AVERAGE(P271:Q271)</f>
        <v>0.69187088442938549</v>
      </c>
    </row>
    <row r="272" spans="1:18" ht="15" thickBot="1" x14ac:dyDescent="0.35">
      <c r="A272" s="41"/>
      <c r="B272" s="42"/>
      <c r="C272" s="68"/>
      <c r="D272" s="65"/>
      <c r="E272" s="62"/>
      <c r="F272" s="3" t="s">
        <v>3</v>
      </c>
      <c r="G272" s="8"/>
      <c r="H272" s="8"/>
      <c r="I272" s="8"/>
      <c r="J272" s="9"/>
      <c r="M272" s="29"/>
      <c r="N272" s="30"/>
      <c r="O272" s="31"/>
      <c r="P272" s="30"/>
      <c r="Q272" s="30"/>
      <c r="R272" s="32"/>
    </row>
    <row r="273" spans="1:18" x14ac:dyDescent="0.3">
      <c r="A273" s="41"/>
      <c r="B273" s="69" t="s">
        <v>17</v>
      </c>
      <c r="C273" s="43">
        <v>128</v>
      </c>
      <c r="D273" s="44" t="s">
        <v>6</v>
      </c>
      <c r="E273" s="45" t="s">
        <v>7</v>
      </c>
      <c r="F273" s="1" t="s">
        <v>1</v>
      </c>
      <c r="G273" s="4">
        <v>1</v>
      </c>
      <c r="H273" s="4">
        <v>1</v>
      </c>
      <c r="I273" s="4">
        <v>1</v>
      </c>
      <c r="J273" s="5">
        <v>0.95368324828350348</v>
      </c>
      <c r="M273" s="17"/>
      <c r="N273" s="18"/>
      <c r="O273" s="19"/>
      <c r="P273" s="18"/>
      <c r="Q273" s="18"/>
      <c r="R273" s="20"/>
    </row>
    <row r="274" spans="1:18" x14ac:dyDescent="0.3">
      <c r="A274" s="41"/>
      <c r="B274" s="69"/>
      <c r="C274" s="43"/>
      <c r="D274" s="44"/>
      <c r="E274" s="46"/>
      <c r="F274" s="2" t="s">
        <v>2</v>
      </c>
      <c r="G274" s="6"/>
      <c r="H274" s="6"/>
      <c r="I274" s="6"/>
      <c r="J274" s="7"/>
      <c r="M274" s="21">
        <f>G273</f>
        <v>1</v>
      </c>
      <c r="N274" s="22"/>
      <c r="O274" s="23">
        <f>AVERAGE(M274:N274)</f>
        <v>1</v>
      </c>
      <c r="P274" s="22">
        <f>J273</f>
        <v>0.95368324828350348</v>
      </c>
      <c r="Q274" s="22"/>
      <c r="R274" s="24">
        <f>AVERAGE(P274:Q274)</f>
        <v>0.95368324828350348</v>
      </c>
    </row>
    <row r="275" spans="1:18" x14ac:dyDescent="0.3">
      <c r="A275" s="41"/>
      <c r="B275" s="69"/>
      <c r="C275" s="43"/>
      <c r="D275" s="44"/>
      <c r="E275" s="47"/>
      <c r="F275" s="2" t="s">
        <v>3</v>
      </c>
      <c r="G275" s="6"/>
      <c r="H275" s="6"/>
      <c r="I275" s="6"/>
      <c r="J275" s="7"/>
      <c r="M275" s="25"/>
      <c r="N275" s="26"/>
      <c r="O275" s="27"/>
      <c r="P275" s="26"/>
      <c r="Q275" s="26"/>
      <c r="R275" s="28"/>
    </row>
    <row r="276" spans="1:18" x14ac:dyDescent="0.3">
      <c r="A276" s="41"/>
      <c r="B276" s="69"/>
      <c r="C276" s="43"/>
      <c r="D276" s="44"/>
      <c r="E276" s="48" t="s">
        <v>8</v>
      </c>
      <c r="F276" s="2" t="s">
        <v>1</v>
      </c>
      <c r="G276" s="6">
        <v>1</v>
      </c>
      <c r="H276" s="6">
        <v>1</v>
      </c>
      <c r="I276" s="6">
        <v>1</v>
      </c>
      <c r="J276" s="7">
        <v>0.9130907941817249</v>
      </c>
      <c r="M276" s="25"/>
      <c r="N276" s="26"/>
      <c r="O276" s="27"/>
      <c r="P276" s="26"/>
      <c r="Q276" s="26"/>
      <c r="R276" s="28"/>
    </row>
    <row r="277" spans="1:18" x14ac:dyDescent="0.3">
      <c r="A277" s="41"/>
      <c r="B277" s="69"/>
      <c r="C277" s="43"/>
      <c r="D277" s="44"/>
      <c r="E277" s="49"/>
      <c r="F277" s="2" t="s">
        <v>2</v>
      </c>
      <c r="G277" s="6"/>
      <c r="H277" s="6"/>
      <c r="I277" s="6"/>
      <c r="J277" s="7"/>
      <c r="M277" s="21">
        <f>G276</f>
        <v>1</v>
      </c>
      <c r="N277" s="22"/>
      <c r="O277" s="23">
        <f>AVERAGE(M277:N277)</f>
        <v>1</v>
      </c>
      <c r="P277" s="22">
        <f>J276</f>
        <v>0.9130907941817249</v>
      </c>
      <c r="Q277" s="22"/>
      <c r="R277" s="24">
        <f>AVERAGE(P277:Q277)</f>
        <v>0.9130907941817249</v>
      </c>
    </row>
    <row r="278" spans="1:18" x14ac:dyDescent="0.3">
      <c r="A278" s="41"/>
      <c r="B278" s="69"/>
      <c r="C278" s="43"/>
      <c r="D278" s="44"/>
      <c r="E278" s="50"/>
      <c r="F278" s="2" t="s">
        <v>3</v>
      </c>
      <c r="G278" s="6"/>
      <c r="H278" s="6"/>
      <c r="I278" s="6"/>
      <c r="J278" s="7"/>
      <c r="M278" s="25"/>
      <c r="N278" s="26"/>
      <c r="O278" s="27"/>
      <c r="P278" s="26"/>
      <c r="Q278" s="26"/>
      <c r="R278" s="28"/>
    </row>
    <row r="279" spans="1:18" x14ac:dyDescent="0.3">
      <c r="A279" s="41"/>
      <c r="B279" s="69"/>
      <c r="C279" s="43"/>
      <c r="D279" s="44"/>
      <c r="E279" s="51" t="s">
        <v>9</v>
      </c>
      <c r="F279" s="2" t="s">
        <v>1</v>
      </c>
      <c r="G279" s="6">
        <v>1</v>
      </c>
      <c r="H279" s="6">
        <v>1</v>
      </c>
      <c r="I279" s="6">
        <v>1</v>
      </c>
      <c r="J279" s="7">
        <v>0.83045703890663014</v>
      </c>
      <c r="M279" s="25"/>
      <c r="N279" s="26"/>
      <c r="O279" s="27"/>
      <c r="P279" s="26"/>
      <c r="Q279" s="26"/>
      <c r="R279" s="28"/>
    </row>
    <row r="280" spans="1:18" x14ac:dyDescent="0.3">
      <c r="A280" s="41"/>
      <c r="B280" s="69"/>
      <c r="C280" s="43"/>
      <c r="D280" s="44"/>
      <c r="E280" s="52"/>
      <c r="F280" s="2" t="s">
        <v>2</v>
      </c>
      <c r="G280" s="6">
        <v>1</v>
      </c>
      <c r="H280" s="6">
        <v>1</v>
      </c>
      <c r="I280" s="6">
        <v>1</v>
      </c>
      <c r="J280" s="7">
        <v>0.88292300141502589</v>
      </c>
      <c r="M280" s="21">
        <f>G279</f>
        <v>1</v>
      </c>
      <c r="N280" s="22">
        <f>G280</f>
        <v>1</v>
      </c>
      <c r="O280" s="23">
        <f>AVERAGE(M280:N280)</f>
        <v>1</v>
      </c>
      <c r="P280" s="22">
        <f>J279</f>
        <v>0.83045703890663014</v>
      </c>
      <c r="Q280" s="22">
        <f>J280</f>
        <v>0.88292300141502589</v>
      </c>
      <c r="R280" s="24">
        <f>AVERAGE(P280:Q280)</f>
        <v>0.85669002016082807</v>
      </c>
    </row>
    <row r="281" spans="1:18" x14ac:dyDescent="0.3">
      <c r="A281" s="41"/>
      <c r="B281" s="69"/>
      <c r="C281" s="43"/>
      <c r="D281" s="44"/>
      <c r="E281" s="53"/>
      <c r="F281" s="2" t="s">
        <v>3</v>
      </c>
      <c r="G281" s="6"/>
      <c r="H281" s="6"/>
      <c r="I281" s="6"/>
      <c r="J281" s="7"/>
      <c r="M281" s="25"/>
      <c r="N281" s="26"/>
      <c r="O281" s="27"/>
      <c r="P281" s="26"/>
      <c r="Q281" s="26"/>
      <c r="R281" s="28"/>
    </row>
    <row r="282" spans="1:18" x14ac:dyDescent="0.3">
      <c r="A282" s="41"/>
      <c r="B282" s="69"/>
      <c r="C282" s="43"/>
      <c r="D282" s="44"/>
      <c r="E282" s="54" t="s">
        <v>10</v>
      </c>
      <c r="F282" s="2" t="s">
        <v>1</v>
      </c>
      <c r="G282" s="6">
        <v>0.97826086956521741</v>
      </c>
      <c r="H282" s="6">
        <v>0.95744680851063835</v>
      </c>
      <c r="I282" s="6">
        <v>1</v>
      </c>
      <c r="J282" s="7">
        <v>0.87875196521065979</v>
      </c>
      <c r="M282" s="25"/>
      <c r="N282" s="26"/>
      <c r="O282" s="27"/>
      <c r="P282" s="26"/>
      <c r="Q282" s="26"/>
      <c r="R282" s="28"/>
    </row>
    <row r="283" spans="1:18" x14ac:dyDescent="0.3">
      <c r="A283" s="41"/>
      <c r="B283" s="69"/>
      <c r="C283" s="43"/>
      <c r="D283" s="44"/>
      <c r="E283" s="55"/>
      <c r="F283" s="2" t="s">
        <v>2</v>
      </c>
      <c r="G283" s="6"/>
      <c r="H283" s="6"/>
      <c r="I283" s="6"/>
      <c r="J283" s="7"/>
      <c r="M283" s="21">
        <f>G282</f>
        <v>0.97826086956521741</v>
      </c>
      <c r="N283" s="22"/>
      <c r="O283" s="23">
        <f>AVERAGE(M283:N283)</f>
        <v>0.97826086956521741</v>
      </c>
      <c r="P283" s="22">
        <f>J282</f>
        <v>0.87875196521065979</v>
      </c>
      <c r="Q283" s="22"/>
      <c r="R283" s="24">
        <f>AVERAGE(P283:Q283)</f>
        <v>0.87875196521065979</v>
      </c>
    </row>
    <row r="284" spans="1:18" x14ac:dyDescent="0.3">
      <c r="A284" s="41"/>
      <c r="B284" s="69"/>
      <c r="C284" s="43"/>
      <c r="D284" s="44"/>
      <c r="E284" s="56"/>
      <c r="F284" s="2" t="s">
        <v>3</v>
      </c>
      <c r="G284" s="6"/>
      <c r="H284" s="6"/>
      <c r="I284" s="6"/>
      <c r="J284" s="7"/>
      <c r="M284" s="25"/>
      <c r="N284" s="26"/>
      <c r="O284" s="27"/>
      <c r="P284" s="26"/>
      <c r="Q284" s="26"/>
      <c r="R284" s="28"/>
    </row>
    <row r="285" spans="1:18" x14ac:dyDescent="0.3">
      <c r="A285" s="41"/>
      <c r="B285" s="69"/>
      <c r="C285" s="43"/>
      <c r="D285" s="44"/>
      <c r="E285" s="57" t="s">
        <v>11</v>
      </c>
      <c r="F285" s="2" t="s">
        <v>1</v>
      </c>
      <c r="G285" s="6">
        <v>0.967741935483871</v>
      </c>
      <c r="H285" s="6">
        <v>0.9375</v>
      </c>
      <c r="I285" s="6">
        <v>1</v>
      </c>
      <c r="J285" s="7">
        <v>0.80561802275304606</v>
      </c>
      <c r="M285" s="25"/>
      <c r="N285" s="26"/>
      <c r="O285" s="27"/>
      <c r="P285" s="26"/>
      <c r="Q285" s="26"/>
      <c r="R285" s="28"/>
    </row>
    <row r="286" spans="1:18" x14ac:dyDescent="0.3">
      <c r="A286" s="41"/>
      <c r="B286" s="69"/>
      <c r="C286" s="43"/>
      <c r="D286" s="44"/>
      <c r="E286" s="58"/>
      <c r="F286" s="2" t="s">
        <v>2</v>
      </c>
      <c r="G286" s="6">
        <v>0.94117647058823528</v>
      </c>
      <c r="H286" s="6">
        <v>0.88888888888888884</v>
      </c>
      <c r="I286" s="6">
        <v>1</v>
      </c>
      <c r="J286" s="7">
        <v>0.78070739808759415</v>
      </c>
      <c r="M286" s="21">
        <f>G285</f>
        <v>0.967741935483871</v>
      </c>
      <c r="N286" s="22">
        <f>G286</f>
        <v>0.94117647058823528</v>
      </c>
      <c r="O286" s="23">
        <f>AVERAGE(M286:N286)</f>
        <v>0.95445920303605314</v>
      </c>
      <c r="P286" s="22">
        <f>J285</f>
        <v>0.80561802275304606</v>
      </c>
      <c r="Q286" s="22">
        <f>J286</f>
        <v>0.78070739808759415</v>
      </c>
      <c r="R286" s="24">
        <f>AVERAGE(P286:Q286)</f>
        <v>0.79316271042032005</v>
      </c>
    </row>
    <row r="287" spans="1:18" x14ac:dyDescent="0.3">
      <c r="A287" s="41"/>
      <c r="B287" s="69"/>
      <c r="C287" s="43"/>
      <c r="D287" s="44"/>
      <c r="E287" s="59"/>
      <c r="F287" s="2" t="s">
        <v>3</v>
      </c>
      <c r="G287" s="6"/>
      <c r="H287" s="6"/>
      <c r="I287" s="6"/>
      <c r="J287" s="7"/>
      <c r="M287" s="25"/>
      <c r="N287" s="26"/>
      <c r="O287" s="27"/>
      <c r="P287" s="26"/>
      <c r="Q287" s="26"/>
      <c r="R287" s="28"/>
    </row>
    <row r="288" spans="1:18" x14ac:dyDescent="0.3">
      <c r="A288" s="41"/>
      <c r="B288" s="69"/>
      <c r="C288" s="43"/>
      <c r="D288" s="44"/>
      <c r="E288" s="60" t="s">
        <v>12</v>
      </c>
      <c r="F288" s="2" t="s">
        <v>1</v>
      </c>
      <c r="G288" s="6">
        <v>0.81081081081081086</v>
      </c>
      <c r="H288" s="6">
        <v>0.78947368421052633</v>
      </c>
      <c r="I288" s="6">
        <v>0.83333333333333337</v>
      </c>
      <c r="J288" s="7">
        <v>0.74638858413168752</v>
      </c>
      <c r="M288" s="25"/>
      <c r="N288" s="26"/>
      <c r="O288" s="27"/>
      <c r="P288" s="26"/>
      <c r="Q288" s="26"/>
      <c r="R288" s="28"/>
    </row>
    <row r="289" spans="1:18" x14ac:dyDescent="0.3">
      <c r="A289" s="41"/>
      <c r="B289" s="69"/>
      <c r="C289" s="43"/>
      <c r="D289" s="44"/>
      <c r="E289" s="61"/>
      <c r="F289" s="2" t="s">
        <v>2</v>
      </c>
      <c r="G289" s="6">
        <v>1</v>
      </c>
      <c r="H289" s="6">
        <v>1</v>
      </c>
      <c r="I289" s="6">
        <v>1</v>
      </c>
      <c r="J289" s="7">
        <v>0.72880763880040977</v>
      </c>
      <c r="M289" s="21">
        <f>G288</f>
        <v>0.81081081081081086</v>
      </c>
      <c r="N289" s="22">
        <f>G289</f>
        <v>1</v>
      </c>
      <c r="O289" s="23">
        <f>AVERAGE(M289:N289)</f>
        <v>0.90540540540540548</v>
      </c>
      <c r="P289" s="22">
        <f>J288</f>
        <v>0.74638858413168752</v>
      </c>
      <c r="Q289" s="22">
        <f>J289</f>
        <v>0.72880763880040977</v>
      </c>
      <c r="R289" s="24">
        <f>AVERAGE(P289:Q289)</f>
        <v>0.73759811146604859</v>
      </c>
    </row>
    <row r="290" spans="1:18" ht="15" thickBot="1" x14ac:dyDescent="0.35">
      <c r="A290" s="41"/>
      <c r="B290" s="69"/>
      <c r="C290" s="43"/>
      <c r="D290" s="44"/>
      <c r="E290" s="62"/>
      <c r="F290" s="3" t="s">
        <v>3</v>
      </c>
      <c r="G290" s="8"/>
      <c r="H290" s="8"/>
      <c r="I290" s="8"/>
      <c r="J290" s="9"/>
      <c r="M290" s="29"/>
      <c r="N290" s="30"/>
      <c r="O290" s="31"/>
      <c r="P290" s="30"/>
      <c r="Q290" s="30"/>
      <c r="R290" s="32"/>
    </row>
    <row r="291" spans="1:18" x14ac:dyDescent="0.3">
      <c r="A291" s="41"/>
      <c r="B291" s="69"/>
      <c r="C291" s="43"/>
      <c r="D291" s="64" t="s">
        <v>13</v>
      </c>
      <c r="E291" s="45" t="s">
        <v>7</v>
      </c>
      <c r="F291" s="1" t="s">
        <v>1</v>
      </c>
      <c r="G291" s="4">
        <v>1</v>
      </c>
      <c r="H291" s="4">
        <v>1</v>
      </c>
      <c r="I291" s="4">
        <v>1</v>
      </c>
      <c r="J291" s="5">
        <v>0.96197566662612755</v>
      </c>
      <c r="M291" s="17"/>
      <c r="N291" s="18"/>
      <c r="O291" s="19"/>
      <c r="P291" s="18"/>
      <c r="Q291" s="18"/>
      <c r="R291" s="20"/>
    </row>
    <row r="292" spans="1:18" x14ac:dyDescent="0.3">
      <c r="A292" s="41"/>
      <c r="B292" s="69"/>
      <c r="C292" s="43"/>
      <c r="D292" s="64"/>
      <c r="E292" s="46"/>
      <c r="F292" s="2" t="s">
        <v>2</v>
      </c>
      <c r="G292" s="6"/>
      <c r="H292" s="6"/>
      <c r="I292" s="6"/>
      <c r="J292" s="7"/>
      <c r="M292" s="21">
        <f>G291</f>
        <v>1</v>
      </c>
      <c r="N292" s="22"/>
      <c r="O292" s="23">
        <f>AVERAGE(M292:N292)</f>
        <v>1</v>
      </c>
      <c r="P292" s="22">
        <f>J291</f>
        <v>0.96197566662612755</v>
      </c>
      <c r="Q292" s="22"/>
      <c r="R292" s="24">
        <f>AVERAGE(P292:Q292)</f>
        <v>0.96197566662612755</v>
      </c>
    </row>
    <row r="293" spans="1:18" x14ac:dyDescent="0.3">
      <c r="A293" s="41"/>
      <c r="B293" s="69"/>
      <c r="C293" s="43"/>
      <c r="D293" s="64"/>
      <c r="E293" s="47"/>
      <c r="F293" s="2" t="s">
        <v>3</v>
      </c>
      <c r="G293" s="6"/>
      <c r="H293" s="6"/>
      <c r="I293" s="6"/>
      <c r="J293" s="7"/>
      <c r="M293" s="25"/>
      <c r="N293" s="26"/>
      <c r="O293" s="27"/>
      <c r="P293" s="26"/>
      <c r="Q293" s="26"/>
      <c r="R293" s="28"/>
    </row>
    <row r="294" spans="1:18" x14ac:dyDescent="0.3">
      <c r="A294" s="41"/>
      <c r="B294" s="69"/>
      <c r="C294" s="43"/>
      <c r="D294" s="64"/>
      <c r="E294" s="48" t="s">
        <v>8</v>
      </c>
      <c r="F294" s="2" t="s">
        <v>1</v>
      </c>
      <c r="G294" s="6">
        <v>1</v>
      </c>
      <c r="H294" s="6">
        <v>1</v>
      </c>
      <c r="I294" s="6">
        <v>1</v>
      </c>
      <c r="J294" s="7">
        <v>0.94527026956363913</v>
      </c>
      <c r="M294" s="25"/>
      <c r="N294" s="26"/>
      <c r="O294" s="27"/>
      <c r="P294" s="26"/>
      <c r="Q294" s="26"/>
      <c r="R294" s="28"/>
    </row>
    <row r="295" spans="1:18" x14ac:dyDescent="0.3">
      <c r="A295" s="41"/>
      <c r="B295" s="69"/>
      <c r="C295" s="43"/>
      <c r="D295" s="64"/>
      <c r="E295" s="49"/>
      <c r="F295" s="2" t="s">
        <v>2</v>
      </c>
      <c r="G295" s="6"/>
      <c r="H295" s="6"/>
      <c r="I295" s="6"/>
      <c r="J295" s="7"/>
      <c r="M295" s="21">
        <f>G294</f>
        <v>1</v>
      </c>
      <c r="N295" s="22"/>
      <c r="O295" s="23">
        <f>AVERAGE(M295:N295)</f>
        <v>1</v>
      </c>
      <c r="P295" s="22">
        <f>J294</f>
        <v>0.94527026956363913</v>
      </c>
      <c r="Q295" s="22"/>
      <c r="R295" s="24">
        <f>AVERAGE(P295:Q295)</f>
        <v>0.94527026956363913</v>
      </c>
    </row>
    <row r="296" spans="1:18" x14ac:dyDescent="0.3">
      <c r="A296" s="41"/>
      <c r="B296" s="69"/>
      <c r="C296" s="43"/>
      <c r="D296" s="64"/>
      <c r="E296" s="50"/>
      <c r="F296" s="2" t="s">
        <v>3</v>
      </c>
      <c r="G296" s="6"/>
      <c r="H296" s="6"/>
      <c r="I296" s="6"/>
      <c r="J296" s="7"/>
      <c r="M296" s="25"/>
      <c r="N296" s="26"/>
      <c r="O296" s="27"/>
      <c r="P296" s="26"/>
      <c r="Q296" s="26"/>
      <c r="R296" s="28"/>
    </row>
    <row r="297" spans="1:18" x14ac:dyDescent="0.3">
      <c r="A297" s="41"/>
      <c r="B297" s="69"/>
      <c r="C297" s="43"/>
      <c r="D297" s="64"/>
      <c r="E297" s="51" t="s">
        <v>9</v>
      </c>
      <c r="F297" s="2" t="s">
        <v>1</v>
      </c>
      <c r="G297" s="6">
        <v>0.97619047619047616</v>
      </c>
      <c r="H297" s="6">
        <v>0.97619047619047616</v>
      </c>
      <c r="I297" s="6">
        <v>0.97619047619047616</v>
      </c>
      <c r="J297" s="7">
        <v>0.83349929797784228</v>
      </c>
      <c r="M297" s="25"/>
      <c r="N297" s="26"/>
      <c r="O297" s="27"/>
      <c r="P297" s="26"/>
      <c r="Q297" s="26"/>
      <c r="R297" s="28"/>
    </row>
    <row r="298" spans="1:18" x14ac:dyDescent="0.3">
      <c r="A298" s="41"/>
      <c r="B298" s="69"/>
      <c r="C298" s="43"/>
      <c r="D298" s="64"/>
      <c r="E298" s="52"/>
      <c r="F298" s="2" t="s">
        <v>2</v>
      </c>
      <c r="G298" s="6">
        <v>1</v>
      </c>
      <c r="H298" s="6">
        <v>1</v>
      </c>
      <c r="I298" s="6">
        <v>1</v>
      </c>
      <c r="J298" s="7">
        <v>0.89862857737512836</v>
      </c>
      <c r="M298" s="21">
        <f>G297</f>
        <v>0.97619047619047616</v>
      </c>
      <c r="N298" s="22">
        <f>G298</f>
        <v>1</v>
      </c>
      <c r="O298" s="23">
        <f>AVERAGE(M298:N298)</f>
        <v>0.98809523809523814</v>
      </c>
      <c r="P298" s="22">
        <f>J297</f>
        <v>0.83349929797784228</v>
      </c>
      <c r="Q298" s="22">
        <f>J298</f>
        <v>0.89862857737512836</v>
      </c>
      <c r="R298" s="24">
        <f>AVERAGE(P298:Q298)</f>
        <v>0.86606393767648537</v>
      </c>
    </row>
    <row r="299" spans="1:18" x14ac:dyDescent="0.3">
      <c r="A299" s="41"/>
      <c r="B299" s="69"/>
      <c r="C299" s="43"/>
      <c r="D299" s="64"/>
      <c r="E299" s="53"/>
      <c r="F299" s="2" t="s">
        <v>3</v>
      </c>
      <c r="G299" s="6"/>
      <c r="H299" s="6"/>
      <c r="I299" s="6"/>
      <c r="J299" s="7"/>
      <c r="M299" s="25"/>
      <c r="N299" s="26"/>
      <c r="O299" s="27"/>
      <c r="P299" s="26"/>
      <c r="Q299" s="26"/>
      <c r="R299" s="28"/>
    </row>
    <row r="300" spans="1:18" x14ac:dyDescent="0.3">
      <c r="A300" s="41"/>
      <c r="B300" s="69"/>
      <c r="C300" s="43"/>
      <c r="D300" s="64"/>
      <c r="E300" s="54" t="s">
        <v>10</v>
      </c>
      <c r="F300" s="2" t="s">
        <v>1</v>
      </c>
      <c r="G300" s="6">
        <v>0.92631578947368431</v>
      </c>
      <c r="H300" s="6">
        <v>0.89795918367346939</v>
      </c>
      <c r="I300" s="6">
        <v>0.95652173913043481</v>
      </c>
      <c r="J300" s="7">
        <v>0.85678588153055035</v>
      </c>
      <c r="M300" s="25"/>
      <c r="N300" s="26"/>
      <c r="O300" s="27"/>
      <c r="P300" s="26"/>
      <c r="Q300" s="26"/>
      <c r="R300" s="28"/>
    </row>
    <row r="301" spans="1:18" x14ac:dyDescent="0.3">
      <c r="A301" s="41"/>
      <c r="B301" s="69"/>
      <c r="C301" s="43"/>
      <c r="D301" s="64"/>
      <c r="E301" s="55"/>
      <c r="F301" s="2" t="s">
        <v>2</v>
      </c>
      <c r="G301" s="6"/>
      <c r="H301" s="6">
        <v>0</v>
      </c>
      <c r="I301" s="6"/>
      <c r="J301" s="7">
        <v>0</v>
      </c>
      <c r="M301" s="21">
        <f>G300</f>
        <v>0.92631578947368431</v>
      </c>
      <c r="N301" s="22"/>
      <c r="O301" s="23">
        <f>AVERAGE(M301:N301)</f>
        <v>0.92631578947368431</v>
      </c>
      <c r="P301" s="22">
        <f>J300</f>
        <v>0.85678588153055035</v>
      </c>
      <c r="Q301" s="22"/>
      <c r="R301" s="24">
        <f>AVERAGE(P301:Q301)</f>
        <v>0.85678588153055035</v>
      </c>
    </row>
    <row r="302" spans="1:18" x14ac:dyDescent="0.3">
      <c r="A302" s="41"/>
      <c r="B302" s="69"/>
      <c r="C302" s="43"/>
      <c r="D302" s="64"/>
      <c r="E302" s="56"/>
      <c r="F302" s="2" t="s">
        <v>3</v>
      </c>
      <c r="G302" s="6"/>
      <c r="H302" s="6"/>
      <c r="I302" s="6"/>
      <c r="J302" s="7"/>
      <c r="M302" s="25"/>
      <c r="N302" s="26"/>
      <c r="O302" s="27"/>
      <c r="P302" s="26"/>
      <c r="Q302" s="26"/>
      <c r="R302" s="28"/>
    </row>
    <row r="303" spans="1:18" x14ac:dyDescent="0.3">
      <c r="A303" s="41"/>
      <c r="B303" s="69"/>
      <c r="C303" s="43"/>
      <c r="D303" s="64"/>
      <c r="E303" s="57" t="s">
        <v>11</v>
      </c>
      <c r="F303" s="2" t="s">
        <v>1</v>
      </c>
      <c r="G303" s="6">
        <v>0.967741935483871</v>
      </c>
      <c r="H303" s="6">
        <v>0.9375</v>
      </c>
      <c r="I303" s="6">
        <v>1</v>
      </c>
      <c r="J303" s="7">
        <v>0.80489696135791644</v>
      </c>
      <c r="M303" s="25"/>
      <c r="N303" s="26"/>
      <c r="O303" s="27"/>
      <c r="P303" s="26"/>
      <c r="Q303" s="26"/>
      <c r="R303" s="28"/>
    </row>
    <row r="304" spans="1:18" x14ac:dyDescent="0.3">
      <c r="A304" s="41"/>
      <c r="B304" s="69"/>
      <c r="C304" s="43"/>
      <c r="D304" s="64"/>
      <c r="E304" s="58"/>
      <c r="F304" s="2" t="s">
        <v>2</v>
      </c>
      <c r="G304" s="6">
        <v>0.94117647058823528</v>
      </c>
      <c r="H304" s="6">
        <v>0.88888888888888884</v>
      </c>
      <c r="I304" s="6">
        <v>1</v>
      </c>
      <c r="J304" s="7">
        <v>0.78371964938454497</v>
      </c>
      <c r="M304" s="21">
        <f>G303</f>
        <v>0.967741935483871</v>
      </c>
      <c r="N304" s="22">
        <f>G304</f>
        <v>0.94117647058823528</v>
      </c>
      <c r="O304" s="23">
        <f>AVERAGE(M304:N304)</f>
        <v>0.95445920303605314</v>
      </c>
      <c r="P304" s="22">
        <f>J303</f>
        <v>0.80489696135791644</v>
      </c>
      <c r="Q304" s="22">
        <f>J304</f>
        <v>0.78371964938454497</v>
      </c>
      <c r="R304" s="24">
        <f>AVERAGE(P304:Q304)</f>
        <v>0.79430830537123076</v>
      </c>
    </row>
    <row r="305" spans="1:18" x14ac:dyDescent="0.3">
      <c r="A305" s="41"/>
      <c r="B305" s="69"/>
      <c r="C305" s="43"/>
      <c r="D305" s="64"/>
      <c r="E305" s="59"/>
      <c r="F305" s="2" t="s">
        <v>3</v>
      </c>
      <c r="G305" s="6"/>
      <c r="H305" s="6"/>
      <c r="I305" s="6"/>
      <c r="J305" s="7"/>
      <c r="M305" s="25"/>
      <c r="N305" s="26"/>
      <c r="O305" s="27"/>
      <c r="P305" s="26"/>
      <c r="Q305" s="26"/>
      <c r="R305" s="28"/>
    </row>
    <row r="306" spans="1:18" x14ac:dyDescent="0.3">
      <c r="A306" s="41"/>
      <c r="B306" s="69"/>
      <c r="C306" s="43"/>
      <c r="D306" s="64"/>
      <c r="E306" s="60" t="s">
        <v>12</v>
      </c>
      <c r="F306" s="2" t="s">
        <v>1</v>
      </c>
      <c r="G306" s="6">
        <v>0.91891891891891897</v>
      </c>
      <c r="H306" s="6">
        <v>0.89473684210526316</v>
      </c>
      <c r="I306" s="6">
        <v>0.94444444444444442</v>
      </c>
      <c r="J306" s="7">
        <v>0.76251666832992027</v>
      </c>
      <c r="M306" s="25"/>
      <c r="N306" s="26"/>
      <c r="O306" s="27"/>
      <c r="P306" s="26"/>
      <c r="Q306" s="26"/>
      <c r="R306" s="28"/>
    </row>
    <row r="307" spans="1:18" x14ac:dyDescent="0.3">
      <c r="A307" s="41"/>
      <c r="B307" s="69"/>
      <c r="C307" s="43"/>
      <c r="D307" s="64"/>
      <c r="E307" s="61"/>
      <c r="F307" s="2" t="s">
        <v>2</v>
      </c>
      <c r="G307" s="6">
        <v>1</v>
      </c>
      <c r="H307" s="6">
        <v>1</v>
      </c>
      <c r="I307" s="6">
        <v>1</v>
      </c>
      <c r="J307" s="7">
        <v>0.72338471010789351</v>
      </c>
      <c r="M307" s="21">
        <f>G306</f>
        <v>0.91891891891891897</v>
      </c>
      <c r="N307" s="22">
        <f>G307</f>
        <v>1</v>
      </c>
      <c r="O307" s="23">
        <f>AVERAGE(M307:N307)</f>
        <v>0.95945945945945943</v>
      </c>
      <c r="P307" s="22">
        <f>J306</f>
        <v>0.76251666832992027</v>
      </c>
      <c r="Q307" s="22">
        <f>J307</f>
        <v>0.72338471010789351</v>
      </c>
      <c r="R307" s="24">
        <f>AVERAGE(P307:Q307)</f>
        <v>0.74295068921890683</v>
      </c>
    </row>
    <row r="308" spans="1:18" ht="15" thickBot="1" x14ac:dyDescent="0.35">
      <c r="A308" s="41"/>
      <c r="B308" s="69"/>
      <c r="C308" s="43"/>
      <c r="D308" s="64"/>
      <c r="E308" s="62"/>
      <c r="F308" s="3" t="s">
        <v>3</v>
      </c>
      <c r="G308" s="8"/>
      <c r="H308" s="8"/>
      <c r="I308" s="8"/>
      <c r="J308" s="9"/>
      <c r="M308" s="29"/>
      <c r="N308" s="30"/>
      <c r="O308" s="31"/>
      <c r="P308" s="30"/>
      <c r="Q308" s="30"/>
      <c r="R308" s="32"/>
    </row>
    <row r="309" spans="1:18" x14ac:dyDescent="0.3">
      <c r="A309" s="41"/>
      <c r="B309" s="69"/>
      <c r="C309" s="43"/>
      <c r="D309" s="63" t="s">
        <v>14</v>
      </c>
      <c r="E309" s="45" t="s">
        <v>7</v>
      </c>
      <c r="F309" s="1" t="s">
        <v>1</v>
      </c>
      <c r="G309" s="4">
        <v>1</v>
      </c>
      <c r="H309" s="4">
        <v>1</v>
      </c>
      <c r="I309" s="4">
        <v>1</v>
      </c>
      <c r="J309" s="5">
        <v>0.96522346754745336</v>
      </c>
      <c r="M309" s="17"/>
      <c r="N309" s="18"/>
      <c r="O309" s="19"/>
      <c r="P309" s="18"/>
      <c r="Q309" s="18"/>
      <c r="R309" s="20"/>
    </row>
    <row r="310" spans="1:18" x14ac:dyDescent="0.3">
      <c r="A310" s="41"/>
      <c r="B310" s="69"/>
      <c r="C310" s="43"/>
      <c r="D310" s="63"/>
      <c r="E310" s="46"/>
      <c r="F310" s="2" t="s">
        <v>2</v>
      </c>
      <c r="G310" s="6"/>
      <c r="H310" s="6"/>
      <c r="I310" s="6"/>
      <c r="J310" s="7"/>
      <c r="M310" s="21">
        <f>G309</f>
        <v>1</v>
      </c>
      <c r="N310" s="22"/>
      <c r="O310" s="23">
        <f>AVERAGE(M310:N310)</f>
        <v>1</v>
      </c>
      <c r="P310" s="22">
        <f>J309</f>
        <v>0.96522346754745336</v>
      </c>
      <c r="Q310" s="22"/>
      <c r="R310" s="24">
        <f>AVERAGE(P310:Q310)</f>
        <v>0.96522346754745336</v>
      </c>
    </row>
    <row r="311" spans="1:18" x14ac:dyDescent="0.3">
      <c r="A311" s="41"/>
      <c r="B311" s="69"/>
      <c r="C311" s="43"/>
      <c r="D311" s="63"/>
      <c r="E311" s="47"/>
      <c r="F311" s="2" t="s">
        <v>3</v>
      </c>
      <c r="G311" s="6"/>
      <c r="H311" s="6"/>
      <c r="I311" s="6"/>
      <c r="J311" s="7"/>
      <c r="M311" s="25"/>
      <c r="N311" s="26"/>
      <c r="O311" s="27"/>
      <c r="P311" s="26"/>
      <c r="Q311" s="26"/>
      <c r="R311" s="28"/>
    </row>
    <row r="312" spans="1:18" x14ac:dyDescent="0.3">
      <c r="A312" s="41"/>
      <c r="B312" s="69"/>
      <c r="C312" s="43"/>
      <c r="D312" s="63"/>
      <c r="E312" s="48" t="s">
        <v>8</v>
      </c>
      <c r="F312" s="2" t="s">
        <v>1</v>
      </c>
      <c r="G312" s="6">
        <v>1</v>
      </c>
      <c r="H312" s="6">
        <v>1</v>
      </c>
      <c r="I312" s="6">
        <v>1</v>
      </c>
      <c r="J312" s="7">
        <v>0.94146304465811081</v>
      </c>
      <c r="M312" s="25"/>
      <c r="N312" s="26"/>
      <c r="O312" s="27"/>
      <c r="P312" s="26"/>
      <c r="Q312" s="26"/>
      <c r="R312" s="28"/>
    </row>
    <row r="313" spans="1:18" x14ac:dyDescent="0.3">
      <c r="A313" s="41"/>
      <c r="B313" s="69"/>
      <c r="C313" s="43"/>
      <c r="D313" s="63"/>
      <c r="E313" s="49"/>
      <c r="F313" s="2" t="s">
        <v>2</v>
      </c>
      <c r="G313" s="6"/>
      <c r="H313" s="6"/>
      <c r="I313" s="6"/>
      <c r="J313" s="7"/>
      <c r="M313" s="21">
        <f>G312</f>
        <v>1</v>
      </c>
      <c r="N313" s="22"/>
      <c r="O313" s="23">
        <f>AVERAGE(M313:N313)</f>
        <v>1</v>
      </c>
      <c r="P313" s="22">
        <f>J312</f>
        <v>0.94146304465811081</v>
      </c>
      <c r="Q313" s="22"/>
      <c r="R313" s="24">
        <f>AVERAGE(P313:Q313)</f>
        <v>0.94146304465811081</v>
      </c>
    </row>
    <row r="314" spans="1:18" x14ac:dyDescent="0.3">
      <c r="A314" s="41"/>
      <c r="B314" s="69"/>
      <c r="C314" s="43"/>
      <c r="D314" s="63"/>
      <c r="E314" s="50"/>
      <c r="F314" s="2" t="s">
        <v>3</v>
      </c>
      <c r="G314" s="6"/>
      <c r="H314" s="6"/>
      <c r="I314" s="6"/>
      <c r="J314" s="7"/>
      <c r="M314" s="25"/>
      <c r="N314" s="26"/>
      <c r="O314" s="27"/>
      <c r="P314" s="26"/>
      <c r="Q314" s="26"/>
      <c r="R314" s="28"/>
    </row>
    <row r="315" spans="1:18" x14ac:dyDescent="0.3">
      <c r="A315" s="41"/>
      <c r="B315" s="69"/>
      <c r="C315" s="43"/>
      <c r="D315" s="63"/>
      <c r="E315" s="51" t="s">
        <v>9</v>
      </c>
      <c r="F315" s="2" t="s">
        <v>1</v>
      </c>
      <c r="G315" s="6">
        <v>1</v>
      </c>
      <c r="H315" s="6">
        <v>1</v>
      </c>
      <c r="I315" s="6">
        <v>1</v>
      </c>
      <c r="J315" s="7">
        <v>0.8547586041732812</v>
      </c>
      <c r="M315" s="25"/>
      <c r="N315" s="26"/>
      <c r="O315" s="27"/>
      <c r="P315" s="26"/>
      <c r="Q315" s="26"/>
      <c r="R315" s="28"/>
    </row>
    <row r="316" spans="1:18" x14ac:dyDescent="0.3">
      <c r="A316" s="41"/>
      <c r="B316" s="69"/>
      <c r="C316" s="43"/>
      <c r="D316" s="63"/>
      <c r="E316" s="52"/>
      <c r="F316" s="2" t="s">
        <v>2</v>
      </c>
      <c r="G316" s="6">
        <v>1</v>
      </c>
      <c r="H316" s="6">
        <v>1</v>
      </c>
      <c r="I316" s="6">
        <v>1</v>
      </c>
      <c r="J316" s="7">
        <v>0.90544869361624336</v>
      </c>
      <c r="M316" s="21">
        <f>G315</f>
        <v>1</v>
      </c>
      <c r="N316" s="22">
        <f>G316</f>
        <v>1</v>
      </c>
      <c r="O316" s="23">
        <f>AVERAGE(M316:N316)</f>
        <v>1</v>
      </c>
      <c r="P316" s="22">
        <f>J315</f>
        <v>0.8547586041732812</v>
      </c>
      <c r="Q316" s="22">
        <f>J316</f>
        <v>0.90544869361624336</v>
      </c>
      <c r="R316" s="24">
        <f>AVERAGE(P316:Q316)</f>
        <v>0.88010364889476222</v>
      </c>
    </row>
    <row r="317" spans="1:18" x14ac:dyDescent="0.3">
      <c r="A317" s="41"/>
      <c r="B317" s="69"/>
      <c r="C317" s="43"/>
      <c r="D317" s="63"/>
      <c r="E317" s="53"/>
      <c r="F317" s="2" t="s">
        <v>3</v>
      </c>
      <c r="G317" s="6"/>
      <c r="H317" s="6"/>
      <c r="I317" s="6"/>
      <c r="J317" s="7"/>
      <c r="M317" s="25"/>
      <c r="N317" s="26"/>
      <c r="O317" s="27"/>
      <c r="P317" s="26"/>
      <c r="Q317" s="26"/>
      <c r="R317" s="28"/>
    </row>
    <row r="318" spans="1:18" x14ac:dyDescent="0.3">
      <c r="A318" s="41"/>
      <c r="B318" s="69"/>
      <c r="C318" s="43"/>
      <c r="D318" s="63"/>
      <c r="E318" s="54" t="s">
        <v>10</v>
      </c>
      <c r="F318" s="2" t="s">
        <v>1</v>
      </c>
      <c r="G318" s="6">
        <v>0.98901098901098905</v>
      </c>
      <c r="H318" s="6">
        <v>0.97826086956521741</v>
      </c>
      <c r="I318" s="6">
        <v>1</v>
      </c>
      <c r="J318" s="7">
        <v>0.89591505010960215</v>
      </c>
      <c r="M318" s="25"/>
      <c r="N318" s="26"/>
      <c r="O318" s="27"/>
      <c r="P318" s="26"/>
      <c r="Q318" s="26"/>
      <c r="R318" s="28"/>
    </row>
    <row r="319" spans="1:18" x14ac:dyDescent="0.3">
      <c r="A319" s="41"/>
      <c r="B319" s="69"/>
      <c r="C319" s="43"/>
      <c r="D319" s="63"/>
      <c r="E319" s="55"/>
      <c r="F319" s="2" t="s">
        <v>2</v>
      </c>
      <c r="G319" s="6"/>
      <c r="H319" s="6">
        <v>0</v>
      </c>
      <c r="I319" s="6"/>
      <c r="J319" s="7">
        <v>0</v>
      </c>
      <c r="M319" s="21">
        <f>G318</f>
        <v>0.98901098901098905</v>
      </c>
      <c r="N319" s="22"/>
      <c r="O319" s="23">
        <f>AVERAGE(M319:N319)</f>
        <v>0.98901098901098905</v>
      </c>
      <c r="P319" s="22">
        <f>J318</f>
        <v>0.89591505010960215</v>
      </c>
      <c r="Q319" s="22"/>
      <c r="R319" s="24">
        <f>AVERAGE(P319:Q319)</f>
        <v>0.89591505010960215</v>
      </c>
    </row>
    <row r="320" spans="1:18" x14ac:dyDescent="0.3">
      <c r="A320" s="41"/>
      <c r="B320" s="69"/>
      <c r="C320" s="43"/>
      <c r="D320" s="63"/>
      <c r="E320" s="56"/>
      <c r="F320" s="2" t="s">
        <v>3</v>
      </c>
      <c r="G320" s="6"/>
      <c r="H320" s="6"/>
      <c r="I320" s="6"/>
      <c r="J320" s="7"/>
      <c r="M320" s="25"/>
      <c r="N320" s="26"/>
      <c r="O320" s="27"/>
      <c r="P320" s="26"/>
      <c r="Q320" s="26"/>
      <c r="R320" s="28"/>
    </row>
    <row r="321" spans="1:18" x14ac:dyDescent="0.3">
      <c r="A321" s="41"/>
      <c r="B321" s="69"/>
      <c r="C321" s="43"/>
      <c r="D321" s="63"/>
      <c r="E321" s="57" t="s">
        <v>11</v>
      </c>
      <c r="F321" s="2" t="s">
        <v>1</v>
      </c>
      <c r="G321" s="6">
        <v>0.967741935483871</v>
      </c>
      <c r="H321" s="6">
        <v>0.9375</v>
      </c>
      <c r="I321" s="6">
        <v>1</v>
      </c>
      <c r="J321" s="7">
        <v>0.80904471797575539</v>
      </c>
      <c r="M321" s="25"/>
      <c r="N321" s="26"/>
      <c r="O321" s="27"/>
      <c r="P321" s="26"/>
      <c r="Q321" s="26"/>
      <c r="R321" s="28"/>
    </row>
    <row r="322" spans="1:18" x14ac:dyDescent="0.3">
      <c r="A322" s="41"/>
      <c r="B322" s="69"/>
      <c r="C322" s="43"/>
      <c r="D322" s="63"/>
      <c r="E322" s="58"/>
      <c r="F322" s="2" t="s">
        <v>2</v>
      </c>
      <c r="G322" s="6">
        <v>0.94117647058823528</v>
      </c>
      <c r="H322" s="6">
        <v>0.88888888888888884</v>
      </c>
      <c r="I322" s="6">
        <v>1</v>
      </c>
      <c r="J322" s="7">
        <v>0.79073670795102113</v>
      </c>
      <c r="M322" s="21">
        <f>G321</f>
        <v>0.967741935483871</v>
      </c>
      <c r="N322" s="22">
        <f>G322</f>
        <v>0.94117647058823528</v>
      </c>
      <c r="O322" s="23">
        <f>AVERAGE(M322:N322)</f>
        <v>0.95445920303605314</v>
      </c>
      <c r="P322" s="22">
        <f>J321</f>
        <v>0.80904471797575539</v>
      </c>
      <c r="Q322" s="22">
        <f>J322</f>
        <v>0.79073670795102113</v>
      </c>
      <c r="R322" s="24">
        <f>AVERAGE(P322:Q322)</f>
        <v>0.79989071296338832</v>
      </c>
    </row>
    <row r="323" spans="1:18" x14ac:dyDescent="0.3">
      <c r="A323" s="41"/>
      <c r="B323" s="69"/>
      <c r="C323" s="43"/>
      <c r="D323" s="63"/>
      <c r="E323" s="59"/>
      <c r="F323" s="2" t="s">
        <v>3</v>
      </c>
      <c r="G323" s="6"/>
      <c r="H323" s="6"/>
      <c r="I323" s="6"/>
      <c r="J323" s="7"/>
      <c r="M323" s="25"/>
      <c r="N323" s="26"/>
      <c r="O323" s="27"/>
      <c r="P323" s="26"/>
      <c r="Q323" s="26"/>
      <c r="R323" s="28"/>
    </row>
    <row r="324" spans="1:18" x14ac:dyDescent="0.3">
      <c r="A324" s="41"/>
      <c r="B324" s="69"/>
      <c r="C324" s="43"/>
      <c r="D324" s="63"/>
      <c r="E324" s="60" t="s">
        <v>12</v>
      </c>
      <c r="F324" s="2" t="s">
        <v>1</v>
      </c>
      <c r="G324" s="6">
        <v>0.78947368421052622</v>
      </c>
      <c r="H324" s="6">
        <v>0.75</v>
      </c>
      <c r="I324" s="6">
        <v>0.83333333333333337</v>
      </c>
      <c r="J324" s="7">
        <v>0.69122390801730105</v>
      </c>
      <c r="M324" s="25"/>
      <c r="N324" s="26"/>
      <c r="O324" s="27"/>
      <c r="P324" s="26"/>
      <c r="Q324" s="26"/>
      <c r="R324" s="28"/>
    </row>
    <row r="325" spans="1:18" x14ac:dyDescent="0.3">
      <c r="A325" s="41"/>
      <c r="B325" s="69"/>
      <c r="C325" s="43"/>
      <c r="D325" s="63"/>
      <c r="E325" s="61"/>
      <c r="F325" s="2" t="s">
        <v>2</v>
      </c>
      <c r="G325" s="6">
        <v>0.8571428571428571</v>
      </c>
      <c r="H325" s="6">
        <v>0.8571428571428571</v>
      </c>
      <c r="I325" s="6">
        <v>0.8571428571428571</v>
      </c>
      <c r="J325" s="7">
        <v>0.6838805195866845</v>
      </c>
      <c r="M325" s="21">
        <f>G324</f>
        <v>0.78947368421052622</v>
      </c>
      <c r="N325" s="22">
        <f>G325</f>
        <v>0.8571428571428571</v>
      </c>
      <c r="O325" s="23">
        <f>AVERAGE(M325:N325)</f>
        <v>0.82330827067669166</v>
      </c>
      <c r="P325" s="22">
        <f>J324</f>
        <v>0.69122390801730105</v>
      </c>
      <c r="Q325" s="22">
        <f>J325</f>
        <v>0.6838805195866845</v>
      </c>
      <c r="R325" s="24">
        <f>AVERAGE(P325:Q325)</f>
        <v>0.68755221380199272</v>
      </c>
    </row>
    <row r="326" spans="1:18" ht="15" thickBot="1" x14ac:dyDescent="0.35">
      <c r="A326" s="41"/>
      <c r="B326" s="69"/>
      <c r="C326" s="43"/>
      <c r="D326" s="63"/>
      <c r="E326" s="62"/>
      <c r="F326" s="3" t="s">
        <v>3</v>
      </c>
      <c r="G326" s="8"/>
      <c r="H326" s="8"/>
      <c r="I326" s="8"/>
      <c r="J326" s="9"/>
      <c r="M326" s="29"/>
      <c r="N326" s="30"/>
      <c r="O326" s="31"/>
      <c r="P326" s="30"/>
      <c r="Q326" s="30"/>
      <c r="R326" s="32"/>
    </row>
    <row r="327" spans="1:18" x14ac:dyDescent="0.3">
      <c r="A327" s="41"/>
      <c r="B327" s="69"/>
      <c r="C327" s="43"/>
      <c r="D327" s="66" t="s">
        <v>15</v>
      </c>
      <c r="E327" s="45" t="s">
        <v>7</v>
      </c>
      <c r="F327" s="1" t="s">
        <v>1</v>
      </c>
      <c r="G327" s="4">
        <v>1</v>
      </c>
      <c r="H327" s="4">
        <v>1</v>
      </c>
      <c r="I327" s="4">
        <v>1</v>
      </c>
      <c r="J327" s="5">
        <v>0.95314603366117567</v>
      </c>
      <c r="M327" s="17"/>
      <c r="N327" s="18"/>
      <c r="O327" s="19"/>
      <c r="P327" s="18"/>
      <c r="Q327" s="18"/>
      <c r="R327" s="20"/>
    </row>
    <row r="328" spans="1:18" x14ac:dyDescent="0.3">
      <c r="A328" s="41"/>
      <c r="B328" s="69"/>
      <c r="C328" s="43"/>
      <c r="D328" s="66"/>
      <c r="E328" s="46"/>
      <c r="F328" s="2" t="s">
        <v>2</v>
      </c>
      <c r="G328" s="6"/>
      <c r="H328" s="6"/>
      <c r="I328" s="6"/>
      <c r="J328" s="7"/>
      <c r="M328" s="21">
        <f>G327</f>
        <v>1</v>
      </c>
      <c r="N328" s="22"/>
      <c r="O328" s="23">
        <f>AVERAGE(M328:N328)</f>
        <v>1</v>
      </c>
      <c r="P328" s="22">
        <f>J327</f>
        <v>0.95314603366117567</v>
      </c>
      <c r="Q328" s="22"/>
      <c r="R328" s="24">
        <f>AVERAGE(P328:Q328)</f>
        <v>0.95314603366117567</v>
      </c>
    </row>
    <row r="329" spans="1:18" x14ac:dyDescent="0.3">
      <c r="A329" s="41"/>
      <c r="B329" s="69"/>
      <c r="C329" s="43"/>
      <c r="D329" s="66"/>
      <c r="E329" s="47"/>
      <c r="F329" s="2" t="s">
        <v>3</v>
      </c>
      <c r="G329" s="6"/>
      <c r="H329" s="6"/>
      <c r="I329" s="6"/>
      <c r="J329" s="7"/>
      <c r="M329" s="25"/>
      <c r="N329" s="26"/>
      <c r="O329" s="27"/>
      <c r="P329" s="26"/>
      <c r="Q329" s="26"/>
      <c r="R329" s="28"/>
    </row>
    <row r="330" spans="1:18" x14ac:dyDescent="0.3">
      <c r="A330" s="41"/>
      <c r="B330" s="69"/>
      <c r="C330" s="43"/>
      <c r="D330" s="66"/>
      <c r="E330" s="48" t="s">
        <v>8</v>
      </c>
      <c r="F330" s="2" t="s">
        <v>1</v>
      </c>
      <c r="G330" s="6">
        <v>1</v>
      </c>
      <c r="H330" s="6">
        <v>1</v>
      </c>
      <c r="I330" s="6">
        <v>1</v>
      </c>
      <c r="J330" s="7">
        <v>0.94435019926339669</v>
      </c>
      <c r="M330" s="25"/>
      <c r="N330" s="26"/>
      <c r="O330" s="27"/>
      <c r="P330" s="26"/>
      <c r="Q330" s="26"/>
      <c r="R330" s="28"/>
    </row>
    <row r="331" spans="1:18" x14ac:dyDescent="0.3">
      <c r="A331" s="41"/>
      <c r="B331" s="69"/>
      <c r="C331" s="43"/>
      <c r="D331" s="66"/>
      <c r="E331" s="49"/>
      <c r="F331" s="2" t="s">
        <v>2</v>
      </c>
      <c r="G331" s="6"/>
      <c r="H331" s="6"/>
      <c r="I331" s="6"/>
      <c r="J331" s="7"/>
      <c r="M331" s="21">
        <f>G330</f>
        <v>1</v>
      </c>
      <c r="N331" s="22"/>
      <c r="O331" s="23">
        <f>AVERAGE(M331:N331)</f>
        <v>1</v>
      </c>
      <c r="P331" s="22">
        <f>J330</f>
        <v>0.94435019926339669</v>
      </c>
      <c r="Q331" s="22"/>
      <c r="R331" s="24">
        <f>AVERAGE(P331:Q331)</f>
        <v>0.94435019926339669</v>
      </c>
    </row>
    <row r="332" spans="1:18" x14ac:dyDescent="0.3">
      <c r="A332" s="41"/>
      <c r="B332" s="69"/>
      <c r="C332" s="43"/>
      <c r="D332" s="66"/>
      <c r="E332" s="50"/>
      <c r="F332" s="2" t="s">
        <v>3</v>
      </c>
      <c r="G332" s="6"/>
      <c r="H332" s="6"/>
      <c r="I332" s="6"/>
      <c r="J332" s="7"/>
      <c r="M332" s="25"/>
      <c r="N332" s="26"/>
      <c r="O332" s="27"/>
      <c r="P332" s="26"/>
      <c r="Q332" s="26"/>
      <c r="R332" s="28"/>
    </row>
    <row r="333" spans="1:18" x14ac:dyDescent="0.3">
      <c r="A333" s="41"/>
      <c r="B333" s="69"/>
      <c r="C333" s="43"/>
      <c r="D333" s="66"/>
      <c r="E333" s="51" t="s">
        <v>9</v>
      </c>
      <c r="F333" s="2" t="s">
        <v>1</v>
      </c>
      <c r="G333" s="6">
        <v>0.98795180722891562</v>
      </c>
      <c r="H333" s="6">
        <v>1</v>
      </c>
      <c r="I333" s="6">
        <v>0.97619047619047616</v>
      </c>
      <c r="J333" s="7">
        <v>0.83135783789686124</v>
      </c>
      <c r="M333" s="25"/>
      <c r="N333" s="26"/>
      <c r="O333" s="27"/>
      <c r="P333" s="26"/>
      <c r="Q333" s="26"/>
      <c r="R333" s="28"/>
    </row>
    <row r="334" spans="1:18" x14ac:dyDescent="0.3">
      <c r="A334" s="41"/>
      <c r="B334" s="69"/>
      <c r="C334" s="43"/>
      <c r="D334" s="66"/>
      <c r="E334" s="52"/>
      <c r="F334" s="2" t="s">
        <v>2</v>
      </c>
      <c r="G334" s="6">
        <v>1</v>
      </c>
      <c r="H334" s="6">
        <v>1</v>
      </c>
      <c r="I334" s="6">
        <v>1</v>
      </c>
      <c r="J334" s="7">
        <v>0.89993680891626349</v>
      </c>
      <c r="M334" s="21">
        <f>G333</f>
        <v>0.98795180722891562</v>
      </c>
      <c r="N334" s="22">
        <f>G334</f>
        <v>1</v>
      </c>
      <c r="O334" s="23">
        <f>AVERAGE(M334:N334)</f>
        <v>0.99397590361445776</v>
      </c>
      <c r="P334" s="22">
        <f>J333</f>
        <v>0.83135783789686124</v>
      </c>
      <c r="Q334" s="22">
        <f>J334</f>
        <v>0.89993680891626349</v>
      </c>
      <c r="R334" s="24">
        <f>AVERAGE(P334:Q334)</f>
        <v>0.86564732340656236</v>
      </c>
    </row>
    <row r="335" spans="1:18" x14ac:dyDescent="0.3">
      <c r="A335" s="41"/>
      <c r="B335" s="69"/>
      <c r="C335" s="43"/>
      <c r="D335" s="66"/>
      <c r="E335" s="53"/>
      <c r="F335" s="2" t="s">
        <v>3</v>
      </c>
      <c r="G335" s="6"/>
      <c r="H335" s="6"/>
      <c r="I335" s="6"/>
      <c r="J335" s="7"/>
      <c r="M335" s="25"/>
      <c r="N335" s="26"/>
      <c r="O335" s="27"/>
      <c r="P335" s="26"/>
      <c r="Q335" s="26"/>
      <c r="R335" s="28"/>
    </row>
    <row r="336" spans="1:18" x14ac:dyDescent="0.3">
      <c r="A336" s="41"/>
      <c r="B336" s="69"/>
      <c r="C336" s="43"/>
      <c r="D336" s="66"/>
      <c r="E336" s="54" t="s">
        <v>10</v>
      </c>
      <c r="F336" s="2" t="s">
        <v>1</v>
      </c>
      <c r="G336" s="6">
        <v>0.97872340425531912</v>
      </c>
      <c r="H336" s="6">
        <v>0.97872340425531912</v>
      </c>
      <c r="I336" s="6">
        <v>0.97872340425531912</v>
      </c>
      <c r="J336" s="7">
        <v>0.89717377869592496</v>
      </c>
      <c r="M336" s="25"/>
      <c r="N336" s="26"/>
      <c r="O336" s="27"/>
      <c r="P336" s="26"/>
      <c r="Q336" s="26"/>
      <c r="R336" s="28"/>
    </row>
    <row r="337" spans="1:18" x14ac:dyDescent="0.3">
      <c r="A337" s="41"/>
      <c r="B337" s="69"/>
      <c r="C337" s="43"/>
      <c r="D337" s="66"/>
      <c r="E337" s="55"/>
      <c r="F337" s="2" t="s">
        <v>2</v>
      </c>
      <c r="G337" s="6"/>
      <c r="H337" s="6"/>
      <c r="I337" s="6"/>
      <c r="J337" s="7"/>
      <c r="M337" s="21">
        <f>G336</f>
        <v>0.97872340425531912</v>
      </c>
      <c r="N337" s="22"/>
      <c r="O337" s="23">
        <f>AVERAGE(M337:N337)</f>
        <v>0.97872340425531912</v>
      </c>
      <c r="P337" s="22">
        <f>J336</f>
        <v>0.89717377869592496</v>
      </c>
      <c r="Q337" s="22"/>
      <c r="R337" s="24">
        <f>AVERAGE(P337:Q337)</f>
        <v>0.89717377869592496</v>
      </c>
    </row>
    <row r="338" spans="1:18" x14ac:dyDescent="0.3">
      <c r="A338" s="41"/>
      <c r="B338" s="69"/>
      <c r="C338" s="43"/>
      <c r="D338" s="66"/>
      <c r="E338" s="56"/>
      <c r="F338" s="2" t="s">
        <v>3</v>
      </c>
      <c r="G338" s="6"/>
      <c r="H338" s="6"/>
      <c r="I338" s="6"/>
      <c r="J338" s="7"/>
      <c r="M338" s="25"/>
      <c r="N338" s="26"/>
      <c r="O338" s="27"/>
      <c r="P338" s="26"/>
      <c r="Q338" s="26"/>
      <c r="R338" s="28"/>
    </row>
    <row r="339" spans="1:18" x14ac:dyDescent="0.3">
      <c r="A339" s="41"/>
      <c r="B339" s="69"/>
      <c r="C339" s="43"/>
      <c r="D339" s="66"/>
      <c r="E339" s="57" t="s">
        <v>11</v>
      </c>
      <c r="F339" s="2" t="s">
        <v>1</v>
      </c>
      <c r="G339" s="6">
        <v>0.9375</v>
      </c>
      <c r="H339" s="6">
        <v>0.88235294117647056</v>
      </c>
      <c r="I339" s="6">
        <v>1</v>
      </c>
      <c r="J339" s="7">
        <v>0.78223986031214943</v>
      </c>
      <c r="M339" s="25"/>
      <c r="N339" s="26"/>
      <c r="O339" s="27"/>
      <c r="P339" s="26"/>
      <c r="Q339" s="26"/>
      <c r="R339" s="28"/>
    </row>
    <row r="340" spans="1:18" x14ac:dyDescent="0.3">
      <c r="A340" s="41"/>
      <c r="B340" s="69"/>
      <c r="C340" s="43"/>
      <c r="D340" s="66"/>
      <c r="E340" s="58"/>
      <c r="F340" s="2" t="s">
        <v>2</v>
      </c>
      <c r="G340" s="6">
        <v>1</v>
      </c>
      <c r="H340" s="6">
        <v>1</v>
      </c>
      <c r="I340" s="6">
        <v>1</v>
      </c>
      <c r="J340" s="7">
        <v>0.90771049777968482</v>
      </c>
      <c r="M340" s="21">
        <f>G339</f>
        <v>0.9375</v>
      </c>
      <c r="N340" s="22">
        <f>G340</f>
        <v>1</v>
      </c>
      <c r="O340" s="23">
        <f>AVERAGE(M340:N340)</f>
        <v>0.96875</v>
      </c>
      <c r="P340" s="22">
        <f>J339</f>
        <v>0.78223986031214943</v>
      </c>
      <c r="Q340" s="22">
        <f>J340</f>
        <v>0.90771049777968482</v>
      </c>
      <c r="R340" s="24">
        <f>AVERAGE(P340:Q340)</f>
        <v>0.84497517904591712</v>
      </c>
    </row>
    <row r="341" spans="1:18" x14ac:dyDescent="0.3">
      <c r="A341" s="41"/>
      <c r="B341" s="69"/>
      <c r="C341" s="43"/>
      <c r="D341" s="66"/>
      <c r="E341" s="59"/>
      <c r="F341" s="2" t="s">
        <v>3</v>
      </c>
      <c r="G341" s="6"/>
      <c r="H341" s="6"/>
      <c r="I341" s="6"/>
      <c r="J341" s="7"/>
      <c r="M341" s="25"/>
      <c r="N341" s="26"/>
      <c r="O341" s="27"/>
      <c r="P341" s="26"/>
      <c r="Q341" s="26"/>
      <c r="R341" s="28"/>
    </row>
    <row r="342" spans="1:18" x14ac:dyDescent="0.3">
      <c r="A342" s="41"/>
      <c r="B342" s="69"/>
      <c r="C342" s="43"/>
      <c r="D342" s="66"/>
      <c r="E342" s="60" t="s">
        <v>12</v>
      </c>
      <c r="F342" s="2" t="s">
        <v>1</v>
      </c>
      <c r="G342" s="6">
        <v>0.86486486486486491</v>
      </c>
      <c r="H342" s="6">
        <v>0.84210526315789469</v>
      </c>
      <c r="I342" s="6">
        <v>0.88888888888888884</v>
      </c>
      <c r="J342" s="7">
        <v>0.75205301594821861</v>
      </c>
      <c r="M342" s="25"/>
      <c r="N342" s="26"/>
      <c r="O342" s="27"/>
      <c r="P342" s="26"/>
      <c r="Q342" s="26"/>
      <c r="R342" s="28"/>
    </row>
    <row r="343" spans="1:18" x14ac:dyDescent="0.3">
      <c r="A343" s="41"/>
      <c r="B343" s="69"/>
      <c r="C343" s="43"/>
      <c r="D343" s="66"/>
      <c r="E343" s="61"/>
      <c r="F343" s="2" t="s">
        <v>2</v>
      </c>
      <c r="G343" s="6">
        <v>1</v>
      </c>
      <c r="H343" s="6">
        <v>1</v>
      </c>
      <c r="I343" s="6">
        <v>1</v>
      </c>
      <c r="J343" s="7">
        <v>0.69026701229317611</v>
      </c>
      <c r="M343" s="21">
        <f>G342</f>
        <v>0.86486486486486491</v>
      </c>
      <c r="N343" s="22">
        <f>G343</f>
        <v>1</v>
      </c>
      <c r="O343" s="23">
        <f>AVERAGE(M343:N343)</f>
        <v>0.93243243243243246</v>
      </c>
      <c r="P343" s="22">
        <f>J342</f>
        <v>0.75205301594821861</v>
      </c>
      <c r="Q343" s="22">
        <f>J343</f>
        <v>0.69026701229317611</v>
      </c>
      <c r="R343" s="24">
        <f>AVERAGE(P343:Q343)</f>
        <v>0.7211600141206973</v>
      </c>
    </row>
    <row r="344" spans="1:18" ht="15" thickBot="1" x14ac:dyDescent="0.35">
      <c r="A344" s="41"/>
      <c r="B344" s="69"/>
      <c r="C344" s="43"/>
      <c r="D344" s="66"/>
      <c r="E344" s="62"/>
      <c r="F344" s="3" t="s">
        <v>3</v>
      </c>
      <c r="G344" s="8"/>
      <c r="H344" s="8"/>
      <c r="I344" s="8"/>
      <c r="J344" s="9"/>
      <c r="M344" s="29"/>
      <c r="N344" s="30"/>
      <c r="O344" s="31"/>
      <c r="P344" s="30"/>
      <c r="Q344" s="30"/>
      <c r="R344" s="32"/>
    </row>
    <row r="345" spans="1:18" x14ac:dyDescent="0.3">
      <c r="A345" s="41"/>
      <c r="B345" s="69"/>
      <c r="C345" s="43"/>
      <c r="D345" s="65" t="s">
        <v>16</v>
      </c>
      <c r="E345" s="45" t="s">
        <v>7</v>
      </c>
      <c r="F345" s="1" t="s">
        <v>1</v>
      </c>
      <c r="G345" s="4">
        <v>1</v>
      </c>
      <c r="H345" s="4">
        <v>1</v>
      </c>
      <c r="I345" s="4">
        <v>1</v>
      </c>
      <c r="J345" s="5">
        <v>0.9621442315853066</v>
      </c>
      <c r="M345" s="17"/>
      <c r="N345" s="18"/>
      <c r="O345" s="19"/>
      <c r="P345" s="18"/>
      <c r="Q345" s="18"/>
      <c r="R345" s="20"/>
    </row>
    <row r="346" spans="1:18" x14ac:dyDescent="0.3">
      <c r="A346" s="41"/>
      <c r="B346" s="69"/>
      <c r="C346" s="43"/>
      <c r="D346" s="65"/>
      <c r="E346" s="46"/>
      <c r="F346" s="2" t="s">
        <v>2</v>
      </c>
      <c r="G346" s="6"/>
      <c r="H346" s="6"/>
      <c r="I346" s="6"/>
      <c r="J346" s="7"/>
      <c r="M346" s="21">
        <f>G345</f>
        <v>1</v>
      </c>
      <c r="N346" s="22"/>
      <c r="O346" s="23">
        <f>AVERAGE(M346:N346)</f>
        <v>1</v>
      </c>
      <c r="P346" s="22">
        <f>J345</f>
        <v>0.9621442315853066</v>
      </c>
      <c r="Q346" s="22"/>
      <c r="R346" s="24">
        <f>AVERAGE(P346:Q346)</f>
        <v>0.9621442315853066</v>
      </c>
    </row>
    <row r="347" spans="1:18" x14ac:dyDescent="0.3">
      <c r="A347" s="41"/>
      <c r="B347" s="69"/>
      <c r="C347" s="43"/>
      <c r="D347" s="65"/>
      <c r="E347" s="47"/>
      <c r="F347" s="2" t="s">
        <v>3</v>
      </c>
      <c r="G347" s="6"/>
      <c r="H347" s="6"/>
      <c r="I347" s="6"/>
      <c r="J347" s="7"/>
      <c r="M347" s="25"/>
      <c r="N347" s="26"/>
      <c r="O347" s="27"/>
      <c r="P347" s="26"/>
      <c r="Q347" s="26"/>
      <c r="R347" s="28"/>
    </row>
    <row r="348" spans="1:18" x14ac:dyDescent="0.3">
      <c r="A348" s="41"/>
      <c r="B348" s="69"/>
      <c r="C348" s="43"/>
      <c r="D348" s="65"/>
      <c r="E348" s="48" t="s">
        <v>8</v>
      </c>
      <c r="F348" s="2" t="s">
        <v>1</v>
      </c>
      <c r="G348" s="6">
        <v>1</v>
      </c>
      <c r="H348" s="6">
        <v>1</v>
      </c>
      <c r="I348" s="6">
        <v>1</v>
      </c>
      <c r="J348" s="7">
        <v>0.93918387614859711</v>
      </c>
      <c r="M348" s="25"/>
      <c r="N348" s="26"/>
      <c r="O348" s="27"/>
      <c r="P348" s="26"/>
      <c r="Q348" s="26"/>
      <c r="R348" s="28"/>
    </row>
    <row r="349" spans="1:18" x14ac:dyDescent="0.3">
      <c r="A349" s="41"/>
      <c r="B349" s="69"/>
      <c r="C349" s="43"/>
      <c r="D349" s="65"/>
      <c r="E349" s="49"/>
      <c r="F349" s="2" t="s">
        <v>2</v>
      </c>
      <c r="G349" s="6"/>
      <c r="H349" s="6"/>
      <c r="I349" s="6"/>
      <c r="J349" s="7"/>
      <c r="M349" s="21">
        <f>G348</f>
        <v>1</v>
      </c>
      <c r="N349" s="22"/>
      <c r="O349" s="23">
        <f>AVERAGE(M349:N349)</f>
        <v>1</v>
      </c>
      <c r="P349" s="22">
        <f>J348</f>
        <v>0.93918387614859711</v>
      </c>
      <c r="Q349" s="22"/>
      <c r="R349" s="24">
        <f>AVERAGE(P349:Q349)</f>
        <v>0.93918387614859711</v>
      </c>
    </row>
    <row r="350" spans="1:18" x14ac:dyDescent="0.3">
      <c r="A350" s="41"/>
      <c r="B350" s="69"/>
      <c r="C350" s="43"/>
      <c r="D350" s="65"/>
      <c r="E350" s="50"/>
      <c r="F350" s="2" t="s">
        <v>3</v>
      </c>
      <c r="G350" s="6"/>
      <c r="H350" s="6"/>
      <c r="I350" s="6"/>
      <c r="J350" s="7"/>
      <c r="M350" s="25"/>
      <c r="N350" s="26"/>
      <c r="O350" s="27"/>
      <c r="P350" s="26"/>
      <c r="Q350" s="26"/>
      <c r="R350" s="28"/>
    </row>
    <row r="351" spans="1:18" x14ac:dyDescent="0.3">
      <c r="A351" s="41"/>
      <c r="B351" s="69"/>
      <c r="C351" s="43"/>
      <c r="D351" s="65"/>
      <c r="E351" s="51" t="s">
        <v>9</v>
      </c>
      <c r="F351" s="2" t="s">
        <v>1</v>
      </c>
      <c r="G351" s="6">
        <v>0.98795180722891562</v>
      </c>
      <c r="H351" s="6">
        <v>1</v>
      </c>
      <c r="I351" s="6">
        <v>0.97619047619047616</v>
      </c>
      <c r="J351" s="7">
        <v>0.83268539174414102</v>
      </c>
      <c r="M351" s="25"/>
      <c r="N351" s="26"/>
      <c r="O351" s="27"/>
      <c r="P351" s="26"/>
      <c r="Q351" s="26"/>
      <c r="R351" s="28"/>
    </row>
    <row r="352" spans="1:18" x14ac:dyDescent="0.3">
      <c r="A352" s="41"/>
      <c r="B352" s="69"/>
      <c r="C352" s="43"/>
      <c r="D352" s="65"/>
      <c r="E352" s="52"/>
      <c r="F352" s="2" t="s">
        <v>2</v>
      </c>
      <c r="G352" s="6">
        <v>1</v>
      </c>
      <c r="H352" s="6">
        <v>1</v>
      </c>
      <c r="I352" s="6">
        <v>1</v>
      </c>
      <c r="J352" s="7">
        <v>0.88246097169068161</v>
      </c>
      <c r="M352" s="21">
        <f>G351</f>
        <v>0.98795180722891562</v>
      </c>
      <c r="N352" s="22">
        <f>G352</f>
        <v>1</v>
      </c>
      <c r="O352" s="23">
        <f>AVERAGE(M352:N352)</f>
        <v>0.99397590361445776</v>
      </c>
      <c r="P352" s="22">
        <f>J351</f>
        <v>0.83268539174414102</v>
      </c>
      <c r="Q352" s="22">
        <f>J352</f>
        <v>0.88246097169068161</v>
      </c>
      <c r="R352" s="24">
        <f>AVERAGE(P352:Q352)</f>
        <v>0.85757318171741126</v>
      </c>
    </row>
    <row r="353" spans="1:18" x14ac:dyDescent="0.3">
      <c r="A353" s="41"/>
      <c r="B353" s="69"/>
      <c r="C353" s="43"/>
      <c r="D353" s="65"/>
      <c r="E353" s="53"/>
      <c r="F353" s="2" t="s">
        <v>3</v>
      </c>
      <c r="G353" s="6"/>
      <c r="H353" s="6"/>
      <c r="I353" s="6"/>
      <c r="J353" s="7"/>
      <c r="M353" s="25"/>
      <c r="N353" s="26"/>
      <c r="O353" s="27"/>
      <c r="P353" s="26"/>
      <c r="Q353" s="26"/>
      <c r="R353" s="28"/>
    </row>
    <row r="354" spans="1:18" x14ac:dyDescent="0.3">
      <c r="A354" s="41"/>
      <c r="B354" s="69"/>
      <c r="C354" s="43"/>
      <c r="D354" s="65"/>
      <c r="E354" s="54" t="s">
        <v>10</v>
      </c>
      <c r="F354" s="2" t="s">
        <v>1</v>
      </c>
      <c r="G354" s="6">
        <v>0.98901098901098905</v>
      </c>
      <c r="H354" s="6">
        <v>0.97826086956521741</v>
      </c>
      <c r="I354" s="6">
        <v>1</v>
      </c>
      <c r="J354" s="7">
        <v>0.88890301127048232</v>
      </c>
      <c r="M354" s="25"/>
      <c r="N354" s="26"/>
      <c r="O354" s="27"/>
      <c r="P354" s="26"/>
      <c r="Q354" s="26"/>
      <c r="R354" s="28"/>
    </row>
    <row r="355" spans="1:18" x14ac:dyDescent="0.3">
      <c r="A355" s="41"/>
      <c r="B355" s="69"/>
      <c r="C355" s="43"/>
      <c r="D355" s="65"/>
      <c r="E355" s="55"/>
      <c r="F355" s="2" t="s">
        <v>2</v>
      </c>
      <c r="G355" s="6"/>
      <c r="H355" s="6"/>
      <c r="I355" s="6"/>
      <c r="J355" s="7"/>
      <c r="M355" s="21">
        <f>G354</f>
        <v>0.98901098901098905</v>
      </c>
      <c r="N355" s="22"/>
      <c r="O355" s="23">
        <f>AVERAGE(M355:N355)</f>
        <v>0.98901098901098905</v>
      </c>
      <c r="P355" s="22">
        <f>J354</f>
        <v>0.88890301127048232</v>
      </c>
      <c r="Q355" s="22"/>
      <c r="R355" s="24">
        <f>AVERAGE(P355:Q355)</f>
        <v>0.88890301127048232</v>
      </c>
    </row>
    <row r="356" spans="1:18" x14ac:dyDescent="0.3">
      <c r="A356" s="41"/>
      <c r="B356" s="69"/>
      <c r="C356" s="43"/>
      <c r="D356" s="65"/>
      <c r="E356" s="56"/>
      <c r="F356" s="2" t="s">
        <v>3</v>
      </c>
      <c r="G356" s="6"/>
      <c r="H356" s="6"/>
      <c r="I356" s="6"/>
      <c r="J356" s="7"/>
      <c r="M356" s="25"/>
      <c r="N356" s="26"/>
      <c r="O356" s="27"/>
      <c r="P356" s="26"/>
      <c r="Q356" s="26"/>
      <c r="R356" s="28"/>
    </row>
    <row r="357" spans="1:18" x14ac:dyDescent="0.3">
      <c r="A357" s="41"/>
      <c r="B357" s="69"/>
      <c r="C357" s="43"/>
      <c r="D357" s="65"/>
      <c r="E357" s="57" t="s">
        <v>11</v>
      </c>
      <c r="F357" s="2" t="s">
        <v>1</v>
      </c>
      <c r="G357" s="6">
        <v>0.967741935483871</v>
      </c>
      <c r="H357" s="6">
        <v>0.9375</v>
      </c>
      <c r="I357" s="6">
        <v>1</v>
      </c>
      <c r="J357" s="7">
        <v>0.796984571057619</v>
      </c>
      <c r="M357" s="25"/>
      <c r="N357" s="26"/>
      <c r="O357" s="27"/>
      <c r="P357" s="26"/>
      <c r="Q357" s="26"/>
      <c r="R357" s="28"/>
    </row>
    <row r="358" spans="1:18" x14ac:dyDescent="0.3">
      <c r="A358" s="41"/>
      <c r="B358" s="69"/>
      <c r="C358" s="43"/>
      <c r="D358" s="65"/>
      <c r="E358" s="58"/>
      <c r="F358" s="2" t="s">
        <v>2</v>
      </c>
      <c r="G358" s="6">
        <v>0.94117647058823528</v>
      </c>
      <c r="H358" s="6">
        <v>0.88888888888888884</v>
      </c>
      <c r="I358" s="6">
        <v>1</v>
      </c>
      <c r="J358" s="7">
        <v>0.79535825310318997</v>
      </c>
      <c r="M358" s="21">
        <f>G357</f>
        <v>0.967741935483871</v>
      </c>
      <c r="N358" s="22">
        <f>G358</f>
        <v>0.94117647058823528</v>
      </c>
      <c r="O358" s="23">
        <f>AVERAGE(M358:N358)</f>
        <v>0.95445920303605314</v>
      </c>
      <c r="P358" s="22">
        <f>J357</f>
        <v>0.796984571057619</v>
      </c>
      <c r="Q358" s="22">
        <f>J358</f>
        <v>0.79535825310318997</v>
      </c>
      <c r="R358" s="24">
        <f>AVERAGE(P358:Q358)</f>
        <v>0.79617141208040443</v>
      </c>
    </row>
    <row r="359" spans="1:18" x14ac:dyDescent="0.3">
      <c r="A359" s="41"/>
      <c r="B359" s="69"/>
      <c r="C359" s="43"/>
      <c r="D359" s="65"/>
      <c r="E359" s="59"/>
      <c r="F359" s="2" t="s">
        <v>3</v>
      </c>
      <c r="G359" s="6"/>
      <c r="H359" s="6"/>
      <c r="I359" s="6"/>
      <c r="J359" s="7"/>
      <c r="M359" s="25"/>
      <c r="N359" s="26"/>
      <c r="O359" s="27"/>
      <c r="P359" s="26"/>
      <c r="Q359" s="26"/>
      <c r="R359" s="28"/>
    </row>
    <row r="360" spans="1:18" x14ac:dyDescent="0.3">
      <c r="A360" s="41"/>
      <c r="B360" s="69"/>
      <c r="C360" s="43"/>
      <c r="D360" s="65"/>
      <c r="E360" s="60" t="s">
        <v>12</v>
      </c>
      <c r="F360" s="2" t="s">
        <v>1</v>
      </c>
      <c r="G360" s="6">
        <v>0.86486486486486491</v>
      </c>
      <c r="H360" s="6">
        <v>0.84210526315789469</v>
      </c>
      <c r="I360" s="6">
        <v>0.88888888888888884</v>
      </c>
      <c r="J360" s="7">
        <v>0.73954120632121922</v>
      </c>
      <c r="M360" s="25"/>
      <c r="N360" s="26"/>
      <c r="O360" s="27"/>
      <c r="P360" s="26"/>
      <c r="Q360" s="26"/>
      <c r="R360" s="28"/>
    </row>
    <row r="361" spans="1:18" x14ac:dyDescent="0.3">
      <c r="A361" s="41"/>
      <c r="B361" s="69"/>
      <c r="C361" s="43"/>
      <c r="D361" s="65"/>
      <c r="E361" s="61"/>
      <c r="F361" s="2" t="s">
        <v>2</v>
      </c>
      <c r="G361" s="6">
        <v>0.8571428571428571</v>
      </c>
      <c r="H361" s="6">
        <v>0.8571428571428571</v>
      </c>
      <c r="I361" s="6">
        <v>0.8571428571428571</v>
      </c>
      <c r="J361" s="7">
        <v>0.68062636251258801</v>
      </c>
      <c r="M361" s="21">
        <f>G360</f>
        <v>0.86486486486486491</v>
      </c>
      <c r="N361" s="22">
        <f>G361</f>
        <v>0.8571428571428571</v>
      </c>
      <c r="O361" s="23">
        <f>AVERAGE(M361:N361)</f>
        <v>0.86100386100386106</v>
      </c>
      <c r="P361" s="22">
        <f>J360</f>
        <v>0.73954120632121922</v>
      </c>
      <c r="Q361" s="22">
        <f>J361</f>
        <v>0.68062636251258801</v>
      </c>
      <c r="R361" s="24">
        <f>AVERAGE(P361:Q361)</f>
        <v>0.71008378441690367</v>
      </c>
    </row>
    <row r="362" spans="1:18" ht="15" thickBot="1" x14ac:dyDescent="0.35">
      <c r="A362" s="41"/>
      <c r="B362" s="69"/>
      <c r="C362" s="43"/>
      <c r="D362" s="65"/>
      <c r="E362" s="62"/>
      <c r="F362" s="3" t="s">
        <v>3</v>
      </c>
      <c r="G362" s="8"/>
      <c r="H362" s="8"/>
      <c r="I362" s="8"/>
      <c r="J362" s="9"/>
      <c r="M362" s="29"/>
      <c r="N362" s="30"/>
      <c r="O362" s="31"/>
      <c r="P362" s="30"/>
      <c r="Q362" s="30"/>
      <c r="R362" s="32"/>
    </row>
    <row r="363" spans="1:18" x14ac:dyDescent="0.3">
      <c r="A363" s="41"/>
      <c r="B363" s="69"/>
      <c r="C363" s="67">
        <v>256</v>
      </c>
      <c r="D363" s="44" t="s">
        <v>6</v>
      </c>
      <c r="E363" s="45" t="s">
        <v>7</v>
      </c>
      <c r="F363" s="1" t="s">
        <v>1</v>
      </c>
      <c r="G363" s="4">
        <v>1</v>
      </c>
      <c r="H363" s="4">
        <v>1</v>
      </c>
      <c r="I363" s="4">
        <v>1</v>
      </c>
      <c r="J363" s="5">
        <v>0.96477170953502234</v>
      </c>
      <c r="M363" s="17"/>
      <c r="N363" s="18"/>
      <c r="O363" s="19"/>
      <c r="P363" s="18"/>
      <c r="Q363" s="18"/>
      <c r="R363" s="20"/>
    </row>
    <row r="364" spans="1:18" x14ac:dyDescent="0.3">
      <c r="A364" s="41"/>
      <c r="B364" s="69"/>
      <c r="C364" s="67"/>
      <c r="D364" s="44"/>
      <c r="E364" s="46"/>
      <c r="F364" s="2" t="s">
        <v>2</v>
      </c>
      <c r="G364" s="6"/>
      <c r="H364" s="6"/>
      <c r="I364" s="6"/>
      <c r="J364" s="7"/>
      <c r="M364" s="21">
        <f>G363</f>
        <v>1</v>
      </c>
      <c r="N364" s="22"/>
      <c r="O364" s="23">
        <f>AVERAGE(M364:N364)</f>
        <v>1</v>
      </c>
      <c r="P364" s="22">
        <f>J363</f>
        <v>0.96477170953502234</v>
      </c>
      <c r="Q364" s="22"/>
      <c r="R364" s="24">
        <f>AVERAGE(P364:Q364)</f>
        <v>0.96477170953502234</v>
      </c>
    </row>
    <row r="365" spans="1:18" x14ac:dyDescent="0.3">
      <c r="A365" s="41"/>
      <c r="B365" s="69"/>
      <c r="C365" s="67"/>
      <c r="D365" s="44"/>
      <c r="E365" s="47"/>
      <c r="F365" s="2" t="s">
        <v>3</v>
      </c>
      <c r="G365" s="6"/>
      <c r="H365" s="6"/>
      <c r="I365" s="6"/>
      <c r="J365" s="7"/>
      <c r="M365" s="25"/>
      <c r="N365" s="26"/>
      <c r="O365" s="27"/>
      <c r="P365" s="26"/>
      <c r="Q365" s="26"/>
      <c r="R365" s="28"/>
    </row>
    <row r="366" spans="1:18" x14ac:dyDescent="0.3">
      <c r="A366" s="41"/>
      <c r="B366" s="69"/>
      <c r="C366" s="67"/>
      <c r="D366" s="44"/>
      <c r="E366" s="48" t="s">
        <v>8</v>
      </c>
      <c r="F366" s="2" t="s">
        <v>1</v>
      </c>
      <c r="G366" s="6">
        <v>1</v>
      </c>
      <c r="H366" s="6">
        <v>1</v>
      </c>
      <c r="I366" s="6">
        <v>1</v>
      </c>
      <c r="J366" s="7">
        <v>0.92654503615388328</v>
      </c>
      <c r="M366" s="25"/>
      <c r="N366" s="26"/>
      <c r="O366" s="27"/>
      <c r="P366" s="26"/>
      <c r="Q366" s="26"/>
      <c r="R366" s="28"/>
    </row>
    <row r="367" spans="1:18" x14ac:dyDescent="0.3">
      <c r="A367" s="41"/>
      <c r="B367" s="69"/>
      <c r="C367" s="67"/>
      <c r="D367" s="44"/>
      <c r="E367" s="49"/>
      <c r="F367" s="2" t="s">
        <v>2</v>
      </c>
      <c r="G367" s="6"/>
      <c r="H367" s="6"/>
      <c r="I367" s="6"/>
      <c r="J367" s="7"/>
      <c r="M367" s="21">
        <f>G366</f>
        <v>1</v>
      </c>
      <c r="N367" s="22"/>
      <c r="O367" s="23">
        <f>AVERAGE(M367:N367)</f>
        <v>1</v>
      </c>
      <c r="P367" s="22">
        <f>J366</f>
        <v>0.92654503615388328</v>
      </c>
      <c r="Q367" s="22"/>
      <c r="R367" s="24">
        <f>AVERAGE(P367:Q367)</f>
        <v>0.92654503615388328</v>
      </c>
    </row>
    <row r="368" spans="1:18" x14ac:dyDescent="0.3">
      <c r="A368" s="41"/>
      <c r="B368" s="69"/>
      <c r="C368" s="67"/>
      <c r="D368" s="44"/>
      <c r="E368" s="50"/>
      <c r="F368" s="2" t="s">
        <v>3</v>
      </c>
      <c r="G368" s="6"/>
      <c r="H368" s="6"/>
      <c r="I368" s="6"/>
      <c r="J368" s="7"/>
      <c r="M368" s="25"/>
      <c r="N368" s="26"/>
      <c r="O368" s="27"/>
      <c r="P368" s="26"/>
      <c r="Q368" s="26"/>
      <c r="R368" s="28"/>
    </row>
    <row r="369" spans="1:18" x14ac:dyDescent="0.3">
      <c r="A369" s="41"/>
      <c r="B369" s="69"/>
      <c r="C369" s="67"/>
      <c r="D369" s="44"/>
      <c r="E369" s="51" t="s">
        <v>9</v>
      </c>
      <c r="F369" s="2" t="s">
        <v>1</v>
      </c>
      <c r="G369" s="6">
        <v>1</v>
      </c>
      <c r="H369" s="6">
        <v>1</v>
      </c>
      <c r="I369" s="6">
        <v>1</v>
      </c>
      <c r="J369" s="7">
        <v>0.85308444320560484</v>
      </c>
      <c r="M369" s="25"/>
      <c r="N369" s="26"/>
      <c r="O369" s="27"/>
      <c r="P369" s="26"/>
      <c r="Q369" s="26"/>
      <c r="R369" s="28"/>
    </row>
    <row r="370" spans="1:18" x14ac:dyDescent="0.3">
      <c r="A370" s="41"/>
      <c r="B370" s="69"/>
      <c r="C370" s="67"/>
      <c r="D370" s="44"/>
      <c r="E370" s="52"/>
      <c r="F370" s="2" t="s">
        <v>2</v>
      </c>
      <c r="G370" s="6">
        <v>0.98795180722891562</v>
      </c>
      <c r="H370" s="6">
        <v>1</v>
      </c>
      <c r="I370" s="6">
        <v>0.97619047619047616</v>
      </c>
      <c r="J370" s="7">
        <v>0.89576888518484987</v>
      </c>
      <c r="M370" s="21">
        <f>G369</f>
        <v>1</v>
      </c>
      <c r="N370" s="22">
        <f>G370</f>
        <v>0.98795180722891562</v>
      </c>
      <c r="O370" s="23">
        <f>AVERAGE(M370:N370)</f>
        <v>0.99397590361445776</v>
      </c>
      <c r="P370" s="22">
        <f>J369</f>
        <v>0.85308444320560484</v>
      </c>
      <c r="Q370" s="22">
        <f>J370</f>
        <v>0.89576888518484987</v>
      </c>
      <c r="R370" s="24">
        <f>AVERAGE(P370:Q370)</f>
        <v>0.87442666419522741</v>
      </c>
    </row>
    <row r="371" spans="1:18" x14ac:dyDescent="0.3">
      <c r="A371" s="41"/>
      <c r="B371" s="69"/>
      <c r="C371" s="67"/>
      <c r="D371" s="44"/>
      <c r="E371" s="53"/>
      <c r="F371" s="2" t="s">
        <v>3</v>
      </c>
      <c r="G371" s="6"/>
      <c r="H371" s="6"/>
      <c r="I371" s="6"/>
      <c r="J371" s="7"/>
      <c r="M371" s="25"/>
      <c r="N371" s="26"/>
      <c r="O371" s="27"/>
      <c r="P371" s="26"/>
      <c r="Q371" s="26"/>
      <c r="R371" s="28"/>
    </row>
    <row r="372" spans="1:18" x14ac:dyDescent="0.3">
      <c r="A372" s="41"/>
      <c r="B372" s="69"/>
      <c r="C372" s="67"/>
      <c r="D372" s="44"/>
      <c r="E372" s="54" t="s">
        <v>10</v>
      </c>
      <c r="F372" s="2" t="s">
        <v>1</v>
      </c>
      <c r="G372" s="6">
        <v>0.9887640449438202</v>
      </c>
      <c r="H372" s="6">
        <v>0.97777777777777775</v>
      </c>
      <c r="I372" s="6">
        <v>1</v>
      </c>
      <c r="J372" s="7">
        <v>0.89861177377252111</v>
      </c>
      <c r="M372" s="25"/>
      <c r="N372" s="26"/>
      <c r="O372" s="27"/>
      <c r="P372" s="26"/>
      <c r="Q372" s="26"/>
      <c r="R372" s="28"/>
    </row>
    <row r="373" spans="1:18" x14ac:dyDescent="0.3">
      <c r="A373" s="41"/>
      <c r="B373" s="69"/>
      <c r="C373" s="67"/>
      <c r="D373" s="44"/>
      <c r="E373" s="55"/>
      <c r="F373" s="2" t="s">
        <v>2</v>
      </c>
      <c r="G373" s="6"/>
      <c r="H373" s="6"/>
      <c r="I373" s="6"/>
      <c r="J373" s="7"/>
      <c r="M373" s="21">
        <f>G372</f>
        <v>0.9887640449438202</v>
      </c>
      <c r="N373" s="22"/>
      <c r="O373" s="23">
        <f>AVERAGE(M373:N373)</f>
        <v>0.9887640449438202</v>
      </c>
      <c r="P373" s="22">
        <f>J372</f>
        <v>0.89861177377252111</v>
      </c>
      <c r="Q373" s="22"/>
      <c r="R373" s="24">
        <f>AVERAGE(P373:Q373)</f>
        <v>0.89861177377252111</v>
      </c>
    </row>
    <row r="374" spans="1:18" x14ac:dyDescent="0.3">
      <c r="A374" s="41"/>
      <c r="B374" s="69"/>
      <c r="C374" s="67"/>
      <c r="D374" s="44"/>
      <c r="E374" s="56"/>
      <c r="F374" s="2" t="s">
        <v>3</v>
      </c>
      <c r="G374" s="6"/>
      <c r="H374" s="6"/>
      <c r="I374" s="6"/>
      <c r="J374" s="7"/>
      <c r="M374" s="25"/>
      <c r="N374" s="26"/>
      <c r="O374" s="27"/>
      <c r="P374" s="26"/>
      <c r="Q374" s="26"/>
      <c r="R374" s="28"/>
    </row>
    <row r="375" spans="1:18" x14ac:dyDescent="0.3">
      <c r="A375" s="41"/>
      <c r="B375" s="69"/>
      <c r="C375" s="67"/>
      <c r="D375" s="44"/>
      <c r="E375" s="57" t="s">
        <v>11</v>
      </c>
      <c r="F375" s="2" t="s">
        <v>1</v>
      </c>
      <c r="G375" s="6">
        <v>0.967741935483871</v>
      </c>
      <c r="H375" s="6">
        <v>0.9375</v>
      </c>
      <c r="I375" s="6">
        <v>1</v>
      </c>
      <c r="J375" s="7">
        <v>0.81440458541094607</v>
      </c>
      <c r="M375" s="25"/>
      <c r="N375" s="26"/>
      <c r="O375" s="27"/>
      <c r="P375" s="26"/>
      <c r="Q375" s="26"/>
      <c r="R375" s="28"/>
    </row>
    <row r="376" spans="1:18" x14ac:dyDescent="0.3">
      <c r="A376" s="41"/>
      <c r="B376" s="69"/>
      <c r="C376" s="67"/>
      <c r="D376" s="44"/>
      <c r="E376" s="58"/>
      <c r="F376" s="2" t="s">
        <v>2</v>
      </c>
      <c r="G376" s="6">
        <v>1</v>
      </c>
      <c r="H376" s="6">
        <v>1</v>
      </c>
      <c r="I376" s="6">
        <v>1</v>
      </c>
      <c r="J376" s="7">
        <v>0.86850419858016681</v>
      </c>
      <c r="M376" s="21">
        <f>G375</f>
        <v>0.967741935483871</v>
      </c>
      <c r="N376" s="22">
        <f>G376</f>
        <v>1</v>
      </c>
      <c r="O376" s="23">
        <f>AVERAGE(M376:N376)</f>
        <v>0.9838709677419355</v>
      </c>
      <c r="P376" s="22">
        <f>J375</f>
        <v>0.81440458541094607</v>
      </c>
      <c r="Q376" s="22">
        <f>J376</f>
        <v>0.86850419858016681</v>
      </c>
      <c r="R376" s="24">
        <f>AVERAGE(P376:Q376)</f>
        <v>0.84145439199555638</v>
      </c>
    </row>
    <row r="377" spans="1:18" x14ac:dyDescent="0.3">
      <c r="A377" s="41"/>
      <c r="B377" s="69"/>
      <c r="C377" s="67"/>
      <c r="D377" s="44"/>
      <c r="E377" s="59"/>
      <c r="F377" s="2" t="s">
        <v>3</v>
      </c>
      <c r="G377" s="6"/>
      <c r="H377" s="6"/>
      <c r="I377" s="6"/>
      <c r="J377" s="7"/>
      <c r="M377" s="25"/>
      <c r="N377" s="26"/>
      <c r="O377" s="27"/>
      <c r="P377" s="26"/>
      <c r="Q377" s="26"/>
      <c r="R377" s="28"/>
    </row>
    <row r="378" spans="1:18" x14ac:dyDescent="0.3">
      <c r="A378" s="41"/>
      <c r="B378" s="69"/>
      <c r="C378" s="67"/>
      <c r="D378" s="44"/>
      <c r="E378" s="60" t="s">
        <v>12</v>
      </c>
      <c r="F378" s="2" t="s">
        <v>1</v>
      </c>
      <c r="G378" s="6">
        <v>0.94444444444444442</v>
      </c>
      <c r="H378" s="6">
        <v>0.94444444444444442</v>
      </c>
      <c r="I378" s="6">
        <v>0.94444444444444442</v>
      </c>
      <c r="J378" s="7">
        <v>0.76718124057119597</v>
      </c>
      <c r="M378" s="25"/>
      <c r="N378" s="26"/>
      <c r="O378" s="27"/>
      <c r="P378" s="26"/>
      <c r="Q378" s="26"/>
      <c r="R378" s="28"/>
    </row>
    <row r="379" spans="1:18" x14ac:dyDescent="0.3">
      <c r="A379" s="41"/>
      <c r="B379" s="69"/>
      <c r="C379" s="67"/>
      <c r="D379" s="44"/>
      <c r="E379" s="61"/>
      <c r="F379" s="2" t="s">
        <v>2</v>
      </c>
      <c r="G379" s="6">
        <v>1</v>
      </c>
      <c r="H379" s="6">
        <v>1</v>
      </c>
      <c r="I379" s="6">
        <v>1</v>
      </c>
      <c r="J379" s="7">
        <v>0.73153799335434033</v>
      </c>
      <c r="M379" s="21">
        <f>G378</f>
        <v>0.94444444444444442</v>
      </c>
      <c r="N379" s="22">
        <f>G379</f>
        <v>1</v>
      </c>
      <c r="O379" s="23">
        <f>AVERAGE(M379:N379)</f>
        <v>0.97222222222222221</v>
      </c>
      <c r="P379" s="22">
        <f>J378</f>
        <v>0.76718124057119597</v>
      </c>
      <c r="Q379" s="22">
        <f>J379</f>
        <v>0.73153799335434033</v>
      </c>
      <c r="R379" s="24">
        <f>AVERAGE(P379:Q379)</f>
        <v>0.74935961696276809</v>
      </c>
    </row>
    <row r="380" spans="1:18" ht="15" thickBot="1" x14ac:dyDescent="0.35">
      <c r="A380" s="41"/>
      <c r="B380" s="69"/>
      <c r="C380" s="67"/>
      <c r="D380" s="44"/>
      <c r="E380" s="62"/>
      <c r="F380" s="3" t="s">
        <v>3</v>
      </c>
      <c r="G380" s="8"/>
      <c r="H380" s="8"/>
      <c r="I380" s="8"/>
      <c r="J380" s="9"/>
      <c r="M380" s="29"/>
      <c r="N380" s="30"/>
      <c r="O380" s="31"/>
      <c r="P380" s="30"/>
      <c r="Q380" s="30"/>
      <c r="R380" s="32"/>
    </row>
    <row r="381" spans="1:18" x14ac:dyDescent="0.3">
      <c r="A381" s="41"/>
      <c r="B381" s="69"/>
      <c r="C381" s="67"/>
      <c r="D381" s="64" t="s">
        <v>13</v>
      </c>
      <c r="E381" s="45" t="s">
        <v>7</v>
      </c>
      <c r="F381" s="1" t="s">
        <v>1</v>
      </c>
      <c r="G381" s="4">
        <v>1</v>
      </c>
      <c r="H381" s="4">
        <v>1</v>
      </c>
      <c r="I381" s="4">
        <v>1</v>
      </c>
      <c r="J381" s="5">
        <v>0.96846639535239443</v>
      </c>
      <c r="M381" s="17"/>
      <c r="N381" s="18"/>
      <c r="O381" s="19"/>
      <c r="P381" s="18"/>
      <c r="Q381" s="18"/>
      <c r="R381" s="20"/>
    </row>
    <row r="382" spans="1:18" x14ac:dyDescent="0.3">
      <c r="A382" s="41"/>
      <c r="B382" s="69"/>
      <c r="C382" s="67"/>
      <c r="D382" s="64"/>
      <c r="E382" s="46"/>
      <c r="F382" s="2" t="s">
        <v>2</v>
      </c>
      <c r="G382" s="6"/>
      <c r="H382" s="6"/>
      <c r="I382" s="6"/>
      <c r="J382" s="7"/>
      <c r="M382" s="21">
        <f>G381</f>
        <v>1</v>
      </c>
      <c r="N382" s="22"/>
      <c r="O382" s="23">
        <f>AVERAGE(M382:N382)</f>
        <v>1</v>
      </c>
      <c r="P382" s="22">
        <f>J381</f>
        <v>0.96846639535239443</v>
      </c>
      <c r="Q382" s="22"/>
      <c r="R382" s="24">
        <f>AVERAGE(P382:Q382)</f>
        <v>0.96846639535239443</v>
      </c>
    </row>
    <row r="383" spans="1:18" x14ac:dyDescent="0.3">
      <c r="A383" s="41"/>
      <c r="B383" s="69"/>
      <c r="C383" s="67"/>
      <c r="D383" s="64"/>
      <c r="E383" s="47"/>
      <c r="F383" s="2" t="s">
        <v>3</v>
      </c>
      <c r="G383" s="6"/>
      <c r="H383" s="6"/>
      <c r="I383" s="6"/>
      <c r="J383" s="7"/>
      <c r="M383" s="25"/>
      <c r="N383" s="26"/>
      <c r="O383" s="27"/>
      <c r="P383" s="26"/>
      <c r="Q383" s="26"/>
      <c r="R383" s="28"/>
    </row>
    <row r="384" spans="1:18" x14ac:dyDescent="0.3">
      <c r="A384" s="41"/>
      <c r="B384" s="69"/>
      <c r="C384" s="67"/>
      <c r="D384" s="64"/>
      <c r="E384" s="48" t="s">
        <v>8</v>
      </c>
      <c r="F384" s="2" t="s">
        <v>1</v>
      </c>
      <c r="G384" s="6">
        <v>1</v>
      </c>
      <c r="H384" s="6">
        <v>1</v>
      </c>
      <c r="I384" s="6">
        <v>1</v>
      </c>
      <c r="J384" s="7">
        <v>0.96123781569720634</v>
      </c>
      <c r="M384" s="25"/>
      <c r="N384" s="26"/>
      <c r="O384" s="27"/>
      <c r="P384" s="26"/>
      <c r="Q384" s="26"/>
      <c r="R384" s="28"/>
    </row>
    <row r="385" spans="1:18" x14ac:dyDescent="0.3">
      <c r="A385" s="41"/>
      <c r="B385" s="69"/>
      <c r="C385" s="67"/>
      <c r="D385" s="64"/>
      <c r="E385" s="49"/>
      <c r="F385" s="2" t="s">
        <v>2</v>
      </c>
      <c r="G385" s="6"/>
      <c r="H385" s="6"/>
      <c r="I385" s="6"/>
      <c r="J385" s="7"/>
      <c r="M385" s="21">
        <f>G384</f>
        <v>1</v>
      </c>
      <c r="N385" s="22"/>
      <c r="O385" s="23">
        <f>AVERAGE(M385:N385)</f>
        <v>1</v>
      </c>
      <c r="P385" s="22">
        <f>J384</f>
        <v>0.96123781569720634</v>
      </c>
      <c r="Q385" s="22"/>
      <c r="R385" s="24">
        <f>AVERAGE(P385:Q385)</f>
        <v>0.96123781569720634</v>
      </c>
    </row>
    <row r="386" spans="1:18" x14ac:dyDescent="0.3">
      <c r="A386" s="41"/>
      <c r="B386" s="69"/>
      <c r="C386" s="67"/>
      <c r="D386" s="64"/>
      <c r="E386" s="50"/>
      <c r="F386" s="2" t="s">
        <v>3</v>
      </c>
      <c r="G386" s="6"/>
      <c r="H386" s="6"/>
      <c r="I386" s="6"/>
      <c r="J386" s="7"/>
      <c r="M386" s="25"/>
      <c r="N386" s="26"/>
      <c r="O386" s="27"/>
      <c r="P386" s="26"/>
      <c r="Q386" s="26"/>
      <c r="R386" s="28"/>
    </row>
    <row r="387" spans="1:18" x14ac:dyDescent="0.3">
      <c r="A387" s="41"/>
      <c r="B387" s="69"/>
      <c r="C387" s="67"/>
      <c r="D387" s="64"/>
      <c r="E387" s="51" t="s">
        <v>9</v>
      </c>
      <c r="F387" s="2" t="s">
        <v>1</v>
      </c>
      <c r="G387" s="6">
        <v>0.97619047619047616</v>
      </c>
      <c r="H387" s="6">
        <v>0.97619047619047616</v>
      </c>
      <c r="I387" s="6">
        <v>0.97619047619047616</v>
      </c>
      <c r="J387" s="7">
        <v>0.8460466256861614</v>
      </c>
      <c r="M387" s="25"/>
      <c r="N387" s="26"/>
      <c r="O387" s="27"/>
      <c r="P387" s="26"/>
      <c r="Q387" s="26"/>
      <c r="R387" s="28"/>
    </row>
    <row r="388" spans="1:18" x14ac:dyDescent="0.3">
      <c r="A388" s="41"/>
      <c r="B388" s="69"/>
      <c r="C388" s="67"/>
      <c r="D388" s="64"/>
      <c r="E388" s="52"/>
      <c r="F388" s="2" t="s">
        <v>2</v>
      </c>
      <c r="G388" s="6">
        <v>1</v>
      </c>
      <c r="H388" s="6">
        <v>1</v>
      </c>
      <c r="I388" s="6">
        <v>1</v>
      </c>
      <c r="J388" s="7">
        <v>0.88522178027347731</v>
      </c>
      <c r="M388" s="21">
        <f>G387</f>
        <v>0.97619047619047616</v>
      </c>
      <c r="N388" s="22">
        <f>G388</f>
        <v>1</v>
      </c>
      <c r="O388" s="23">
        <f>AVERAGE(M388:N388)</f>
        <v>0.98809523809523814</v>
      </c>
      <c r="P388" s="22">
        <f>J387</f>
        <v>0.8460466256861614</v>
      </c>
      <c r="Q388" s="22">
        <f>J388</f>
        <v>0.88522178027347731</v>
      </c>
      <c r="R388" s="24">
        <f>AVERAGE(P388:Q388)</f>
        <v>0.86563420297981941</v>
      </c>
    </row>
    <row r="389" spans="1:18" x14ac:dyDescent="0.3">
      <c r="A389" s="41"/>
      <c r="B389" s="69"/>
      <c r="C389" s="67"/>
      <c r="D389" s="64"/>
      <c r="E389" s="53"/>
      <c r="F389" s="2" t="s">
        <v>3</v>
      </c>
      <c r="G389" s="6"/>
      <c r="H389" s="6"/>
      <c r="I389" s="6"/>
      <c r="J389" s="7"/>
      <c r="M389" s="25"/>
      <c r="N389" s="26"/>
      <c r="O389" s="27"/>
      <c r="P389" s="26"/>
      <c r="Q389" s="26"/>
      <c r="R389" s="28"/>
    </row>
    <row r="390" spans="1:18" x14ac:dyDescent="0.3">
      <c r="A390" s="41"/>
      <c r="B390" s="69"/>
      <c r="C390" s="67"/>
      <c r="D390" s="64"/>
      <c r="E390" s="54" t="s">
        <v>10</v>
      </c>
      <c r="F390" s="2" t="s">
        <v>1</v>
      </c>
      <c r="G390" s="6">
        <v>0.83333333333333337</v>
      </c>
      <c r="H390" s="6">
        <v>0.78431372549019607</v>
      </c>
      <c r="I390" s="6">
        <v>0.88888888888888884</v>
      </c>
      <c r="J390" s="7">
        <v>0.79245049954800184</v>
      </c>
      <c r="M390" s="25"/>
      <c r="N390" s="26"/>
      <c r="O390" s="27"/>
      <c r="P390" s="26"/>
      <c r="Q390" s="26"/>
      <c r="R390" s="28"/>
    </row>
    <row r="391" spans="1:18" x14ac:dyDescent="0.3">
      <c r="A391" s="41"/>
      <c r="B391" s="69"/>
      <c r="C391" s="67"/>
      <c r="D391" s="64"/>
      <c r="E391" s="55"/>
      <c r="F391" s="2" t="s">
        <v>2</v>
      </c>
      <c r="G391" s="6"/>
      <c r="H391" s="6">
        <v>0</v>
      </c>
      <c r="I391" s="6"/>
      <c r="J391" s="7">
        <v>0</v>
      </c>
      <c r="M391" s="21">
        <f>G390</f>
        <v>0.83333333333333337</v>
      </c>
      <c r="N391" s="22"/>
      <c r="O391" s="23">
        <f>AVERAGE(M391:N391)</f>
        <v>0.83333333333333337</v>
      </c>
      <c r="P391" s="22">
        <f>J390</f>
        <v>0.79245049954800184</v>
      </c>
      <c r="Q391" s="22"/>
      <c r="R391" s="24">
        <f>AVERAGE(P391:Q391)</f>
        <v>0.79245049954800184</v>
      </c>
    </row>
    <row r="392" spans="1:18" x14ac:dyDescent="0.3">
      <c r="A392" s="41"/>
      <c r="B392" s="69"/>
      <c r="C392" s="67"/>
      <c r="D392" s="64"/>
      <c r="E392" s="56"/>
      <c r="F392" s="2" t="s">
        <v>3</v>
      </c>
      <c r="G392" s="6"/>
      <c r="H392" s="6"/>
      <c r="I392" s="6"/>
      <c r="J392" s="7"/>
      <c r="M392" s="25"/>
      <c r="N392" s="26"/>
      <c r="O392" s="27"/>
      <c r="P392" s="26"/>
      <c r="Q392" s="26"/>
      <c r="R392" s="28"/>
    </row>
    <row r="393" spans="1:18" x14ac:dyDescent="0.3">
      <c r="A393" s="41"/>
      <c r="B393" s="69"/>
      <c r="C393" s="67"/>
      <c r="D393" s="64"/>
      <c r="E393" s="57" t="s">
        <v>11</v>
      </c>
      <c r="F393" s="2" t="s">
        <v>1</v>
      </c>
      <c r="G393" s="6">
        <v>0.967741935483871</v>
      </c>
      <c r="H393" s="6">
        <v>0.9375</v>
      </c>
      <c r="I393" s="6">
        <v>1</v>
      </c>
      <c r="J393" s="7">
        <v>0.79640871953300996</v>
      </c>
      <c r="M393" s="25"/>
      <c r="N393" s="26"/>
      <c r="O393" s="27"/>
      <c r="P393" s="26"/>
      <c r="Q393" s="26"/>
      <c r="R393" s="28"/>
    </row>
    <row r="394" spans="1:18" x14ac:dyDescent="0.3">
      <c r="A394" s="41"/>
      <c r="B394" s="69"/>
      <c r="C394" s="67"/>
      <c r="D394" s="64"/>
      <c r="E394" s="58"/>
      <c r="F394" s="2" t="s">
        <v>2</v>
      </c>
      <c r="G394" s="6">
        <v>0.94117647058823528</v>
      </c>
      <c r="H394" s="6">
        <v>0.88888888888888884</v>
      </c>
      <c r="I394" s="6">
        <v>1</v>
      </c>
      <c r="J394" s="7">
        <v>0.77352954958945508</v>
      </c>
      <c r="M394" s="21">
        <f>G393</f>
        <v>0.967741935483871</v>
      </c>
      <c r="N394" s="22">
        <f>G394</f>
        <v>0.94117647058823528</v>
      </c>
      <c r="O394" s="23">
        <f>AVERAGE(M394:N394)</f>
        <v>0.95445920303605314</v>
      </c>
      <c r="P394" s="22">
        <f>J393</f>
        <v>0.79640871953300996</v>
      </c>
      <c r="Q394" s="22">
        <f>J394</f>
        <v>0.77352954958945508</v>
      </c>
      <c r="R394" s="24">
        <f>AVERAGE(P394:Q394)</f>
        <v>0.78496913456123252</v>
      </c>
    </row>
    <row r="395" spans="1:18" x14ac:dyDescent="0.3">
      <c r="A395" s="41"/>
      <c r="B395" s="69"/>
      <c r="C395" s="67"/>
      <c r="D395" s="64"/>
      <c r="E395" s="59"/>
      <c r="F395" s="2" t="s">
        <v>3</v>
      </c>
      <c r="G395" s="6"/>
      <c r="H395" s="6"/>
      <c r="I395" s="6"/>
      <c r="J395" s="7"/>
      <c r="M395" s="25"/>
      <c r="N395" s="26"/>
      <c r="O395" s="27"/>
      <c r="P395" s="26"/>
      <c r="Q395" s="26"/>
      <c r="R395" s="28"/>
    </row>
    <row r="396" spans="1:18" x14ac:dyDescent="0.3">
      <c r="A396" s="41"/>
      <c r="B396" s="69"/>
      <c r="C396" s="67"/>
      <c r="D396" s="64"/>
      <c r="E396" s="60" t="s">
        <v>12</v>
      </c>
      <c r="F396" s="2" t="s">
        <v>1</v>
      </c>
      <c r="G396" s="6">
        <v>0.86486486486486491</v>
      </c>
      <c r="H396" s="6">
        <v>0.84210526315789469</v>
      </c>
      <c r="I396" s="6">
        <v>0.88888888888888884</v>
      </c>
      <c r="J396" s="7">
        <v>0.75461926763323672</v>
      </c>
      <c r="M396" s="25"/>
      <c r="N396" s="26"/>
      <c r="O396" s="27"/>
      <c r="P396" s="26"/>
      <c r="Q396" s="26"/>
      <c r="R396" s="28"/>
    </row>
    <row r="397" spans="1:18" x14ac:dyDescent="0.3">
      <c r="A397" s="41"/>
      <c r="B397" s="69"/>
      <c r="C397" s="67"/>
      <c r="D397" s="64"/>
      <c r="E397" s="61"/>
      <c r="F397" s="2" t="s">
        <v>2</v>
      </c>
      <c r="G397" s="6">
        <v>0.8571428571428571</v>
      </c>
      <c r="H397" s="6">
        <v>0.8571428571428571</v>
      </c>
      <c r="I397" s="6">
        <v>0.8571428571428571</v>
      </c>
      <c r="J397" s="7">
        <v>0.67840621753456154</v>
      </c>
      <c r="M397" s="21">
        <f>G396</f>
        <v>0.86486486486486491</v>
      </c>
      <c r="N397" s="22">
        <f>G397</f>
        <v>0.8571428571428571</v>
      </c>
      <c r="O397" s="23">
        <f>AVERAGE(M397:N397)</f>
        <v>0.86100386100386106</v>
      </c>
      <c r="P397" s="22">
        <f>J396</f>
        <v>0.75461926763323672</v>
      </c>
      <c r="Q397" s="22">
        <f>J397</f>
        <v>0.67840621753456154</v>
      </c>
      <c r="R397" s="24">
        <f>AVERAGE(P397:Q397)</f>
        <v>0.71651274258389908</v>
      </c>
    </row>
    <row r="398" spans="1:18" ht="15" thickBot="1" x14ac:dyDescent="0.35">
      <c r="A398" s="41"/>
      <c r="B398" s="69"/>
      <c r="C398" s="67"/>
      <c r="D398" s="64"/>
      <c r="E398" s="62"/>
      <c r="F398" s="3" t="s">
        <v>3</v>
      </c>
      <c r="G398" s="8"/>
      <c r="H398" s="8"/>
      <c r="I398" s="8"/>
      <c r="J398" s="9"/>
      <c r="M398" s="29"/>
      <c r="N398" s="30"/>
      <c r="O398" s="31"/>
      <c r="P398" s="30"/>
      <c r="Q398" s="30"/>
      <c r="R398" s="32"/>
    </row>
    <row r="399" spans="1:18" x14ac:dyDescent="0.3">
      <c r="A399" s="41"/>
      <c r="B399" s="69"/>
      <c r="C399" s="67"/>
      <c r="D399" s="63" t="s">
        <v>14</v>
      </c>
      <c r="E399" s="45" t="s">
        <v>7</v>
      </c>
      <c r="F399" s="1" t="s">
        <v>1</v>
      </c>
      <c r="G399" s="4">
        <v>1</v>
      </c>
      <c r="H399" s="4">
        <v>1</v>
      </c>
      <c r="I399" s="4">
        <v>1</v>
      </c>
      <c r="J399" s="5">
        <v>0.97046323949686952</v>
      </c>
      <c r="M399" s="17"/>
      <c r="N399" s="18"/>
      <c r="O399" s="19"/>
      <c r="P399" s="18"/>
      <c r="Q399" s="18"/>
      <c r="R399" s="20"/>
    </row>
    <row r="400" spans="1:18" x14ac:dyDescent="0.3">
      <c r="A400" s="41"/>
      <c r="B400" s="69"/>
      <c r="C400" s="67"/>
      <c r="D400" s="63"/>
      <c r="E400" s="46"/>
      <c r="F400" s="2" t="s">
        <v>2</v>
      </c>
      <c r="G400" s="6"/>
      <c r="H400" s="6"/>
      <c r="I400" s="6"/>
      <c r="J400" s="7"/>
      <c r="M400" s="21">
        <f>G399</f>
        <v>1</v>
      </c>
      <c r="N400" s="22"/>
      <c r="O400" s="23">
        <f>AVERAGE(M400:N400)</f>
        <v>1</v>
      </c>
      <c r="P400" s="22">
        <f>J399</f>
        <v>0.97046323949686952</v>
      </c>
      <c r="Q400" s="22"/>
      <c r="R400" s="24">
        <f>AVERAGE(P400:Q400)</f>
        <v>0.97046323949686952</v>
      </c>
    </row>
    <row r="401" spans="1:18" x14ac:dyDescent="0.3">
      <c r="A401" s="41"/>
      <c r="B401" s="69"/>
      <c r="C401" s="67"/>
      <c r="D401" s="63"/>
      <c r="E401" s="47"/>
      <c r="F401" s="2" t="s">
        <v>3</v>
      </c>
      <c r="G401" s="6"/>
      <c r="H401" s="6"/>
      <c r="I401" s="6"/>
      <c r="J401" s="7"/>
      <c r="M401" s="25"/>
      <c r="N401" s="26"/>
      <c r="O401" s="27"/>
      <c r="P401" s="26"/>
      <c r="Q401" s="26"/>
      <c r="R401" s="28"/>
    </row>
    <row r="402" spans="1:18" x14ac:dyDescent="0.3">
      <c r="A402" s="41"/>
      <c r="B402" s="69"/>
      <c r="C402" s="67"/>
      <c r="D402" s="63"/>
      <c r="E402" s="48" t="s">
        <v>8</v>
      </c>
      <c r="F402" s="2" t="s">
        <v>1</v>
      </c>
      <c r="G402" s="6">
        <v>1</v>
      </c>
      <c r="H402" s="6">
        <v>1</v>
      </c>
      <c r="I402" s="6">
        <v>1</v>
      </c>
      <c r="J402" s="7">
        <v>0.95391055722718254</v>
      </c>
      <c r="M402" s="25"/>
      <c r="N402" s="26"/>
      <c r="O402" s="27"/>
      <c r="P402" s="26"/>
      <c r="Q402" s="26"/>
      <c r="R402" s="28"/>
    </row>
    <row r="403" spans="1:18" x14ac:dyDescent="0.3">
      <c r="A403" s="41"/>
      <c r="B403" s="69"/>
      <c r="C403" s="67"/>
      <c r="D403" s="63"/>
      <c r="E403" s="49"/>
      <c r="F403" s="2" t="s">
        <v>2</v>
      </c>
      <c r="G403" s="6"/>
      <c r="H403" s="6"/>
      <c r="I403" s="6"/>
      <c r="J403" s="7"/>
      <c r="M403" s="21">
        <f>G402</f>
        <v>1</v>
      </c>
      <c r="N403" s="22"/>
      <c r="O403" s="23">
        <f>AVERAGE(M403:N403)</f>
        <v>1</v>
      </c>
      <c r="P403" s="22">
        <f>J402</f>
        <v>0.95391055722718254</v>
      </c>
      <c r="Q403" s="22"/>
      <c r="R403" s="24">
        <f>AVERAGE(P403:Q403)</f>
        <v>0.95391055722718254</v>
      </c>
    </row>
    <row r="404" spans="1:18" x14ac:dyDescent="0.3">
      <c r="A404" s="41"/>
      <c r="B404" s="69"/>
      <c r="C404" s="67"/>
      <c r="D404" s="63"/>
      <c r="E404" s="50"/>
      <c r="F404" s="2" t="s">
        <v>3</v>
      </c>
      <c r="G404" s="6"/>
      <c r="H404" s="6"/>
      <c r="I404" s="6"/>
      <c r="J404" s="7"/>
      <c r="M404" s="25"/>
      <c r="N404" s="26"/>
      <c r="O404" s="27"/>
      <c r="P404" s="26"/>
      <c r="Q404" s="26"/>
      <c r="R404" s="28"/>
    </row>
    <row r="405" spans="1:18" x14ac:dyDescent="0.3">
      <c r="A405" s="41"/>
      <c r="B405" s="69"/>
      <c r="C405" s="67"/>
      <c r="D405" s="63"/>
      <c r="E405" s="51" t="s">
        <v>9</v>
      </c>
      <c r="F405" s="2" t="s">
        <v>1</v>
      </c>
      <c r="G405" s="6">
        <v>0.97619047619047616</v>
      </c>
      <c r="H405" s="6">
        <v>0.97619047619047616</v>
      </c>
      <c r="I405" s="6">
        <v>0.97619047619047616</v>
      </c>
      <c r="J405" s="7">
        <v>0.86594339617703908</v>
      </c>
      <c r="M405" s="25"/>
      <c r="N405" s="26"/>
      <c r="O405" s="27"/>
      <c r="P405" s="26"/>
      <c r="Q405" s="26"/>
      <c r="R405" s="28"/>
    </row>
    <row r="406" spans="1:18" x14ac:dyDescent="0.3">
      <c r="A406" s="41"/>
      <c r="B406" s="69"/>
      <c r="C406" s="67"/>
      <c r="D406" s="63"/>
      <c r="E406" s="52"/>
      <c r="F406" s="2" t="s">
        <v>2</v>
      </c>
      <c r="G406" s="6">
        <v>1</v>
      </c>
      <c r="H406" s="6">
        <v>1</v>
      </c>
      <c r="I406" s="6">
        <v>1</v>
      </c>
      <c r="J406" s="7">
        <v>0.89569850212090452</v>
      </c>
      <c r="M406" s="21">
        <f>G405</f>
        <v>0.97619047619047616</v>
      </c>
      <c r="N406" s="22">
        <f>G406</f>
        <v>1</v>
      </c>
      <c r="O406" s="23">
        <f>AVERAGE(M406:N406)</f>
        <v>0.98809523809523814</v>
      </c>
      <c r="P406" s="22">
        <f>J405</f>
        <v>0.86594339617703908</v>
      </c>
      <c r="Q406" s="22">
        <f>J406</f>
        <v>0.89569850212090452</v>
      </c>
      <c r="R406" s="24">
        <f>AVERAGE(P406:Q406)</f>
        <v>0.8808209491489718</v>
      </c>
    </row>
    <row r="407" spans="1:18" x14ac:dyDescent="0.3">
      <c r="A407" s="41"/>
      <c r="B407" s="69"/>
      <c r="C407" s="67"/>
      <c r="D407" s="63"/>
      <c r="E407" s="53"/>
      <c r="F407" s="2" t="s">
        <v>3</v>
      </c>
      <c r="G407" s="6"/>
      <c r="H407" s="6"/>
      <c r="I407" s="6"/>
      <c r="J407" s="7"/>
      <c r="M407" s="25"/>
      <c r="N407" s="26"/>
      <c r="O407" s="27"/>
      <c r="P407" s="26"/>
      <c r="Q407" s="26"/>
      <c r="R407" s="28"/>
    </row>
    <row r="408" spans="1:18" x14ac:dyDescent="0.3">
      <c r="A408" s="41"/>
      <c r="B408" s="69"/>
      <c r="C408" s="67"/>
      <c r="D408" s="63"/>
      <c r="E408" s="54" t="s">
        <v>10</v>
      </c>
      <c r="F408" s="2" t="s">
        <v>1</v>
      </c>
      <c r="G408" s="6">
        <v>0.92307692307692313</v>
      </c>
      <c r="H408" s="6">
        <v>0.8936170212765957</v>
      </c>
      <c r="I408" s="6">
        <v>0.95454545454545459</v>
      </c>
      <c r="J408" s="7">
        <v>0.85663402049126525</v>
      </c>
      <c r="M408" s="25"/>
      <c r="N408" s="26"/>
      <c r="O408" s="27"/>
      <c r="P408" s="26"/>
      <c r="Q408" s="26"/>
      <c r="R408" s="28"/>
    </row>
    <row r="409" spans="1:18" x14ac:dyDescent="0.3">
      <c r="A409" s="41"/>
      <c r="B409" s="69"/>
      <c r="C409" s="67"/>
      <c r="D409" s="63"/>
      <c r="E409" s="55"/>
      <c r="F409" s="2" t="s">
        <v>2</v>
      </c>
      <c r="G409" s="6"/>
      <c r="H409" s="6">
        <v>0</v>
      </c>
      <c r="I409" s="6"/>
      <c r="J409" s="7">
        <v>0</v>
      </c>
      <c r="M409" s="21">
        <f>G408</f>
        <v>0.92307692307692313</v>
      </c>
      <c r="N409" s="22"/>
      <c r="O409" s="23">
        <f>AVERAGE(M409:N409)</f>
        <v>0.92307692307692313</v>
      </c>
      <c r="P409" s="22">
        <f>J408</f>
        <v>0.85663402049126525</v>
      </c>
      <c r="Q409" s="22"/>
      <c r="R409" s="24">
        <f>AVERAGE(P409:Q409)</f>
        <v>0.85663402049126525</v>
      </c>
    </row>
    <row r="410" spans="1:18" x14ac:dyDescent="0.3">
      <c r="A410" s="41"/>
      <c r="B410" s="69"/>
      <c r="C410" s="67"/>
      <c r="D410" s="63"/>
      <c r="E410" s="56"/>
      <c r="F410" s="2" t="s">
        <v>3</v>
      </c>
      <c r="G410" s="6"/>
      <c r="H410" s="6"/>
      <c r="I410" s="6"/>
      <c r="J410" s="7"/>
      <c r="M410" s="25"/>
      <c r="N410" s="26"/>
      <c r="O410" s="27"/>
      <c r="P410" s="26"/>
      <c r="Q410" s="26"/>
      <c r="R410" s="28"/>
    </row>
    <row r="411" spans="1:18" x14ac:dyDescent="0.3">
      <c r="A411" s="41"/>
      <c r="B411" s="69"/>
      <c r="C411" s="67"/>
      <c r="D411" s="63"/>
      <c r="E411" s="57" t="s">
        <v>11</v>
      </c>
      <c r="F411" s="2" t="s">
        <v>1</v>
      </c>
      <c r="G411" s="6">
        <v>0.967741935483871</v>
      </c>
      <c r="H411" s="6">
        <v>0.9375</v>
      </c>
      <c r="I411" s="6">
        <v>1</v>
      </c>
      <c r="J411" s="7">
        <v>0.82319061958841178</v>
      </c>
      <c r="M411" s="25"/>
      <c r="N411" s="26"/>
      <c r="O411" s="27"/>
      <c r="P411" s="26"/>
      <c r="Q411" s="26"/>
      <c r="R411" s="28"/>
    </row>
    <row r="412" spans="1:18" x14ac:dyDescent="0.3">
      <c r="A412" s="41"/>
      <c r="B412" s="69"/>
      <c r="C412" s="67"/>
      <c r="D412" s="63"/>
      <c r="E412" s="58"/>
      <c r="F412" s="2" t="s">
        <v>2</v>
      </c>
      <c r="G412" s="6">
        <v>1</v>
      </c>
      <c r="H412" s="6">
        <v>1</v>
      </c>
      <c r="I412" s="6">
        <v>1</v>
      </c>
      <c r="J412" s="7">
        <v>0.88862397715947372</v>
      </c>
      <c r="M412" s="21">
        <f>G411</f>
        <v>0.967741935483871</v>
      </c>
      <c r="N412" s="22">
        <f>G412</f>
        <v>1</v>
      </c>
      <c r="O412" s="23">
        <f>AVERAGE(M412:N412)</f>
        <v>0.9838709677419355</v>
      </c>
      <c r="P412" s="22">
        <f>J411</f>
        <v>0.82319061958841178</v>
      </c>
      <c r="Q412" s="22">
        <f>J412</f>
        <v>0.88862397715947372</v>
      </c>
      <c r="R412" s="24">
        <f>AVERAGE(P412:Q412)</f>
        <v>0.85590729837394275</v>
      </c>
    </row>
    <row r="413" spans="1:18" x14ac:dyDescent="0.3">
      <c r="A413" s="41"/>
      <c r="B413" s="69"/>
      <c r="C413" s="67"/>
      <c r="D413" s="63"/>
      <c r="E413" s="59"/>
      <c r="F413" s="2" t="s">
        <v>3</v>
      </c>
      <c r="G413" s="6"/>
      <c r="H413" s="6"/>
      <c r="I413" s="6"/>
      <c r="J413" s="7"/>
      <c r="M413" s="25"/>
      <c r="N413" s="26"/>
      <c r="O413" s="27"/>
      <c r="P413" s="26"/>
      <c r="Q413" s="26"/>
      <c r="R413" s="28"/>
    </row>
    <row r="414" spans="1:18" x14ac:dyDescent="0.3">
      <c r="A414" s="41"/>
      <c r="B414" s="69"/>
      <c r="C414" s="67"/>
      <c r="D414" s="63"/>
      <c r="E414" s="60" t="s">
        <v>12</v>
      </c>
      <c r="F414" s="2" t="s">
        <v>1</v>
      </c>
      <c r="G414" s="6">
        <v>0.86486486486486491</v>
      </c>
      <c r="H414" s="6">
        <v>0.84210526315789469</v>
      </c>
      <c r="I414" s="6">
        <v>0.88888888888888884</v>
      </c>
      <c r="J414" s="7">
        <v>0.72611351567142757</v>
      </c>
      <c r="M414" s="25"/>
      <c r="N414" s="26"/>
      <c r="O414" s="27"/>
      <c r="P414" s="26"/>
      <c r="Q414" s="26"/>
      <c r="R414" s="28"/>
    </row>
    <row r="415" spans="1:18" x14ac:dyDescent="0.3">
      <c r="A415" s="41"/>
      <c r="B415" s="69"/>
      <c r="C415" s="67"/>
      <c r="D415" s="63"/>
      <c r="E415" s="61"/>
      <c r="F415" s="2" t="s">
        <v>2</v>
      </c>
      <c r="G415" s="6">
        <v>0.76923076923076916</v>
      </c>
      <c r="H415" s="6">
        <v>0.83333333333333337</v>
      </c>
      <c r="I415" s="6">
        <v>0.7142857142857143</v>
      </c>
      <c r="J415" s="7">
        <v>0.65576726887439407</v>
      </c>
      <c r="M415" s="21">
        <f>G414</f>
        <v>0.86486486486486491</v>
      </c>
      <c r="N415" s="22">
        <f>G415</f>
        <v>0.76923076923076916</v>
      </c>
      <c r="O415" s="23">
        <f>AVERAGE(M415:N415)</f>
        <v>0.81704781704781704</v>
      </c>
      <c r="P415" s="22">
        <f>J414</f>
        <v>0.72611351567142757</v>
      </c>
      <c r="Q415" s="22">
        <f>J415</f>
        <v>0.65576726887439407</v>
      </c>
      <c r="R415" s="24">
        <f>AVERAGE(P415:Q415)</f>
        <v>0.69094039227291082</v>
      </c>
    </row>
    <row r="416" spans="1:18" ht="15" thickBot="1" x14ac:dyDescent="0.35">
      <c r="A416" s="41"/>
      <c r="B416" s="69"/>
      <c r="C416" s="67"/>
      <c r="D416" s="63"/>
      <c r="E416" s="62"/>
      <c r="F416" s="3" t="s">
        <v>3</v>
      </c>
      <c r="G416" s="8"/>
      <c r="H416" s="8"/>
      <c r="I416" s="8"/>
      <c r="J416" s="9"/>
      <c r="M416" s="29"/>
      <c r="N416" s="30"/>
      <c r="O416" s="31"/>
      <c r="P416" s="30"/>
      <c r="Q416" s="30"/>
      <c r="R416" s="32"/>
    </row>
    <row r="417" spans="1:18" x14ac:dyDescent="0.3">
      <c r="A417" s="41"/>
      <c r="B417" s="69"/>
      <c r="C417" s="67"/>
      <c r="D417" s="66" t="s">
        <v>15</v>
      </c>
      <c r="E417" s="45" t="s">
        <v>7</v>
      </c>
      <c r="F417" s="1" t="s">
        <v>1</v>
      </c>
      <c r="G417" s="4">
        <v>1</v>
      </c>
      <c r="H417" s="4">
        <v>1</v>
      </c>
      <c r="I417" s="4">
        <v>1</v>
      </c>
      <c r="J417" s="5">
        <v>0.97406686114391827</v>
      </c>
      <c r="M417" s="17"/>
      <c r="N417" s="18"/>
      <c r="O417" s="19"/>
      <c r="P417" s="18"/>
      <c r="Q417" s="18"/>
      <c r="R417" s="20"/>
    </row>
    <row r="418" spans="1:18" x14ac:dyDescent="0.3">
      <c r="A418" s="41"/>
      <c r="B418" s="69"/>
      <c r="C418" s="67"/>
      <c r="D418" s="66"/>
      <c r="E418" s="46"/>
      <c r="F418" s="2" t="s">
        <v>2</v>
      </c>
      <c r="G418" s="6"/>
      <c r="H418" s="6"/>
      <c r="I418" s="6"/>
      <c r="J418" s="7"/>
      <c r="M418" s="21">
        <f>G417</f>
        <v>1</v>
      </c>
      <c r="N418" s="22"/>
      <c r="O418" s="23">
        <f>AVERAGE(M418:N418)</f>
        <v>1</v>
      </c>
      <c r="P418" s="22">
        <f>J417</f>
        <v>0.97406686114391827</v>
      </c>
      <c r="Q418" s="22"/>
      <c r="R418" s="24">
        <f>AVERAGE(P418:Q418)</f>
        <v>0.97406686114391827</v>
      </c>
    </row>
    <row r="419" spans="1:18" x14ac:dyDescent="0.3">
      <c r="A419" s="41"/>
      <c r="B419" s="69"/>
      <c r="C419" s="67"/>
      <c r="D419" s="66"/>
      <c r="E419" s="47"/>
      <c r="F419" s="2" t="s">
        <v>3</v>
      </c>
      <c r="G419" s="6"/>
      <c r="H419" s="6"/>
      <c r="I419" s="6"/>
      <c r="J419" s="7"/>
      <c r="M419" s="25"/>
      <c r="N419" s="26"/>
      <c r="O419" s="27"/>
      <c r="P419" s="26"/>
      <c r="Q419" s="26"/>
      <c r="R419" s="28"/>
    </row>
    <row r="420" spans="1:18" x14ac:dyDescent="0.3">
      <c r="A420" s="41"/>
      <c r="B420" s="69"/>
      <c r="C420" s="67"/>
      <c r="D420" s="66"/>
      <c r="E420" s="48" t="s">
        <v>8</v>
      </c>
      <c r="F420" s="2" t="s">
        <v>1</v>
      </c>
      <c r="G420" s="6">
        <v>1</v>
      </c>
      <c r="H420" s="6">
        <v>1</v>
      </c>
      <c r="I420" s="6">
        <v>1</v>
      </c>
      <c r="J420" s="7">
        <v>0.96059727076636914</v>
      </c>
      <c r="M420" s="25"/>
      <c r="N420" s="26"/>
      <c r="O420" s="27"/>
      <c r="P420" s="26"/>
      <c r="Q420" s="26"/>
      <c r="R420" s="28"/>
    </row>
    <row r="421" spans="1:18" x14ac:dyDescent="0.3">
      <c r="A421" s="41"/>
      <c r="B421" s="69"/>
      <c r="C421" s="67"/>
      <c r="D421" s="66"/>
      <c r="E421" s="49"/>
      <c r="F421" s="2" t="s">
        <v>2</v>
      </c>
      <c r="G421" s="6"/>
      <c r="H421" s="6"/>
      <c r="I421" s="6"/>
      <c r="J421" s="7"/>
      <c r="M421" s="21">
        <f>G420</f>
        <v>1</v>
      </c>
      <c r="N421" s="22"/>
      <c r="O421" s="23">
        <f>AVERAGE(M421:N421)</f>
        <v>1</v>
      </c>
      <c r="P421" s="22">
        <f>J420</f>
        <v>0.96059727076636914</v>
      </c>
      <c r="Q421" s="22"/>
      <c r="R421" s="24">
        <f>AVERAGE(P421:Q421)</f>
        <v>0.96059727076636914</v>
      </c>
    </row>
    <row r="422" spans="1:18" x14ac:dyDescent="0.3">
      <c r="A422" s="41"/>
      <c r="B422" s="69"/>
      <c r="C422" s="67"/>
      <c r="D422" s="66"/>
      <c r="E422" s="50"/>
      <c r="F422" s="2" t="s">
        <v>3</v>
      </c>
      <c r="G422" s="6"/>
      <c r="H422" s="6"/>
      <c r="I422" s="6"/>
      <c r="J422" s="7"/>
      <c r="M422" s="25"/>
      <c r="N422" s="26"/>
      <c r="O422" s="27"/>
      <c r="P422" s="26"/>
      <c r="Q422" s="26"/>
      <c r="R422" s="28"/>
    </row>
    <row r="423" spans="1:18" x14ac:dyDescent="0.3">
      <c r="A423" s="41"/>
      <c r="B423" s="69"/>
      <c r="C423" s="67"/>
      <c r="D423" s="66"/>
      <c r="E423" s="51" t="s">
        <v>9</v>
      </c>
      <c r="F423" s="2" t="s">
        <v>1</v>
      </c>
      <c r="G423" s="6">
        <v>1</v>
      </c>
      <c r="H423" s="6">
        <v>1</v>
      </c>
      <c r="I423" s="6">
        <v>1</v>
      </c>
      <c r="J423" s="7">
        <v>0.85522109624390807</v>
      </c>
      <c r="M423" s="25"/>
      <c r="N423" s="26"/>
      <c r="O423" s="27"/>
      <c r="P423" s="26"/>
      <c r="Q423" s="26"/>
      <c r="R423" s="28"/>
    </row>
    <row r="424" spans="1:18" x14ac:dyDescent="0.3">
      <c r="A424" s="41"/>
      <c r="B424" s="69"/>
      <c r="C424" s="67"/>
      <c r="D424" s="66"/>
      <c r="E424" s="52"/>
      <c r="F424" s="2" t="s">
        <v>2</v>
      </c>
      <c r="G424" s="6">
        <v>1</v>
      </c>
      <c r="H424" s="6">
        <v>1</v>
      </c>
      <c r="I424" s="6">
        <v>1</v>
      </c>
      <c r="J424" s="7">
        <v>0.89714494413984103</v>
      </c>
      <c r="M424" s="21">
        <f>G423</f>
        <v>1</v>
      </c>
      <c r="N424" s="22">
        <f>G424</f>
        <v>1</v>
      </c>
      <c r="O424" s="23">
        <f>AVERAGE(M424:N424)</f>
        <v>1</v>
      </c>
      <c r="P424" s="22">
        <f>J423</f>
        <v>0.85522109624390807</v>
      </c>
      <c r="Q424" s="22">
        <f>J424</f>
        <v>0.89714494413984103</v>
      </c>
      <c r="R424" s="24">
        <f>AVERAGE(P424:Q424)</f>
        <v>0.87618302019187455</v>
      </c>
    </row>
    <row r="425" spans="1:18" x14ac:dyDescent="0.3">
      <c r="A425" s="41"/>
      <c r="B425" s="69"/>
      <c r="C425" s="67"/>
      <c r="D425" s="66"/>
      <c r="E425" s="53"/>
      <c r="F425" s="2" t="s">
        <v>3</v>
      </c>
      <c r="G425" s="6"/>
      <c r="H425" s="6"/>
      <c r="I425" s="6"/>
      <c r="J425" s="7"/>
      <c r="M425" s="25"/>
      <c r="N425" s="26"/>
      <c r="O425" s="27"/>
      <c r="P425" s="26"/>
      <c r="Q425" s="26"/>
      <c r="R425" s="28"/>
    </row>
    <row r="426" spans="1:18" x14ac:dyDescent="0.3">
      <c r="A426" s="41"/>
      <c r="B426" s="69"/>
      <c r="C426" s="67"/>
      <c r="D426" s="66"/>
      <c r="E426" s="54" t="s">
        <v>10</v>
      </c>
      <c r="F426" s="2" t="s">
        <v>1</v>
      </c>
      <c r="G426" s="6">
        <v>0.96551724137931039</v>
      </c>
      <c r="H426" s="6">
        <v>0.95454545454545459</v>
      </c>
      <c r="I426" s="6">
        <v>0.97674418604651159</v>
      </c>
      <c r="J426" s="7">
        <v>0.8926646043843629</v>
      </c>
      <c r="M426" s="25"/>
      <c r="N426" s="26"/>
      <c r="O426" s="27"/>
      <c r="P426" s="26"/>
      <c r="Q426" s="26"/>
      <c r="R426" s="28"/>
    </row>
    <row r="427" spans="1:18" x14ac:dyDescent="0.3">
      <c r="A427" s="41"/>
      <c r="B427" s="69"/>
      <c r="C427" s="67"/>
      <c r="D427" s="66"/>
      <c r="E427" s="55"/>
      <c r="F427" s="2" t="s">
        <v>2</v>
      </c>
      <c r="G427" s="6"/>
      <c r="H427" s="6">
        <v>0</v>
      </c>
      <c r="I427" s="6"/>
      <c r="J427" s="7">
        <v>0</v>
      </c>
      <c r="M427" s="21">
        <f>G426</f>
        <v>0.96551724137931039</v>
      </c>
      <c r="N427" s="22"/>
      <c r="O427" s="23">
        <f>AVERAGE(M427:N427)</f>
        <v>0.96551724137931039</v>
      </c>
      <c r="P427" s="22">
        <f>J426</f>
        <v>0.8926646043843629</v>
      </c>
      <c r="Q427" s="22"/>
      <c r="R427" s="24">
        <f>AVERAGE(P427:Q427)</f>
        <v>0.8926646043843629</v>
      </c>
    </row>
    <row r="428" spans="1:18" x14ac:dyDescent="0.3">
      <c r="A428" s="41"/>
      <c r="B428" s="69"/>
      <c r="C428" s="67"/>
      <c r="D428" s="66"/>
      <c r="E428" s="56"/>
      <c r="F428" s="2" t="s">
        <v>3</v>
      </c>
      <c r="G428" s="6"/>
      <c r="H428" s="6"/>
      <c r="I428" s="6"/>
      <c r="J428" s="7"/>
      <c r="M428" s="25"/>
      <c r="N428" s="26"/>
      <c r="O428" s="27"/>
      <c r="P428" s="26"/>
      <c r="Q428" s="26"/>
      <c r="R428" s="28"/>
    </row>
    <row r="429" spans="1:18" x14ac:dyDescent="0.3">
      <c r="A429" s="41"/>
      <c r="B429" s="69"/>
      <c r="C429" s="67"/>
      <c r="D429" s="66"/>
      <c r="E429" s="57" t="s">
        <v>11</v>
      </c>
      <c r="F429" s="2" t="s">
        <v>1</v>
      </c>
      <c r="G429" s="6">
        <v>0.967741935483871</v>
      </c>
      <c r="H429" s="6">
        <v>0.9375</v>
      </c>
      <c r="I429" s="6">
        <v>1</v>
      </c>
      <c r="J429" s="7">
        <v>0.81291257472273104</v>
      </c>
      <c r="M429" s="25"/>
      <c r="N429" s="26"/>
      <c r="O429" s="27"/>
      <c r="P429" s="26"/>
      <c r="Q429" s="26"/>
      <c r="R429" s="28"/>
    </row>
    <row r="430" spans="1:18" x14ac:dyDescent="0.3">
      <c r="A430" s="41"/>
      <c r="B430" s="69"/>
      <c r="C430" s="67"/>
      <c r="D430" s="66"/>
      <c r="E430" s="58"/>
      <c r="F430" s="2" t="s">
        <v>2</v>
      </c>
      <c r="G430" s="6">
        <v>0.94117647058823528</v>
      </c>
      <c r="H430" s="6">
        <v>0.88888888888888884</v>
      </c>
      <c r="I430" s="6">
        <v>1</v>
      </c>
      <c r="J430" s="7">
        <v>0.7898575855229133</v>
      </c>
      <c r="M430" s="21">
        <f>G429</f>
        <v>0.967741935483871</v>
      </c>
      <c r="N430" s="22">
        <f>G430</f>
        <v>0.94117647058823528</v>
      </c>
      <c r="O430" s="23">
        <f>AVERAGE(M430:N430)</f>
        <v>0.95445920303605314</v>
      </c>
      <c r="P430" s="22">
        <f>J429</f>
        <v>0.81291257472273104</v>
      </c>
      <c r="Q430" s="22">
        <f>J430</f>
        <v>0.7898575855229133</v>
      </c>
      <c r="R430" s="24">
        <f>AVERAGE(P430:Q430)</f>
        <v>0.80138508012282217</v>
      </c>
    </row>
    <row r="431" spans="1:18" x14ac:dyDescent="0.3">
      <c r="A431" s="41"/>
      <c r="B431" s="69"/>
      <c r="C431" s="67"/>
      <c r="D431" s="66"/>
      <c r="E431" s="59"/>
      <c r="F431" s="2" t="s">
        <v>3</v>
      </c>
      <c r="G431" s="6"/>
      <c r="H431" s="6"/>
      <c r="I431" s="6"/>
      <c r="J431" s="7"/>
      <c r="M431" s="25"/>
      <c r="N431" s="26"/>
      <c r="O431" s="27"/>
      <c r="P431" s="26"/>
      <c r="Q431" s="26"/>
      <c r="R431" s="28"/>
    </row>
    <row r="432" spans="1:18" x14ac:dyDescent="0.3">
      <c r="A432" s="41"/>
      <c r="B432" s="69"/>
      <c r="C432" s="67"/>
      <c r="D432" s="66"/>
      <c r="E432" s="60" t="s">
        <v>12</v>
      </c>
      <c r="F432" s="2" t="s">
        <v>1</v>
      </c>
      <c r="G432" s="6">
        <v>0.94444444444444442</v>
      </c>
      <c r="H432" s="6">
        <v>0.94444444444444442</v>
      </c>
      <c r="I432" s="6">
        <v>0.94444444444444442</v>
      </c>
      <c r="J432" s="7">
        <v>0.76888844042431892</v>
      </c>
      <c r="M432" s="25"/>
      <c r="N432" s="26"/>
      <c r="O432" s="27"/>
      <c r="P432" s="26"/>
      <c r="Q432" s="26"/>
      <c r="R432" s="28"/>
    </row>
    <row r="433" spans="1:18" x14ac:dyDescent="0.3">
      <c r="A433" s="41"/>
      <c r="B433" s="69"/>
      <c r="C433" s="67"/>
      <c r="D433" s="66"/>
      <c r="E433" s="61"/>
      <c r="F433" s="2" t="s">
        <v>2</v>
      </c>
      <c r="G433" s="6">
        <v>0.61538461538461531</v>
      </c>
      <c r="H433" s="6">
        <v>0.66666666666666663</v>
      </c>
      <c r="I433" s="6">
        <v>0.5714285714285714</v>
      </c>
      <c r="J433" s="7">
        <v>0.64138798654293994</v>
      </c>
      <c r="M433" s="21">
        <f>G432</f>
        <v>0.94444444444444442</v>
      </c>
      <c r="N433" s="22">
        <f>G433</f>
        <v>0.61538461538461531</v>
      </c>
      <c r="O433" s="23">
        <f>AVERAGE(M433:N433)</f>
        <v>0.77991452991452981</v>
      </c>
      <c r="P433" s="22">
        <f>J432</f>
        <v>0.76888844042431892</v>
      </c>
      <c r="Q433" s="22">
        <f>J433</f>
        <v>0.64138798654293994</v>
      </c>
      <c r="R433" s="24">
        <f>AVERAGE(P433:Q433)</f>
        <v>0.70513821348362948</v>
      </c>
    </row>
    <row r="434" spans="1:18" ht="15" thickBot="1" x14ac:dyDescent="0.35">
      <c r="A434" s="41"/>
      <c r="B434" s="69"/>
      <c r="C434" s="67"/>
      <c r="D434" s="66"/>
      <c r="E434" s="62"/>
      <c r="F434" s="3" t="s">
        <v>3</v>
      </c>
      <c r="G434" s="8"/>
      <c r="H434" s="8"/>
      <c r="I434" s="8"/>
      <c r="J434" s="9"/>
      <c r="M434" s="29"/>
      <c r="N434" s="30"/>
      <c r="O434" s="31"/>
      <c r="P434" s="30"/>
      <c r="Q434" s="30"/>
      <c r="R434" s="32"/>
    </row>
    <row r="435" spans="1:18" x14ac:dyDescent="0.3">
      <c r="A435" s="41"/>
      <c r="B435" s="69"/>
      <c r="C435" s="67"/>
      <c r="D435" s="65" t="s">
        <v>16</v>
      </c>
      <c r="E435" s="45" t="s">
        <v>7</v>
      </c>
      <c r="F435" s="1" t="s">
        <v>1</v>
      </c>
      <c r="G435" s="4">
        <v>1</v>
      </c>
      <c r="H435" s="4">
        <v>1</v>
      </c>
      <c r="I435" s="4">
        <v>1</v>
      </c>
      <c r="J435" s="5">
        <v>0.97377956117420017</v>
      </c>
      <c r="M435" s="17"/>
      <c r="N435" s="18"/>
      <c r="O435" s="19"/>
      <c r="P435" s="18"/>
      <c r="Q435" s="18"/>
      <c r="R435" s="20"/>
    </row>
    <row r="436" spans="1:18" x14ac:dyDescent="0.3">
      <c r="A436" s="41"/>
      <c r="B436" s="69"/>
      <c r="C436" s="67"/>
      <c r="D436" s="65"/>
      <c r="E436" s="46"/>
      <c r="F436" s="2" t="s">
        <v>2</v>
      </c>
      <c r="G436" s="6"/>
      <c r="H436" s="6"/>
      <c r="I436" s="6"/>
      <c r="J436" s="7"/>
      <c r="M436" s="21">
        <f>G435</f>
        <v>1</v>
      </c>
      <c r="N436" s="22"/>
      <c r="O436" s="23">
        <f>AVERAGE(M436:N436)</f>
        <v>1</v>
      </c>
      <c r="P436" s="22">
        <f>J435</f>
        <v>0.97377956117420017</v>
      </c>
      <c r="Q436" s="22"/>
      <c r="R436" s="24">
        <f>AVERAGE(P436:Q436)</f>
        <v>0.97377956117420017</v>
      </c>
    </row>
    <row r="437" spans="1:18" x14ac:dyDescent="0.3">
      <c r="A437" s="41"/>
      <c r="B437" s="69"/>
      <c r="C437" s="67"/>
      <c r="D437" s="65"/>
      <c r="E437" s="47"/>
      <c r="F437" s="2" t="s">
        <v>3</v>
      </c>
      <c r="G437" s="6"/>
      <c r="H437" s="6"/>
      <c r="I437" s="6"/>
      <c r="J437" s="7"/>
      <c r="M437" s="25"/>
      <c r="N437" s="26"/>
      <c r="O437" s="27"/>
      <c r="P437" s="26"/>
      <c r="Q437" s="26"/>
      <c r="R437" s="28"/>
    </row>
    <row r="438" spans="1:18" x14ac:dyDescent="0.3">
      <c r="A438" s="41"/>
      <c r="B438" s="69"/>
      <c r="C438" s="67"/>
      <c r="D438" s="65"/>
      <c r="E438" s="48" t="s">
        <v>8</v>
      </c>
      <c r="F438" s="2" t="s">
        <v>1</v>
      </c>
      <c r="G438" s="6">
        <v>1</v>
      </c>
      <c r="H438" s="6">
        <v>1</v>
      </c>
      <c r="I438" s="6">
        <v>1</v>
      </c>
      <c r="J438" s="7">
        <v>0.96169761773663354</v>
      </c>
      <c r="M438" s="25"/>
      <c r="N438" s="26"/>
      <c r="O438" s="27"/>
      <c r="P438" s="26"/>
      <c r="Q438" s="26"/>
      <c r="R438" s="28"/>
    </row>
    <row r="439" spans="1:18" x14ac:dyDescent="0.3">
      <c r="A439" s="41"/>
      <c r="B439" s="69"/>
      <c r="C439" s="67"/>
      <c r="D439" s="65"/>
      <c r="E439" s="49"/>
      <c r="F439" s="2" t="s">
        <v>2</v>
      </c>
      <c r="G439" s="6"/>
      <c r="H439" s="6"/>
      <c r="I439" s="6"/>
      <c r="J439" s="7"/>
      <c r="M439" s="21">
        <f>G438</f>
        <v>1</v>
      </c>
      <c r="N439" s="22"/>
      <c r="O439" s="23">
        <f>AVERAGE(M439:N439)</f>
        <v>1</v>
      </c>
      <c r="P439" s="22">
        <f>J438</f>
        <v>0.96169761773663354</v>
      </c>
      <c r="Q439" s="22"/>
      <c r="R439" s="24">
        <f>AVERAGE(P439:Q439)</f>
        <v>0.96169761773663354</v>
      </c>
    </row>
    <row r="440" spans="1:18" x14ac:dyDescent="0.3">
      <c r="A440" s="41"/>
      <c r="B440" s="69"/>
      <c r="C440" s="67"/>
      <c r="D440" s="65"/>
      <c r="E440" s="50"/>
      <c r="F440" s="2" t="s">
        <v>3</v>
      </c>
      <c r="G440" s="6"/>
      <c r="H440" s="6"/>
      <c r="I440" s="6"/>
      <c r="J440" s="7"/>
      <c r="M440" s="25"/>
      <c r="N440" s="26"/>
      <c r="O440" s="27"/>
      <c r="P440" s="26"/>
      <c r="Q440" s="26"/>
      <c r="R440" s="28"/>
    </row>
    <row r="441" spans="1:18" x14ac:dyDescent="0.3">
      <c r="A441" s="41"/>
      <c r="B441" s="69"/>
      <c r="C441" s="67"/>
      <c r="D441" s="65"/>
      <c r="E441" s="51" t="s">
        <v>9</v>
      </c>
      <c r="F441" s="2" t="s">
        <v>1</v>
      </c>
      <c r="G441" s="6">
        <v>0.97619047619047616</v>
      </c>
      <c r="H441" s="6">
        <v>0.97619047619047616</v>
      </c>
      <c r="I441" s="6">
        <v>0.97619047619047616</v>
      </c>
      <c r="J441" s="7">
        <v>0.86255752318549705</v>
      </c>
      <c r="M441" s="25"/>
      <c r="N441" s="26"/>
      <c r="O441" s="27"/>
      <c r="P441" s="26"/>
      <c r="Q441" s="26"/>
      <c r="R441" s="28"/>
    </row>
    <row r="442" spans="1:18" x14ac:dyDescent="0.3">
      <c r="A442" s="41"/>
      <c r="B442" s="69"/>
      <c r="C442" s="67"/>
      <c r="D442" s="65"/>
      <c r="E442" s="52"/>
      <c r="F442" s="2" t="s">
        <v>2</v>
      </c>
      <c r="G442" s="6">
        <v>1</v>
      </c>
      <c r="H442" s="6">
        <v>1</v>
      </c>
      <c r="I442" s="6">
        <v>1</v>
      </c>
      <c r="J442" s="7">
        <v>0.90016004928854731</v>
      </c>
      <c r="M442" s="21">
        <f>G441</f>
        <v>0.97619047619047616</v>
      </c>
      <c r="N442" s="22">
        <f>G442</f>
        <v>1</v>
      </c>
      <c r="O442" s="23">
        <f>AVERAGE(M442:N442)</f>
        <v>0.98809523809523814</v>
      </c>
      <c r="P442" s="22">
        <f>J441</f>
        <v>0.86255752318549705</v>
      </c>
      <c r="Q442" s="22">
        <f>J442</f>
        <v>0.90016004928854731</v>
      </c>
      <c r="R442" s="24">
        <f>AVERAGE(P442:Q442)</f>
        <v>0.88135878623702224</v>
      </c>
    </row>
    <row r="443" spans="1:18" x14ac:dyDescent="0.3">
      <c r="A443" s="41"/>
      <c r="B443" s="69"/>
      <c r="C443" s="67"/>
      <c r="D443" s="65"/>
      <c r="E443" s="53"/>
      <c r="F443" s="2" t="s">
        <v>3</v>
      </c>
      <c r="G443" s="6"/>
      <c r="H443" s="6"/>
      <c r="I443" s="6"/>
      <c r="J443" s="7"/>
      <c r="M443" s="25"/>
      <c r="N443" s="26"/>
      <c r="O443" s="27"/>
      <c r="P443" s="26"/>
      <c r="Q443" s="26"/>
      <c r="R443" s="28"/>
    </row>
    <row r="444" spans="1:18" x14ac:dyDescent="0.3">
      <c r="A444" s="41"/>
      <c r="B444" s="69"/>
      <c r="C444" s="67"/>
      <c r="D444" s="65"/>
      <c r="E444" s="54" t="s">
        <v>10</v>
      </c>
      <c r="F444" s="2" t="s">
        <v>1</v>
      </c>
      <c r="G444" s="6">
        <v>0.93478260869565222</v>
      </c>
      <c r="H444" s="6">
        <v>0.91489361702127658</v>
      </c>
      <c r="I444" s="6">
        <v>0.9555555555555556</v>
      </c>
      <c r="J444" s="7">
        <v>0.87607064989390981</v>
      </c>
      <c r="M444" s="25"/>
      <c r="N444" s="26"/>
      <c r="O444" s="27"/>
      <c r="P444" s="26"/>
      <c r="Q444" s="26"/>
      <c r="R444" s="28"/>
    </row>
    <row r="445" spans="1:18" x14ac:dyDescent="0.3">
      <c r="A445" s="41"/>
      <c r="B445" s="69"/>
      <c r="C445" s="67"/>
      <c r="D445" s="65"/>
      <c r="E445" s="55"/>
      <c r="F445" s="2" t="s">
        <v>2</v>
      </c>
      <c r="G445" s="6"/>
      <c r="H445" s="6">
        <v>0</v>
      </c>
      <c r="I445" s="6"/>
      <c r="J445" s="7">
        <v>0</v>
      </c>
      <c r="M445" s="21">
        <f>G444</f>
        <v>0.93478260869565222</v>
      </c>
      <c r="N445" s="22"/>
      <c r="O445" s="23">
        <f>AVERAGE(M445:N445)</f>
        <v>0.93478260869565222</v>
      </c>
      <c r="P445" s="22">
        <f>J444</f>
        <v>0.87607064989390981</v>
      </c>
      <c r="Q445" s="22"/>
      <c r="R445" s="24">
        <f>AVERAGE(P445:Q445)</f>
        <v>0.87607064989390981</v>
      </c>
    </row>
    <row r="446" spans="1:18" x14ac:dyDescent="0.3">
      <c r="A446" s="41"/>
      <c r="B446" s="69"/>
      <c r="C446" s="67"/>
      <c r="D446" s="65"/>
      <c r="E446" s="56"/>
      <c r="F446" s="2" t="s">
        <v>3</v>
      </c>
      <c r="G446" s="6"/>
      <c r="H446" s="6"/>
      <c r="I446" s="6"/>
      <c r="J446" s="7"/>
      <c r="M446" s="25"/>
      <c r="N446" s="26"/>
      <c r="O446" s="27"/>
      <c r="P446" s="26"/>
      <c r="Q446" s="26"/>
      <c r="R446" s="28"/>
    </row>
    <row r="447" spans="1:18" x14ac:dyDescent="0.3">
      <c r="A447" s="41"/>
      <c r="B447" s="69"/>
      <c r="C447" s="67"/>
      <c r="D447" s="65"/>
      <c r="E447" s="57" t="s">
        <v>11</v>
      </c>
      <c r="F447" s="2" t="s">
        <v>1</v>
      </c>
      <c r="G447" s="6">
        <v>0.967741935483871</v>
      </c>
      <c r="H447" s="6">
        <v>0.9375</v>
      </c>
      <c r="I447" s="6">
        <v>1</v>
      </c>
      <c r="J447" s="7">
        <v>0.82111557238502386</v>
      </c>
      <c r="M447" s="25"/>
      <c r="N447" s="26"/>
      <c r="O447" s="27"/>
      <c r="P447" s="26"/>
      <c r="Q447" s="26"/>
      <c r="R447" s="28"/>
    </row>
    <row r="448" spans="1:18" x14ac:dyDescent="0.3">
      <c r="A448" s="41"/>
      <c r="B448" s="69"/>
      <c r="C448" s="67"/>
      <c r="D448" s="65"/>
      <c r="E448" s="58"/>
      <c r="F448" s="2" t="s">
        <v>2</v>
      </c>
      <c r="G448" s="6">
        <v>0.94117647058823528</v>
      </c>
      <c r="H448" s="6">
        <v>0.88888888888888884</v>
      </c>
      <c r="I448" s="6">
        <v>1</v>
      </c>
      <c r="J448" s="7">
        <v>0.79214223473404599</v>
      </c>
      <c r="M448" s="21">
        <f>G447</f>
        <v>0.967741935483871</v>
      </c>
      <c r="N448" s="22">
        <f>G448</f>
        <v>0.94117647058823528</v>
      </c>
      <c r="O448" s="23">
        <f>AVERAGE(M448:N448)</f>
        <v>0.95445920303605314</v>
      </c>
      <c r="P448" s="22">
        <f>J447</f>
        <v>0.82111557238502386</v>
      </c>
      <c r="Q448" s="22">
        <f>J448</f>
        <v>0.79214223473404599</v>
      </c>
      <c r="R448" s="24">
        <f>AVERAGE(P448:Q448)</f>
        <v>0.80662890355953487</v>
      </c>
    </row>
    <row r="449" spans="1:18" x14ac:dyDescent="0.3">
      <c r="A449" s="41"/>
      <c r="B449" s="69"/>
      <c r="C449" s="67"/>
      <c r="D449" s="65"/>
      <c r="E449" s="59"/>
      <c r="F449" s="2" t="s">
        <v>3</v>
      </c>
      <c r="G449" s="6"/>
      <c r="H449" s="6"/>
      <c r="I449" s="6"/>
      <c r="J449" s="7"/>
      <c r="M449" s="25"/>
      <c r="N449" s="26"/>
      <c r="O449" s="27"/>
      <c r="P449" s="26"/>
      <c r="Q449" s="26"/>
      <c r="R449" s="28"/>
    </row>
    <row r="450" spans="1:18" x14ac:dyDescent="0.3">
      <c r="A450" s="41"/>
      <c r="B450" s="69"/>
      <c r="C450" s="67"/>
      <c r="D450" s="65"/>
      <c r="E450" s="60" t="s">
        <v>12</v>
      </c>
      <c r="F450" s="2" t="s">
        <v>1</v>
      </c>
      <c r="G450" s="6">
        <v>0.89473684210526316</v>
      </c>
      <c r="H450" s="6">
        <v>0.85</v>
      </c>
      <c r="I450" s="6">
        <v>0.94444444444444442</v>
      </c>
      <c r="J450" s="7">
        <v>0.72406354244351334</v>
      </c>
      <c r="M450" s="25"/>
      <c r="N450" s="26"/>
      <c r="O450" s="27"/>
      <c r="P450" s="26"/>
      <c r="Q450" s="26"/>
      <c r="R450" s="28"/>
    </row>
    <row r="451" spans="1:18" x14ac:dyDescent="0.3">
      <c r="A451" s="41"/>
      <c r="B451" s="69"/>
      <c r="C451" s="67"/>
      <c r="D451" s="65"/>
      <c r="E451" s="61"/>
      <c r="F451" s="2" t="s">
        <v>2</v>
      </c>
      <c r="G451" s="6">
        <v>1</v>
      </c>
      <c r="H451" s="6">
        <v>1</v>
      </c>
      <c r="I451" s="6">
        <v>1</v>
      </c>
      <c r="J451" s="7">
        <v>0.7357368989981532</v>
      </c>
      <c r="M451" s="21">
        <f>G450</f>
        <v>0.89473684210526316</v>
      </c>
      <c r="N451" s="22">
        <f>G451</f>
        <v>1</v>
      </c>
      <c r="O451" s="23">
        <f>AVERAGE(M451:N451)</f>
        <v>0.94736842105263164</v>
      </c>
      <c r="P451" s="22">
        <f>J450</f>
        <v>0.72406354244351334</v>
      </c>
      <c r="Q451" s="22">
        <f>J451</f>
        <v>0.7357368989981532</v>
      </c>
      <c r="R451" s="24">
        <f>AVERAGE(P451:Q451)</f>
        <v>0.72990022072083327</v>
      </c>
    </row>
    <row r="452" spans="1:18" ht="15" thickBot="1" x14ac:dyDescent="0.35">
      <c r="A452" s="41"/>
      <c r="B452" s="69"/>
      <c r="C452" s="67"/>
      <c r="D452" s="65"/>
      <c r="E452" s="62"/>
      <c r="F452" s="3" t="s">
        <v>3</v>
      </c>
      <c r="G452" s="8"/>
      <c r="H452" s="8"/>
      <c r="I452" s="8"/>
      <c r="J452" s="9"/>
      <c r="M452" s="29"/>
      <c r="N452" s="30"/>
      <c r="O452" s="31"/>
      <c r="P452" s="30"/>
      <c r="Q452" s="30"/>
      <c r="R452" s="32"/>
    </row>
    <row r="453" spans="1:18" x14ac:dyDescent="0.3">
      <c r="A453" s="41"/>
      <c r="B453" s="69"/>
      <c r="C453" s="68">
        <v>512</v>
      </c>
      <c r="D453" s="44" t="s">
        <v>6</v>
      </c>
      <c r="E453" s="45" t="s">
        <v>7</v>
      </c>
      <c r="F453" s="1" t="s">
        <v>1</v>
      </c>
      <c r="G453" s="4">
        <v>1</v>
      </c>
      <c r="H453" s="4">
        <v>1</v>
      </c>
      <c r="I453" s="4">
        <v>1</v>
      </c>
      <c r="J453" s="5">
        <v>0.96616464803569824</v>
      </c>
      <c r="M453" s="17"/>
      <c r="N453" s="18"/>
      <c r="O453" s="19"/>
      <c r="P453" s="18"/>
      <c r="Q453" s="18"/>
      <c r="R453" s="20"/>
    </row>
    <row r="454" spans="1:18" x14ac:dyDescent="0.3">
      <c r="A454" s="41"/>
      <c r="B454" s="69"/>
      <c r="C454" s="68"/>
      <c r="D454" s="44"/>
      <c r="E454" s="46"/>
      <c r="F454" s="2" t="s">
        <v>2</v>
      </c>
      <c r="G454" s="6"/>
      <c r="H454" s="6"/>
      <c r="I454" s="6"/>
      <c r="J454" s="7"/>
      <c r="M454" s="21">
        <f>G453</f>
        <v>1</v>
      </c>
      <c r="N454" s="22"/>
      <c r="O454" s="23">
        <f>AVERAGE(M454:N454)</f>
        <v>1</v>
      </c>
      <c r="P454" s="22">
        <f>J453</f>
        <v>0.96616464803569824</v>
      </c>
      <c r="Q454" s="22"/>
      <c r="R454" s="24">
        <f>AVERAGE(P454:Q454)</f>
        <v>0.96616464803569824</v>
      </c>
    </row>
    <row r="455" spans="1:18" x14ac:dyDescent="0.3">
      <c r="A455" s="41"/>
      <c r="B455" s="69"/>
      <c r="C455" s="68"/>
      <c r="D455" s="44"/>
      <c r="E455" s="47"/>
      <c r="F455" s="2" t="s">
        <v>3</v>
      </c>
      <c r="G455" s="6"/>
      <c r="H455" s="6"/>
      <c r="I455" s="6"/>
      <c r="J455" s="7"/>
      <c r="M455" s="25"/>
      <c r="N455" s="26"/>
      <c r="O455" s="27"/>
      <c r="P455" s="26"/>
      <c r="Q455" s="26"/>
      <c r="R455" s="28"/>
    </row>
    <row r="456" spans="1:18" x14ac:dyDescent="0.3">
      <c r="A456" s="41"/>
      <c r="B456" s="69"/>
      <c r="C456" s="68"/>
      <c r="D456" s="44"/>
      <c r="E456" s="48" t="s">
        <v>8</v>
      </c>
      <c r="F456" s="2" t="s">
        <v>1</v>
      </c>
      <c r="G456" s="6">
        <v>1</v>
      </c>
      <c r="H456" s="6">
        <v>1</v>
      </c>
      <c r="I456" s="6">
        <v>1</v>
      </c>
      <c r="J456" s="7">
        <v>0.96133978219672822</v>
      </c>
      <c r="M456" s="25"/>
      <c r="N456" s="26"/>
      <c r="O456" s="27"/>
      <c r="P456" s="26"/>
      <c r="Q456" s="26"/>
      <c r="R456" s="28"/>
    </row>
    <row r="457" spans="1:18" x14ac:dyDescent="0.3">
      <c r="A457" s="41"/>
      <c r="B457" s="69"/>
      <c r="C457" s="68"/>
      <c r="D457" s="44"/>
      <c r="E457" s="49"/>
      <c r="F457" s="2" t="s">
        <v>2</v>
      </c>
      <c r="G457" s="6"/>
      <c r="H457" s="6"/>
      <c r="I457" s="6"/>
      <c r="J457" s="7"/>
      <c r="M457" s="21">
        <f>G456</f>
        <v>1</v>
      </c>
      <c r="N457" s="22"/>
      <c r="O457" s="23">
        <f>AVERAGE(M457:N457)</f>
        <v>1</v>
      </c>
      <c r="P457" s="22">
        <f>J456</f>
        <v>0.96133978219672822</v>
      </c>
      <c r="Q457" s="22"/>
      <c r="R457" s="24">
        <f>AVERAGE(P457:Q457)</f>
        <v>0.96133978219672822</v>
      </c>
    </row>
    <row r="458" spans="1:18" x14ac:dyDescent="0.3">
      <c r="A458" s="41"/>
      <c r="B458" s="69"/>
      <c r="C458" s="68"/>
      <c r="D458" s="44"/>
      <c r="E458" s="50"/>
      <c r="F458" s="2" t="s">
        <v>3</v>
      </c>
      <c r="G458" s="6"/>
      <c r="H458" s="6"/>
      <c r="I458" s="6"/>
      <c r="J458" s="7"/>
      <c r="M458" s="25"/>
      <c r="N458" s="26"/>
      <c r="O458" s="27"/>
      <c r="P458" s="26"/>
      <c r="Q458" s="26"/>
      <c r="R458" s="28"/>
    </row>
    <row r="459" spans="1:18" x14ac:dyDescent="0.3">
      <c r="A459" s="41"/>
      <c r="B459" s="69"/>
      <c r="C459" s="68"/>
      <c r="D459" s="44"/>
      <c r="E459" s="51" t="s">
        <v>9</v>
      </c>
      <c r="F459" s="2" t="s">
        <v>1</v>
      </c>
      <c r="G459" s="6">
        <v>0.98795180722891562</v>
      </c>
      <c r="H459" s="6">
        <v>1</v>
      </c>
      <c r="I459" s="6">
        <v>0.97619047619047616</v>
      </c>
      <c r="J459" s="7">
        <v>0.8517176129272469</v>
      </c>
      <c r="M459" s="25"/>
      <c r="N459" s="26"/>
      <c r="O459" s="27"/>
      <c r="P459" s="26"/>
      <c r="Q459" s="26"/>
      <c r="R459" s="28"/>
    </row>
    <row r="460" spans="1:18" x14ac:dyDescent="0.3">
      <c r="A460" s="41"/>
      <c r="B460" s="69"/>
      <c r="C460" s="68"/>
      <c r="D460" s="44"/>
      <c r="E460" s="52"/>
      <c r="F460" s="2" t="s">
        <v>2</v>
      </c>
      <c r="G460" s="6">
        <v>0.98823529411764699</v>
      </c>
      <c r="H460" s="6">
        <v>0.97674418604651159</v>
      </c>
      <c r="I460" s="6">
        <v>1</v>
      </c>
      <c r="J460" s="7">
        <v>0.87718903156856232</v>
      </c>
      <c r="M460" s="21">
        <f>G459</f>
        <v>0.98795180722891562</v>
      </c>
      <c r="N460" s="22">
        <f>G460</f>
        <v>0.98823529411764699</v>
      </c>
      <c r="O460" s="23">
        <f>AVERAGE(M460:N460)</f>
        <v>0.98809355067328131</v>
      </c>
      <c r="P460" s="22">
        <f>J459</f>
        <v>0.8517176129272469</v>
      </c>
      <c r="Q460" s="22">
        <f>J460</f>
        <v>0.87718903156856232</v>
      </c>
      <c r="R460" s="24">
        <f>AVERAGE(P460:Q460)</f>
        <v>0.86445332224790461</v>
      </c>
    </row>
    <row r="461" spans="1:18" x14ac:dyDescent="0.3">
      <c r="A461" s="41"/>
      <c r="B461" s="69"/>
      <c r="C461" s="68"/>
      <c r="D461" s="44"/>
      <c r="E461" s="53"/>
      <c r="F461" s="2" t="s">
        <v>3</v>
      </c>
      <c r="G461" s="6"/>
      <c r="H461" s="6"/>
      <c r="I461" s="6"/>
      <c r="J461" s="7"/>
      <c r="M461" s="25"/>
      <c r="N461" s="26"/>
      <c r="O461" s="27"/>
      <c r="P461" s="26"/>
      <c r="Q461" s="26"/>
      <c r="R461" s="28"/>
    </row>
    <row r="462" spans="1:18" x14ac:dyDescent="0.3">
      <c r="A462" s="41"/>
      <c r="B462" s="69"/>
      <c r="C462" s="68"/>
      <c r="D462" s="44"/>
      <c r="E462" s="54" t="s">
        <v>10</v>
      </c>
      <c r="F462" s="2" t="s">
        <v>1</v>
      </c>
      <c r="G462" s="6">
        <v>0.91111111111111109</v>
      </c>
      <c r="H462" s="6">
        <v>0.89130434782608692</v>
      </c>
      <c r="I462" s="6">
        <v>0.93181818181818177</v>
      </c>
      <c r="J462" s="7">
        <v>0.8488380622902626</v>
      </c>
      <c r="M462" s="25"/>
      <c r="N462" s="26"/>
      <c r="O462" s="27"/>
      <c r="P462" s="26"/>
      <c r="Q462" s="26"/>
      <c r="R462" s="28"/>
    </row>
    <row r="463" spans="1:18" x14ac:dyDescent="0.3">
      <c r="A463" s="41"/>
      <c r="B463" s="69"/>
      <c r="C463" s="68"/>
      <c r="D463" s="44"/>
      <c r="E463" s="55"/>
      <c r="F463" s="2" t="s">
        <v>2</v>
      </c>
      <c r="G463" s="6"/>
      <c r="H463" s="6">
        <v>0</v>
      </c>
      <c r="I463" s="6"/>
      <c r="J463" s="7">
        <v>0</v>
      </c>
      <c r="M463" s="21">
        <f>G462</f>
        <v>0.91111111111111109</v>
      </c>
      <c r="N463" s="22"/>
      <c r="O463" s="23">
        <f>AVERAGE(M463:N463)</f>
        <v>0.91111111111111109</v>
      </c>
      <c r="P463" s="22">
        <f>J462</f>
        <v>0.8488380622902626</v>
      </c>
      <c r="Q463" s="22"/>
      <c r="R463" s="24">
        <f>AVERAGE(P463:Q463)</f>
        <v>0.8488380622902626</v>
      </c>
    </row>
    <row r="464" spans="1:18" x14ac:dyDescent="0.3">
      <c r="A464" s="41"/>
      <c r="B464" s="69"/>
      <c r="C464" s="68"/>
      <c r="D464" s="44"/>
      <c r="E464" s="56"/>
      <c r="F464" s="2" t="s">
        <v>3</v>
      </c>
      <c r="G464" s="6"/>
      <c r="H464" s="6"/>
      <c r="I464" s="6"/>
      <c r="J464" s="7"/>
      <c r="M464" s="25"/>
      <c r="N464" s="26"/>
      <c r="O464" s="27"/>
      <c r="P464" s="26"/>
      <c r="Q464" s="26"/>
      <c r="R464" s="28"/>
    </row>
    <row r="465" spans="1:18" x14ac:dyDescent="0.3">
      <c r="A465" s="41"/>
      <c r="B465" s="69"/>
      <c r="C465" s="68"/>
      <c r="D465" s="44"/>
      <c r="E465" s="57" t="s">
        <v>11</v>
      </c>
      <c r="F465" s="2" t="s">
        <v>1</v>
      </c>
      <c r="G465" s="6">
        <v>0.967741935483871</v>
      </c>
      <c r="H465" s="6">
        <v>0.9375</v>
      </c>
      <c r="I465" s="6">
        <v>1</v>
      </c>
      <c r="J465" s="7">
        <v>0.78171422163386206</v>
      </c>
      <c r="M465" s="25"/>
      <c r="N465" s="26"/>
      <c r="O465" s="27"/>
      <c r="P465" s="26"/>
      <c r="Q465" s="26"/>
      <c r="R465" s="28"/>
    </row>
    <row r="466" spans="1:18" x14ac:dyDescent="0.3">
      <c r="A466" s="41"/>
      <c r="B466" s="69"/>
      <c r="C466" s="68"/>
      <c r="D466" s="44"/>
      <c r="E466" s="58"/>
      <c r="F466" s="2" t="s">
        <v>2</v>
      </c>
      <c r="G466" s="6">
        <v>0.94117647058823528</v>
      </c>
      <c r="H466" s="6">
        <v>0.88888888888888884</v>
      </c>
      <c r="I466" s="6">
        <v>1</v>
      </c>
      <c r="J466" s="7">
        <v>0.78051198484729012</v>
      </c>
      <c r="M466" s="21">
        <f>G465</f>
        <v>0.967741935483871</v>
      </c>
      <c r="N466" s="22">
        <f>G466</f>
        <v>0.94117647058823528</v>
      </c>
      <c r="O466" s="23">
        <f>AVERAGE(M466:N466)</f>
        <v>0.95445920303605314</v>
      </c>
      <c r="P466" s="22">
        <f>J465</f>
        <v>0.78171422163386206</v>
      </c>
      <c r="Q466" s="22">
        <f>J466</f>
        <v>0.78051198484729012</v>
      </c>
      <c r="R466" s="24">
        <f>AVERAGE(P466:Q466)</f>
        <v>0.78111310324057603</v>
      </c>
    </row>
    <row r="467" spans="1:18" x14ac:dyDescent="0.3">
      <c r="A467" s="41"/>
      <c r="B467" s="69"/>
      <c r="C467" s="68"/>
      <c r="D467" s="44"/>
      <c r="E467" s="59"/>
      <c r="F467" s="2" t="s">
        <v>3</v>
      </c>
      <c r="G467" s="6"/>
      <c r="H467" s="6"/>
      <c r="I467" s="6"/>
      <c r="J467" s="7"/>
      <c r="M467" s="25"/>
      <c r="N467" s="26"/>
      <c r="O467" s="27"/>
      <c r="P467" s="26"/>
      <c r="Q467" s="26"/>
      <c r="R467" s="28"/>
    </row>
    <row r="468" spans="1:18" x14ac:dyDescent="0.3">
      <c r="A468" s="41"/>
      <c r="B468" s="69"/>
      <c r="C468" s="68"/>
      <c r="D468" s="44"/>
      <c r="E468" s="60" t="s">
        <v>12</v>
      </c>
      <c r="F468" s="2" t="s">
        <v>1</v>
      </c>
      <c r="G468" s="6">
        <v>0.86486486486486491</v>
      </c>
      <c r="H468" s="6">
        <v>0.84210526315789469</v>
      </c>
      <c r="I468" s="6">
        <v>0.88888888888888884</v>
      </c>
      <c r="J468" s="7">
        <v>0.71753125717017618</v>
      </c>
      <c r="M468" s="25"/>
      <c r="N468" s="26"/>
      <c r="O468" s="27"/>
      <c r="P468" s="26"/>
      <c r="Q468" s="26"/>
      <c r="R468" s="28"/>
    </row>
    <row r="469" spans="1:18" x14ac:dyDescent="0.3">
      <c r="A469" s="41"/>
      <c r="B469" s="69"/>
      <c r="C469" s="68"/>
      <c r="D469" s="44"/>
      <c r="E469" s="61"/>
      <c r="F469" s="2" t="s">
        <v>2</v>
      </c>
      <c r="G469" s="6">
        <v>1</v>
      </c>
      <c r="H469" s="6">
        <v>1</v>
      </c>
      <c r="I469" s="6">
        <v>1</v>
      </c>
      <c r="J469" s="7">
        <v>0.69553416332887374</v>
      </c>
      <c r="M469" s="21">
        <f>G468</f>
        <v>0.86486486486486491</v>
      </c>
      <c r="N469" s="22">
        <f>G469</f>
        <v>1</v>
      </c>
      <c r="O469" s="23">
        <f>AVERAGE(M469:N469)</f>
        <v>0.93243243243243246</v>
      </c>
      <c r="P469" s="22">
        <f>J468</f>
        <v>0.71753125717017618</v>
      </c>
      <c r="Q469" s="22">
        <f>J469</f>
        <v>0.69553416332887374</v>
      </c>
      <c r="R469" s="24">
        <f>AVERAGE(P469:Q469)</f>
        <v>0.70653271024952491</v>
      </c>
    </row>
    <row r="470" spans="1:18" ht="15" thickBot="1" x14ac:dyDescent="0.35">
      <c r="A470" s="41"/>
      <c r="B470" s="69"/>
      <c r="C470" s="68"/>
      <c r="D470" s="44"/>
      <c r="E470" s="62"/>
      <c r="F470" s="3" t="s">
        <v>3</v>
      </c>
      <c r="G470" s="8"/>
      <c r="H470" s="8"/>
      <c r="I470" s="8"/>
      <c r="J470" s="9"/>
      <c r="M470" s="29"/>
      <c r="N470" s="30"/>
      <c r="O470" s="31"/>
      <c r="P470" s="30"/>
      <c r="Q470" s="30"/>
      <c r="R470" s="32"/>
    </row>
    <row r="471" spans="1:18" x14ac:dyDescent="0.3">
      <c r="A471" s="41"/>
      <c r="B471" s="69"/>
      <c r="C471" s="68"/>
      <c r="D471" s="64" t="s">
        <v>13</v>
      </c>
      <c r="E471" s="45" t="s">
        <v>7</v>
      </c>
      <c r="F471" s="1" t="s">
        <v>1</v>
      </c>
      <c r="G471" s="4">
        <v>1</v>
      </c>
      <c r="H471" s="4">
        <v>1</v>
      </c>
      <c r="I471" s="4">
        <v>1</v>
      </c>
      <c r="J471" s="5">
        <v>0.96883676757999115</v>
      </c>
      <c r="M471" s="17"/>
      <c r="N471" s="18"/>
      <c r="O471" s="19"/>
      <c r="P471" s="18"/>
      <c r="Q471" s="18"/>
      <c r="R471" s="20"/>
    </row>
    <row r="472" spans="1:18" x14ac:dyDescent="0.3">
      <c r="A472" s="41"/>
      <c r="B472" s="69"/>
      <c r="C472" s="68"/>
      <c r="D472" s="64"/>
      <c r="E472" s="46"/>
      <c r="F472" s="2" t="s">
        <v>2</v>
      </c>
      <c r="G472" s="6"/>
      <c r="H472" s="6"/>
      <c r="I472" s="6"/>
      <c r="J472" s="7"/>
      <c r="M472" s="21">
        <f>G471</f>
        <v>1</v>
      </c>
      <c r="N472" s="22"/>
      <c r="O472" s="23">
        <f>AVERAGE(M472:N472)</f>
        <v>1</v>
      </c>
      <c r="P472" s="22">
        <f>J471</f>
        <v>0.96883676757999115</v>
      </c>
      <c r="Q472" s="22"/>
      <c r="R472" s="24">
        <f>AVERAGE(P472:Q472)</f>
        <v>0.96883676757999115</v>
      </c>
    </row>
    <row r="473" spans="1:18" x14ac:dyDescent="0.3">
      <c r="A473" s="41"/>
      <c r="B473" s="69"/>
      <c r="C473" s="68"/>
      <c r="D473" s="64"/>
      <c r="E473" s="47"/>
      <c r="F473" s="2" t="s">
        <v>3</v>
      </c>
      <c r="G473" s="6"/>
      <c r="H473" s="6"/>
      <c r="I473" s="6"/>
      <c r="J473" s="7"/>
      <c r="M473" s="25"/>
      <c r="N473" s="26"/>
      <c r="O473" s="27"/>
      <c r="P473" s="26"/>
      <c r="Q473" s="26"/>
      <c r="R473" s="28"/>
    </row>
    <row r="474" spans="1:18" x14ac:dyDescent="0.3">
      <c r="A474" s="41"/>
      <c r="B474" s="69"/>
      <c r="C474" s="68"/>
      <c r="D474" s="64"/>
      <c r="E474" s="48" t="s">
        <v>8</v>
      </c>
      <c r="F474" s="2" t="s">
        <v>1</v>
      </c>
      <c r="G474" s="6">
        <v>1</v>
      </c>
      <c r="H474" s="6">
        <v>1</v>
      </c>
      <c r="I474" s="6">
        <v>1</v>
      </c>
      <c r="J474" s="7">
        <v>0.9430838765193601</v>
      </c>
      <c r="M474" s="25"/>
      <c r="N474" s="26"/>
      <c r="O474" s="27"/>
      <c r="P474" s="26"/>
      <c r="Q474" s="26"/>
      <c r="R474" s="28"/>
    </row>
    <row r="475" spans="1:18" x14ac:dyDescent="0.3">
      <c r="A475" s="41"/>
      <c r="B475" s="69"/>
      <c r="C475" s="68"/>
      <c r="D475" s="64"/>
      <c r="E475" s="49"/>
      <c r="F475" s="2" t="s">
        <v>2</v>
      </c>
      <c r="G475" s="6"/>
      <c r="H475" s="6"/>
      <c r="I475" s="6"/>
      <c r="J475" s="7"/>
      <c r="M475" s="21">
        <f>G474</f>
        <v>1</v>
      </c>
      <c r="N475" s="22"/>
      <c r="O475" s="23">
        <f>AVERAGE(M475:N475)</f>
        <v>1</v>
      </c>
      <c r="P475" s="22">
        <f>J474</f>
        <v>0.9430838765193601</v>
      </c>
      <c r="Q475" s="22"/>
      <c r="R475" s="24">
        <f>AVERAGE(P475:Q475)</f>
        <v>0.9430838765193601</v>
      </c>
    </row>
    <row r="476" spans="1:18" x14ac:dyDescent="0.3">
      <c r="A476" s="41"/>
      <c r="B476" s="69"/>
      <c r="C476" s="68"/>
      <c r="D476" s="64"/>
      <c r="E476" s="50"/>
      <c r="F476" s="2" t="s">
        <v>3</v>
      </c>
      <c r="G476" s="6"/>
      <c r="H476" s="6"/>
      <c r="I476" s="6"/>
      <c r="J476" s="7"/>
      <c r="M476" s="25"/>
      <c r="N476" s="26"/>
      <c r="O476" s="27"/>
      <c r="P476" s="26"/>
      <c r="Q476" s="26"/>
      <c r="R476" s="28"/>
    </row>
    <row r="477" spans="1:18" x14ac:dyDescent="0.3">
      <c r="A477" s="41"/>
      <c r="B477" s="69"/>
      <c r="C477" s="68"/>
      <c r="D477" s="64"/>
      <c r="E477" s="51" t="s">
        <v>9</v>
      </c>
      <c r="F477" s="2" t="s">
        <v>1</v>
      </c>
      <c r="G477" s="6">
        <v>1</v>
      </c>
      <c r="H477" s="6">
        <v>1</v>
      </c>
      <c r="I477" s="6">
        <v>1</v>
      </c>
      <c r="J477" s="7">
        <v>0.86246240230507132</v>
      </c>
      <c r="M477" s="25"/>
      <c r="N477" s="26"/>
      <c r="O477" s="27"/>
      <c r="P477" s="26"/>
      <c r="Q477" s="26"/>
      <c r="R477" s="28"/>
    </row>
    <row r="478" spans="1:18" x14ac:dyDescent="0.3">
      <c r="A478" s="41"/>
      <c r="B478" s="69"/>
      <c r="C478" s="68"/>
      <c r="D478" s="64"/>
      <c r="E478" s="52"/>
      <c r="F478" s="2" t="s">
        <v>2</v>
      </c>
      <c r="G478" s="6">
        <v>1</v>
      </c>
      <c r="H478" s="6">
        <v>1</v>
      </c>
      <c r="I478" s="6">
        <v>1</v>
      </c>
      <c r="J478" s="7">
        <v>0.90306806793290284</v>
      </c>
      <c r="M478" s="21">
        <f>G477</f>
        <v>1</v>
      </c>
      <c r="N478" s="22">
        <f>G478</f>
        <v>1</v>
      </c>
      <c r="O478" s="23">
        <f>AVERAGE(M478:N478)</f>
        <v>1</v>
      </c>
      <c r="P478" s="22">
        <f>J477</f>
        <v>0.86246240230507132</v>
      </c>
      <c r="Q478" s="22">
        <f>J478</f>
        <v>0.90306806793290284</v>
      </c>
      <c r="R478" s="24">
        <f>AVERAGE(P478:Q478)</f>
        <v>0.88276523511898708</v>
      </c>
    </row>
    <row r="479" spans="1:18" x14ac:dyDescent="0.3">
      <c r="A479" s="41"/>
      <c r="B479" s="69"/>
      <c r="C479" s="68"/>
      <c r="D479" s="64"/>
      <c r="E479" s="53"/>
      <c r="F479" s="2" t="s">
        <v>3</v>
      </c>
      <c r="G479" s="6"/>
      <c r="H479" s="6"/>
      <c r="I479" s="6"/>
      <c r="J479" s="7"/>
      <c r="M479" s="25"/>
      <c r="N479" s="26"/>
      <c r="O479" s="27"/>
      <c r="P479" s="26"/>
      <c r="Q479" s="26"/>
      <c r="R479" s="28"/>
    </row>
    <row r="480" spans="1:18" x14ac:dyDescent="0.3">
      <c r="A480" s="41"/>
      <c r="B480" s="69"/>
      <c r="C480" s="68"/>
      <c r="D480" s="64"/>
      <c r="E480" s="54" t="s">
        <v>10</v>
      </c>
      <c r="F480" s="2" t="s">
        <v>1</v>
      </c>
      <c r="G480" s="6">
        <v>0.97727272727272729</v>
      </c>
      <c r="H480" s="6">
        <v>0.97727272727272729</v>
      </c>
      <c r="I480" s="6">
        <v>0.97727272727272729</v>
      </c>
      <c r="J480" s="7">
        <v>0.89845917476741277</v>
      </c>
      <c r="M480" s="25"/>
      <c r="N480" s="26"/>
      <c r="O480" s="27"/>
      <c r="P480" s="26"/>
      <c r="Q480" s="26"/>
      <c r="R480" s="28"/>
    </row>
    <row r="481" spans="1:18" x14ac:dyDescent="0.3">
      <c r="A481" s="41"/>
      <c r="B481" s="69"/>
      <c r="C481" s="68"/>
      <c r="D481" s="64"/>
      <c r="E481" s="55"/>
      <c r="F481" s="2" t="s">
        <v>2</v>
      </c>
      <c r="G481" s="6"/>
      <c r="H481" s="6"/>
      <c r="I481" s="6"/>
      <c r="J481" s="7"/>
      <c r="M481" s="21">
        <f>G480</f>
        <v>0.97727272727272729</v>
      </c>
      <c r="N481" s="22"/>
      <c r="O481" s="23">
        <f>AVERAGE(M481:N481)</f>
        <v>0.97727272727272729</v>
      </c>
      <c r="P481" s="22">
        <f>J480</f>
        <v>0.89845917476741277</v>
      </c>
      <c r="Q481" s="22"/>
      <c r="R481" s="24">
        <f>AVERAGE(P481:Q481)</f>
        <v>0.89845917476741277</v>
      </c>
    </row>
    <row r="482" spans="1:18" x14ac:dyDescent="0.3">
      <c r="A482" s="41"/>
      <c r="B482" s="69"/>
      <c r="C482" s="68"/>
      <c r="D482" s="64"/>
      <c r="E482" s="56"/>
      <c r="F482" s="2" t="s">
        <v>3</v>
      </c>
      <c r="G482" s="6"/>
      <c r="H482" s="6"/>
      <c r="I482" s="6"/>
      <c r="J482" s="7"/>
      <c r="M482" s="25"/>
      <c r="N482" s="26"/>
      <c r="O482" s="27"/>
      <c r="P482" s="26"/>
      <c r="Q482" s="26"/>
      <c r="R482" s="28"/>
    </row>
    <row r="483" spans="1:18" x14ac:dyDescent="0.3">
      <c r="A483" s="41"/>
      <c r="B483" s="69"/>
      <c r="C483" s="68"/>
      <c r="D483" s="64"/>
      <c r="E483" s="57" t="s">
        <v>11</v>
      </c>
      <c r="F483" s="2" t="s">
        <v>1</v>
      </c>
      <c r="G483" s="6">
        <v>0.967741935483871</v>
      </c>
      <c r="H483" s="6">
        <v>0.9375</v>
      </c>
      <c r="I483" s="6">
        <v>1</v>
      </c>
      <c r="J483" s="7">
        <v>0.78176239329770503</v>
      </c>
      <c r="M483" s="25"/>
      <c r="N483" s="26"/>
      <c r="O483" s="27"/>
      <c r="P483" s="26"/>
      <c r="Q483" s="26"/>
      <c r="R483" s="28"/>
    </row>
    <row r="484" spans="1:18" x14ac:dyDescent="0.3">
      <c r="A484" s="41"/>
      <c r="B484" s="69"/>
      <c r="C484" s="68"/>
      <c r="D484" s="64"/>
      <c r="E484" s="58"/>
      <c r="F484" s="2" t="s">
        <v>2</v>
      </c>
      <c r="G484" s="6">
        <v>0.94117647058823528</v>
      </c>
      <c r="H484" s="6">
        <v>0.88888888888888884</v>
      </c>
      <c r="I484" s="6">
        <v>1</v>
      </c>
      <c r="J484" s="7">
        <v>0.78749651305569235</v>
      </c>
      <c r="M484" s="21">
        <f>G483</f>
        <v>0.967741935483871</v>
      </c>
      <c r="N484" s="22">
        <f>G484</f>
        <v>0.94117647058823528</v>
      </c>
      <c r="O484" s="23">
        <f>AVERAGE(M484:N484)</f>
        <v>0.95445920303605314</v>
      </c>
      <c r="P484" s="22">
        <f>J483</f>
        <v>0.78176239329770503</v>
      </c>
      <c r="Q484" s="22">
        <f>J484</f>
        <v>0.78749651305569235</v>
      </c>
      <c r="R484" s="24">
        <f>AVERAGE(P484:Q484)</f>
        <v>0.78462945317669863</v>
      </c>
    </row>
    <row r="485" spans="1:18" x14ac:dyDescent="0.3">
      <c r="A485" s="41"/>
      <c r="B485" s="69"/>
      <c r="C485" s="68"/>
      <c r="D485" s="64"/>
      <c r="E485" s="59"/>
      <c r="F485" s="2" t="s">
        <v>3</v>
      </c>
      <c r="G485" s="6"/>
      <c r="H485" s="6"/>
      <c r="I485" s="6"/>
      <c r="J485" s="7"/>
      <c r="M485" s="25"/>
      <c r="N485" s="26"/>
      <c r="O485" s="27"/>
      <c r="P485" s="26"/>
      <c r="Q485" s="26"/>
      <c r="R485" s="28"/>
    </row>
    <row r="486" spans="1:18" x14ac:dyDescent="0.3">
      <c r="A486" s="41"/>
      <c r="B486" s="69"/>
      <c r="C486" s="68"/>
      <c r="D486" s="64"/>
      <c r="E486" s="60" t="s">
        <v>12</v>
      </c>
      <c r="F486" s="2" t="s">
        <v>1</v>
      </c>
      <c r="G486" s="6">
        <v>0.86486486486486491</v>
      </c>
      <c r="H486" s="6">
        <v>0.84210526315789469</v>
      </c>
      <c r="I486" s="6">
        <v>0.88888888888888884</v>
      </c>
      <c r="J486" s="7">
        <v>0.73516353572234538</v>
      </c>
      <c r="M486" s="25"/>
      <c r="N486" s="26"/>
      <c r="O486" s="27"/>
      <c r="P486" s="26"/>
      <c r="Q486" s="26"/>
      <c r="R486" s="28"/>
    </row>
    <row r="487" spans="1:18" x14ac:dyDescent="0.3">
      <c r="A487" s="41"/>
      <c r="B487" s="69"/>
      <c r="C487" s="68"/>
      <c r="D487" s="64"/>
      <c r="E487" s="61"/>
      <c r="F487" s="2" t="s">
        <v>2</v>
      </c>
      <c r="G487" s="6">
        <v>0.8571428571428571</v>
      </c>
      <c r="H487" s="6">
        <v>0.8571428571428571</v>
      </c>
      <c r="I487" s="6">
        <v>0.8571428571428571</v>
      </c>
      <c r="J487" s="7">
        <v>0.6840408262821287</v>
      </c>
      <c r="M487" s="21">
        <f>G486</f>
        <v>0.86486486486486491</v>
      </c>
      <c r="N487" s="22">
        <f>G487</f>
        <v>0.8571428571428571</v>
      </c>
      <c r="O487" s="23">
        <f>AVERAGE(M487:N487)</f>
        <v>0.86100386100386106</v>
      </c>
      <c r="P487" s="22">
        <f>J486</f>
        <v>0.73516353572234538</v>
      </c>
      <c r="Q487" s="22">
        <f>J487</f>
        <v>0.6840408262821287</v>
      </c>
      <c r="R487" s="24">
        <f>AVERAGE(P487:Q487)</f>
        <v>0.70960218100223704</v>
      </c>
    </row>
    <row r="488" spans="1:18" ht="15" thickBot="1" x14ac:dyDescent="0.35">
      <c r="A488" s="41"/>
      <c r="B488" s="69"/>
      <c r="C488" s="68"/>
      <c r="D488" s="64"/>
      <c r="E488" s="62"/>
      <c r="F488" s="3" t="s">
        <v>3</v>
      </c>
      <c r="G488" s="8"/>
      <c r="H488" s="8"/>
      <c r="I488" s="8"/>
      <c r="J488" s="9"/>
      <c r="M488" s="29"/>
      <c r="N488" s="30"/>
      <c r="O488" s="31"/>
      <c r="P488" s="30"/>
      <c r="Q488" s="30"/>
      <c r="R488" s="32"/>
    </row>
    <row r="489" spans="1:18" x14ac:dyDescent="0.3">
      <c r="A489" s="41"/>
      <c r="B489" s="69"/>
      <c r="C489" s="68"/>
      <c r="D489" s="63" t="s">
        <v>14</v>
      </c>
      <c r="E489" s="45" t="s">
        <v>7</v>
      </c>
      <c r="F489" s="1" t="s">
        <v>1</v>
      </c>
      <c r="G489" s="4">
        <v>1</v>
      </c>
      <c r="H489" s="4">
        <v>1</v>
      </c>
      <c r="I489" s="4">
        <v>1</v>
      </c>
      <c r="J489" s="5">
        <v>0.97185825502446666</v>
      </c>
      <c r="M489" s="17"/>
      <c r="N489" s="18"/>
      <c r="O489" s="19"/>
      <c r="P489" s="18"/>
      <c r="Q489" s="18"/>
      <c r="R489" s="20"/>
    </row>
    <row r="490" spans="1:18" x14ac:dyDescent="0.3">
      <c r="A490" s="41"/>
      <c r="B490" s="69"/>
      <c r="C490" s="68"/>
      <c r="D490" s="63"/>
      <c r="E490" s="46"/>
      <c r="F490" s="2" t="s">
        <v>2</v>
      </c>
      <c r="G490" s="6"/>
      <c r="H490" s="6"/>
      <c r="I490" s="6"/>
      <c r="J490" s="7"/>
      <c r="M490" s="21">
        <f>G489</f>
        <v>1</v>
      </c>
      <c r="N490" s="22"/>
      <c r="O490" s="23">
        <f>AVERAGE(M490:N490)</f>
        <v>1</v>
      </c>
      <c r="P490" s="22">
        <f>J489</f>
        <v>0.97185825502446666</v>
      </c>
      <c r="Q490" s="22"/>
      <c r="R490" s="24">
        <f>AVERAGE(P490:Q490)</f>
        <v>0.97185825502446666</v>
      </c>
    </row>
    <row r="491" spans="1:18" x14ac:dyDescent="0.3">
      <c r="A491" s="41"/>
      <c r="B491" s="69"/>
      <c r="C491" s="68"/>
      <c r="D491" s="63"/>
      <c r="E491" s="47"/>
      <c r="F491" s="2" t="s">
        <v>3</v>
      </c>
      <c r="G491" s="6"/>
      <c r="H491" s="6"/>
      <c r="I491" s="6"/>
      <c r="J491" s="7"/>
      <c r="M491" s="25"/>
      <c r="N491" s="26"/>
      <c r="O491" s="27"/>
      <c r="P491" s="26"/>
      <c r="Q491" s="26"/>
      <c r="R491" s="28"/>
    </row>
    <row r="492" spans="1:18" x14ac:dyDescent="0.3">
      <c r="A492" s="41"/>
      <c r="B492" s="69"/>
      <c r="C492" s="68"/>
      <c r="D492" s="63"/>
      <c r="E492" s="48" t="s">
        <v>8</v>
      </c>
      <c r="F492" s="2" t="s">
        <v>1</v>
      </c>
      <c r="G492" s="6">
        <v>1</v>
      </c>
      <c r="H492" s="6">
        <v>1</v>
      </c>
      <c r="I492" s="6">
        <v>1</v>
      </c>
      <c r="J492" s="7">
        <v>0.95990747506471663</v>
      </c>
      <c r="M492" s="25"/>
      <c r="N492" s="26"/>
      <c r="O492" s="27"/>
      <c r="P492" s="26"/>
      <c r="Q492" s="26"/>
      <c r="R492" s="28"/>
    </row>
    <row r="493" spans="1:18" x14ac:dyDescent="0.3">
      <c r="A493" s="41"/>
      <c r="B493" s="69"/>
      <c r="C493" s="68"/>
      <c r="D493" s="63"/>
      <c r="E493" s="49"/>
      <c r="F493" s="2" t="s">
        <v>2</v>
      </c>
      <c r="G493" s="6"/>
      <c r="H493" s="6"/>
      <c r="I493" s="6"/>
      <c r="J493" s="7"/>
      <c r="M493" s="21">
        <f>G492</f>
        <v>1</v>
      </c>
      <c r="N493" s="22"/>
      <c r="O493" s="23">
        <f>AVERAGE(M493:N493)</f>
        <v>1</v>
      </c>
      <c r="P493" s="22">
        <f>J492</f>
        <v>0.95990747506471663</v>
      </c>
      <c r="Q493" s="22"/>
      <c r="R493" s="24">
        <f>AVERAGE(P493:Q493)</f>
        <v>0.95990747506471663</v>
      </c>
    </row>
    <row r="494" spans="1:18" x14ac:dyDescent="0.3">
      <c r="A494" s="41"/>
      <c r="B494" s="69"/>
      <c r="C494" s="68"/>
      <c r="D494" s="63"/>
      <c r="E494" s="50"/>
      <c r="F494" s="2" t="s">
        <v>3</v>
      </c>
      <c r="G494" s="6"/>
      <c r="H494" s="6"/>
      <c r="I494" s="6"/>
      <c r="J494" s="7"/>
      <c r="M494" s="25"/>
      <c r="N494" s="26"/>
      <c r="O494" s="27"/>
      <c r="P494" s="26"/>
      <c r="Q494" s="26"/>
      <c r="R494" s="28"/>
    </row>
    <row r="495" spans="1:18" x14ac:dyDescent="0.3">
      <c r="A495" s="41"/>
      <c r="B495" s="69"/>
      <c r="C495" s="68"/>
      <c r="D495" s="63"/>
      <c r="E495" s="51" t="s">
        <v>9</v>
      </c>
      <c r="F495" s="2" t="s">
        <v>1</v>
      </c>
      <c r="G495" s="6">
        <v>0.98823529411764699</v>
      </c>
      <c r="H495" s="6">
        <v>0.97674418604651159</v>
      </c>
      <c r="I495" s="6">
        <v>1</v>
      </c>
      <c r="J495" s="7">
        <v>0.84386097991042552</v>
      </c>
      <c r="M495" s="25"/>
      <c r="N495" s="26"/>
      <c r="O495" s="27"/>
      <c r="P495" s="26"/>
      <c r="Q495" s="26"/>
      <c r="R495" s="28"/>
    </row>
    <row r="496" spans="1:18" x14ac:dyDescent="0.3">
      <c r="A496" s="41"/>
      <c r="B496" s="69"/>
      <c r="C496" s="68"/>
      <c r="D496" s="63"/>
      <c r="E496" s="52"/>
      <c r="F496" s="2" t="s">
        <v>2</v>
      </c>
      <c r="G496" s="6">
        <v>1</v>
      </c>
      <c r="H496" s="6">
        <v>1</v>
      </c>
      <c r="I496" s="6">
        <v>1</v>
      </c>
      <c r="J496" s="7">
        <v>0.90908574523995966</v>
      </c>
      <c r="M496" s="21">
        <f>G495</f>
        <v>0.98823529411764699</v>
      </c>
      <c r="N496" s="22">
        <f>G496</f>
        <v>1</v>
      </c>
      <c r="O496" s="23">
        <f>AVERAGE(M496:N496)</f>
        <v>0.99411764705882355</v>
      </c>
      <c r="P496" s="22">
        <f>J495</f>
        <v>0.84386097991042552</v>
      </c>
      <c r="Q496" s="22">
        <f>J496</f>
        <v>0.90908574523995966</v>
      </c>
      <c r="R496" s="24">
        <f>AVERAGE(P496:Q496)</f>
        <v>0.87647336257519259</v>
      </c>
    </row>
    <row r="497" spans="1:18" x14ac:dyDescent="0.3">
      <c r="A497" s="41"/>
      <c r="B497" s="69"/>
      <c r="C497" s="68"/>
      <c r="D497" s="63"/>
      <c r="E497" s="53"/>
      <c r="F497" s="2" t="s">
        <v>3</v>
      </c>
      <c r="G497" s="6"/>
      <c r="H497" s="6"/>
      <c r="I497" s="6"/>
      <c r="J497" s="7"/>
      <c r="M497" s="25"/>
      <c r="N497" s="26"/>
      <c r="O497" s="27"/>
      <c r="P497" s="26"/>
      <c r="Q497" s="26"/>
      <c r="R497" s="28"/>
    </row>
    <row r="498" spans="1:18" x14ac:dyDescent="0.3">
      <c r="A498" s="41"/>
      <c r="B498" s="69"/>
      <c r="C498" s="68"/>
      <c r="D498" s="63"/>
      <c r="E498" s="54" t="s">
        <v>10</v>
      </c>
      <c r="F498" s="2" t="s">
        <v>1</v>
      </c>
      <c r="G498" s="6">
        <v>0.95555555555555571</v>
      </c>
      <c r="H498" s="6">
        <v>0.93478260869565222</v>
      </c>
      <c r="I498" s="6">
        <v>0.97727272727272729</v>
      </c>
      <c r="J498" s="7">
        <v>0.88157753092667612</v>
      </c>
      <c r="M498" s="25"/>
      <c r="N498" s="26"/>
      <c r="O498" s="27"/>
      <c r="P498" s="26"/>
      <c r="Q498" s="26"/>
      <c r="R498" s="28"/>
    </row>
    <row r="499" spans="1:18" x14ac:dyDescent="0.3">
      <c r="A499" s="41"/>
      <c r="B499" s="69"/>
      <c r="C499" s="68"/>
      <c r="D499" s="63"/>
      <c r="E499" s="55"/>
      <c r="F499" s="2" t="s">
        <v>2</v>
      </c>
      <c r="G499" s="6"/>
      <c r="H499" s="6">
        <v>0</v>
      </c>
      <c r="I499" s="6"/>
      <c r="J499" s="7">
        <v>0</v>
      </c>
      <c r="M499" s="21">
        <f>G498</f>
        <v>0.95555555555555571</v>
      </c>
      <c r="N499" s="22"/>
      <c r="O499" s="23">
        <f>AVERAGE(M499:N499)</f>
        <v>0.95555555555555571</v>
      </c>
      <c r="P499" s="22">
        <f>J498</f>
        <v>0.88157753092667612</v>
      </c>
      <c r="Q499" s="22"/>
      <c r="R499" s="24">
        <f>AVERAGE(P499:Q499)</f>
        <v>0.88157753092667612</v>
      </c>
    </row>
    <row r="500" spans="1:18" x14ac:dyDescent="0.3">
      <c r="A500" s="41"/>
      <c r="B500" s="69"/>
      <c r="C500" s="68"/>
      <c r="D500" s="63"/>
      <c r="E500" s="56"/>
      <c r="F500" s="2" t="s">
        <v>3</v>
      </c>
      <c r="G500" s="6"/>
      <c r="H500" s="6"/>
      <c r="I500" s="6"/>
      <c r="J500" s="7"/>
      <c r="M500" s="25"/>
      <c r="N500" s="26"/>
      <c r="O500" s="27"/>
      <c r="P500" s="26"/>
      <c r="Q500" s="26"/>
      <c r="R500" s="28"/>
    </row>
    <row r="501" spans="1:18" x14ac:dyDescent="0.3">
      <c r="A501" s="41"/>
      <c r="B501" s="69"/>
      <c r="C501" s="68"/>
      <c r="D501" s="63"/>
      <c r="E501" s="57" t="s">
        <v>11</v>
      </c>
      <c r="F501" s="2" t="s">
        <v>1</v>
      </c>
      <c r="G501" s="6">
        <v>0.967741935483871</v>
      </c>
      <c r="H501" s="6">
        <v>0.9375</v>
      </c>
      <c r="I501" s="6">
        <v>1</v>
      </c>
      <c r="J501" s="7">
        <v>0.83482850223960192</v>
      </c>
      <c r="M501" s="25"/>
      <c r="N501" s="26"/>
      <c r="O501" s="27"/>
      <c r="P501" s="26"/>
      <c r="Q501" s="26"/>
      <c r="R501" s="28"/>
    </row>
    <row r="502" spans="1:18" x14ac:dyDescent="0.3">
      <c r="A502" s="41"/>
      <c r="B502" s="69"/>
      <c r="C502" s="68"/>
      <c r="D502" s="63"/>
      <c r="E502" s="58"/>
      <c r="F502" s="2" t="s">
        <v>2</v>
      </c>
      <c r="G502" s="6">
        <v>1</v>
      </c>
      <c r="H502" s="6">
        <v>1</v>
      </c>
      <c r="I502" s="6">
        <v>1</v>
      </c>
      <c r="J502" s="7">
        <v>0.89852684670682781</v>
      </c>
      <c r="M502" s="21">
        <f>G501</f>
        <v>0.967741935483871</v>
      </c>
      <c r="N502" s="22">
        <f>G502</f>
        <v>1</v>
      </c>
      <c r="O502" s="23">
        <f>AVERAGE(M502:N502)</f>
        <v>0.9838709677419355</v>
      </c>
      <c r="P502" s="22">
        <f>J501</f>
        <v>0.83482850223960192</v>
      </c>
      <c r="Q502" s="22">
        <f>J502</f>
        <v>0.89852684670682781</v>
      </c>
      <c r="R502" s="24">
        <f>AVERAGE(P502:Q502)</f>
        <v>0.86667767447321487</v>
      </c>
    </row>
    <row r="503" spans="1:18" x14ac:dyDescent="0.3">
      <c r="A503" s="41"/>
      <c r="B503" s="69"/>
      <c r="C503" s="68"/>
      <c r="D503" s="63"/>
      <c r="E503" s="59"/>
      <c r="F503" s="2" t="s">
        <v>3</v>
      </c>
      <c r="G503" s="6"/>
      <c r="H503" s="6"/>
      <c r="I503" s="6"/>
      <c r="J503" s="7"/>
      <c r="M503" s="25"/>
      <c r="N503" s="26"/>
      <c r="O503" s="27"/>
      <c r="P503" s="26"/>
      <c r="Q503" s="26"/>
      <c r="R503" s="28"/>
    </row>
    <row r="504" spans="1:18" x14ac:dyDescent="0.3">
      <c r="A504" s="41"/>
      <c r="B504" s="69"/>
      <c r="C504" s="68"/>
      <c r="D504" s="63"/>
      <c r="E504" s="60" t="s">
        <v>12</v>
      </c>
      <c r="F504" s="2" t="s">
        <v>1</v>
      </c>
      <c r="G504" s="6">
        <v>0.94444444444444442</v>
      </c>
      <c r="H504" s="6">
        <v>0.94444444444444442</v>
      </c>
      <c r="I504" s="6">
        <v>0.94444444444444442</v>
      </c>
      <c r="J504" s="7">
        <v>0.78737554919703123</v>
      </c>
      <c r="M504" s="25"/>
      <c r="N504" s="26"/>
      <c r="O504" s="27"/>
      <c r="P504" s="26"/>
      <c r="Q504" s="26"/>
      <c r="R504" s="28"/>
    </row>
    <row r="505" spans="1:18" x14ac:dyDescent="0.3">
      <c r="A505" s="41"/>
      <c r="B505" s="69"/>
      <c r="C505" s="68"/>
      <c r="D505" s="63"/>
      <c r="E505" s="61"/>
      <c r="F505" s="2" t="s">
        <v>2</v>
      </c>
      <c r="G505" s="6">
        <v>0.76923076923076916</v>
      </c>
      <c r="H505" s="6">
        <v>0.83333333333333337</v>
      </c>
      <c r="I505" s="6">
        <v>0.7142857142857143</v>
      </c>
      <c r="J505" s="7">
        <v>0.6752717382640484</v>
      </c>
      <c r="M505" s="21">
        <f>G504</f>
        <v>0.94444444444444442</v>
      </c>
      <c r="N505" s="22">
        <f>G505</f>
        <v>0.76923076923076916</v>
      </c>
      <c r="O505" s="23">
        <f>AVERAGE(M505:N505)</f>
        <v>0.85683760683760679</v>
      </c>
      <c r="P505" s="22">
        <f>J504</f>
        <v>0.78737554919703123</v>
      </c>
      <c r="Q505" s="22">
        <f>J505</f>
        <v>0.6752717382640484</v>
      </c>
      <c r="R505" s="24">
        <f>AVERAGE(P505:Q505)</f>
        <v>0.73132364373053982</v>
      </c>
    </row>
    <row r="506" spans="1:18" ht="15" thickBot="1" x14ac:dyDescent="0.35">
      <c r="A506" s="41"/>
      <c r="B506" s="69"/>
      <c r="C506" s="68"/>
      <c r="D506" s="63"/>
      <c r="E506" s="62"/>
      <c r="F506" s="3" t="s">
        <v>3</v>
      </c>
      <c r="G506" s="8"/>
      <c r="H506" s="8"/>
      <c r="I506" s="8"/>
      <c r="J506" s="9"/>
      <c r="M506" s="29"/>
      <c r="N506" s="30"/>
      <c r="O506" s="31"/>
      <c r="P506" s="30"/>
      <c r="Q506" s="30"/>
      <c r="R506" s="32"/>
    </row>
    <row r="507" spans="1:18" x14ac:dyDescent="0.3">
      <c r="A507" s="41"/>
      <c r="B507" s="69"/>
      <c r="C507" s="68"/>
      <c r="D507" s="66" t="s">
        <v>15</v>
      </c>
      <c r="E507" s="45" t="s">
        <v>7</v>
      </c>
      <c r="F507" s="1" t="s">
        <v>1</v>
      </c>
      <c r="G507" s="4">
        <v>1</v>
      </c>
      <c r="H507" s="4">
        <v>1</v>
      </c>
      <c r="I507" s="4">
        <v>1</v>
      </c>
      <c r="J507" s="5">
        <v>0.96412531026225534</v>
      </c>
      <c r="M507" s="17"/>
      <c r="N507" s="18"/>
      <c r="O507" s="19"/>
      <c r="P507" s="18"/>
      <c r="Q507" s="18"/>
      <c r="R507" s="20"/>
    </row>
    <row r="508" spans="1:18" x14ac:dyDescent="0.3">
      <c r="A508" s="41"/>
      <c r="B508" s="69"/>
      <c r="C508" s="68"/>
      <c r="D508" s="66"/>
      <c r="E508" s="46"/>
      <c r="F508" s="2" t="s">
        <v>2</v>
      </c>
      <c r="G508" s="6"/>
      <c r="H508" s="6"/>
      <c r="I508" s="6"/>
      <c r="J508" s="7"/>
      <c r="M508" s="21">
        <f>G507</f>
        <v>1</v>
      </c>
      <c r="N508" s="22"/>
      <c r="O508" s="23">
        <f>AVERAGE(M508:N508)</f>
        <v>1</v>
      </c>
      <c r="P508" s="22">
        <f>J507</f>
        <v>0.96412531026225534</v>
      </c>
      <c r="Q508" s="22"/>
      <c r="R508" s="24">
        <f>AVERAGE(P508:Q508)</f>
        <v>0.96412531026225534</v>
      </c>
    </row>
    <row r="509" spans="1:18" x14ac:dyDescent="0.3">
      <c r="A509" s="41"/>
      <c r="B509" s="69"/>
      <c r="C509" s="68"/>
      <c r="D509" s="66"/>
      <c r="E509" s="47"/>
      <c r="F509" s="2" t="s">
        <v>3</v>
      </c>
      <c r="G509" s="6"/>
      <c r="H509" s="6"/>
      <c r="I509" s="6"/>
      <c r="J509" s="7"/>
      <c r="M509" s="25"/>
      <c r="N509" s="26"/>
      <c r="O509" s="27"/>
      <c r="P509" s="26"/>
      <c r="Q509" s="26"/>
      <c r="R509" s="28"/>
    </row>
    <row r="510" spans="1:18" x14ac:dyDescent="0.3">
      <c r="A510" s="41"/>
      <c r="B510" s="69"/>
      <c r="C510" s="68"/>
      <c r="D510" s="66"/>
      <c r="E510" s="48" t="s">
        <v>8</v>
      </c>
      <c r="F510" s="2" t="s">
        <v>1</v>
      </c>
      <c r="G510" s="6">
        <v>1</v>
      </c>
      <c r="H510" s="6">
        <v>1</v>
      </c>
      <c r="I510" s="6">
        <v>1</v>
      </c>
      <c r="J510" s="7">
        <v>0.95595812340122077</v>
      </c>
      <c r="M510" s="25"/>
      <c r="N510" s="26"/>
      <c r="O510" s="27"/>
      <c r="P510" s="26"/>
      <c r="Q510" s="26"/>
      <c r="R510" s="28"/>
    </row>
    <row r="511" spans="1:18" x14ac:dyDescent="0.3">
      <c r="A511" s="41"/>
      <c r="B511" s="69"/>
      <c r="C511" s="68"/>
      <c r="D511" s="66"/>
      <c r="E511" s="49"/>
      <c r="F511" s="2" t="s">
        <v>2</v>
      </c>
      <c r="G511" s="6"/>
      <c r="H511" s="6"/>
      <c r="I511" s="6"/>
      <c r="J511" s="7"/>
      <c r="M511" s="21">
        <f>G510</f>
        <v>1</v>
      </c>
      <c r="N511" s="22"/>
      <c r="O511" s="23">
        <f>AVERAGE(M511:N511)</f>
        <v>1</v>
      </c>
      <c r="P511" s="22">
        <f>J510</f>
        <v>0.95595812340122077</v>
      </c>
      <c r="Q511" s="22"/>
      <c r="R511" s="24">
        <f>AVERAGE(P511:Q511)</f>
        <v>0.95595812340122077</v>
      </c>
    </row>
    <row r="512" spans="1:18" x14ac:dyDescent="0.3">
      <c r="A512" s="41"/>
      <c r="B512" s="69"/>
      <c r="C512" s="68"/>
      <c r="D512" s="66"/>
      <c r="E512" s="50"/>
      <c r="F512" s="2" t="s">
        <v>3</v>
      </c>
      <c r="G512" s="6"/>
      <c r="H512" s="6"/>
      <c r="I512" s="6"/>
      <c r="J512" s="7"/>
      <c r="M512" s="25"/>
      <c r="N512" s="26"/>
      <c r="O512" s="27"/>
      <c r="P512" s="26"/>
      <c r="Q512" s="26"/>
      <c r="R512" s="28"/>
    </row>
    <row r="513" spans="1:18" x14ac:dyDescent="0.3">
      <c r="A513" s="41"/>
      <c r="B513" s="69"/>
      <c r="C513" s="68"/>
      <c r="D513" s="66"/>
      <c r="E513" s="51" t="s">
        <v>9</v>
      </c>
      <c r="F513" s="2" t="s">
        <v>1</v>
      </c>
      <c r="G513" s="6">
        <v>1</v>
      </c>
      <c r="H513" s="6">
        <v>1</v>
      </c>
      <c r="I513" s="6">
        <v>1</v>
      </c>
      <c r="J513" s="7">
        <v>0.8587462485824392</v>
      </c>
      <c r="M513" s="25"/>
      <c r="N513" s="26"/>
      <c r="O513" s="27"/>
      <c r="P513" s="26"/>
      <c r="Q513" s="26"/>
      <c r="R513" s="28"/>
    </row>
    <row r="514" spans="1:18" x14ac:dyDescent="0.3">
      <c r="A514" s="41"/>
      <c r="B514" s="69"/>
      <c r="C514" s="68"/>
      <c r="D514" s="66"/>
      <c r="E514" s="52"/>
      <c r="F514" s="2" t="s">
        <v>2</v>
      </c>
      <c r="G514" s="6">
        <v>1</v>
      </c>
      <c r="H514" s="6">
        <v>1</v>
      </c>
      <c r="I514" s="6">
        <v>1</v>
      </c>
      <c r="J514" s="7">
        <v>0.89650083950193249</v>
      </c>
      <c r="M514" s="21">
        <f>G513</f>
        <v>1</v>
      </c>
      <c r="N514" s="22">
        <f>G514</f>
        <v>1</v>
      </c>
      <c r="O514" s="23">
        <f>AVERAGE(M514:N514)</f>
        <v>1</v>
      </c>
      <c r="P514" s="22">
        <f>J513</f>
        <v>0.8587462485824392</v>
      </c>
      <c r="Q514" s="22">
        <f>J514</f>
        <v>0.89650083950193249</v>
      </c>
      <c r="R514" s="24">
        <f>AVERAGE(P514:Q514)</f>
        <v>0.87762354404218579</v>
      </c>
    </row>
    <row r="515" spans="1:18" x14ac:dyDescent="0.3">
      <c r="A515" s="41"/>
      <c r="B515" s="69"/>
      <c r="C515" s="68"/>
      <c r="D515" s="66"/>
      <c r="E515" s="53"/>
      <c r="F515" s="2" t="s">
        <v>3</v>
      </c>
      <c r="G515" s="6"/>
      <c r="H515" s="6"/>
      <c r="I515" s="6"/>
      <c r="J515" s="7"/>
      <c r="M515" s="25"/>
      <c r="N515" s="26"/>
      <c r="O515" s="27"/>
      <c r="P515" s="26"/>
      <c r="Q515" s="26"/>
      <c r="R515" s="28"/>
    </row>
    <row r="516" spans="1:18" x14ac:dyDescent="0.3">
      <c r="A516" s="41"/>
      <c r="B516" s="69"/>
      <c r="C516" s="68"/>
      <c r="D516" s="66"/>
      <c r="E516" s="54" t="s">
        <v>10</v>
      </c>
      <c r="F516" s="2" t="s">
        <v>1</v>
      </c>
      <c r="G516" s="6">
        <v>0.81250000000000011</v>
      </c>
      <c r="H516" s="6">
        <v>0.75</v>
      </c>
      <c r="I516" s="6">
        <v>0.88636363636363635</v>
      </c>
      <c r="J516" s="7">
        <v>0.75444116536920747</v>
      </c>
      <c r="M516" s="25"/>
      <c r="N516" s="26"/>
      <c r="O516" s="27"/>
      <c r="P516" s="26"/>
      <c r="Q516" s="26"/>
      <c r="R516" s="28"/>
    </row>
    <row r="517" spans="1:18" x14ac:dyDescent="0.3">
      <c r="A517" s="41"/>
      <c r="B517" s="69"/>
      <c r="C517" s="68"/>
      <c r="D517" s="66"/>
      <c r="E517" s="55"/>
      <c r="F517" s="2" t="s">
        <v>2</v>
      </c>
      <c r="G517" s="6"/>
      <c r="H517" s="6">
        <v>0</v>
      </c>
      <c r="I517" s="6"/>
      <c r="J517" s="7">
        <v>0</v>
      </c>
      <c r="M517" s="21">
        <f>G516</f>
        <v>0.81250000000000011</v>
      </c>
      <c r="N517" s="22"/>
      <c r="O517" s="23">
        <f>AVERAGE(M517:N517)</f>
        <v>0.81250000000000011</v>
      </c>
      <c r="P517" s="22">
        <f>J516</f>
        <v>0.75444116536920747</v>
      </c>
      <c r="Q517" s="22"/>
      <c r="R517" s="24">
        <f>AVERAGE(P517:Q517)</f>
        <v>0.75444116536920747</v>
      </c>
    </row>
    <row r="518" spans="1:18" x14ac:dyDescent="0.3">
      <c r="A518" s="41"/>
      <c r="B518" s="69"/>
      <c r="C518" s="68"/>
      <c r="D518" s="66"/>
      <c r="E518" s="56"/>
      <c r="F518" s="2" t="s">
        <v>3</v>
      </c>
      <c r="G518" s="6"/>
      <c r="H518" s="6"/>
      <c r="I518" s="6"/>
      <c r="J518" s="7"/>
      <c r="M518" s="25"/>
      <c r="N518" s="26"/>
      <c r="O518" s="27"/>
      <c r="P518" s="26"/>
      <c r="Q518" s="26"/>
      <c r="R518" s="28"/>
    </row>
    <row r="519" spans="1:18" x14ac:dyDescent="0.3">
      <c r="A519" s="41"/>
      <c r="B519" s="69"/>
      <c r="C519" s="68"/>
      <c r="D519" s="66"/>
      <c r="E519" s="57" t="s">
        <v>11</v>
      </c>
      <c r="F519" s="2" t="s">
        <v>1</v>
      </c>
      <c r="G519" s="6">
        <v>0.9375</v>
      </c>
      <c r="H519" s="6">
        <v>0.88235294117647056</v>
      </c>
      <c r="I519" s="6">
        <v>1</v>
      </c>
      <c r="J519" s="7">
        <v>0.76479352678018986</v>
      </c>
      <c r="M519" s="25"/>
      <c r="N519" s="26"/>
      <c r="O519" s="27"/>
      <c r="P519" s="26"/>
      <c r="Q519" s="26"/>
      <c r="R519" s="28"/>
    </row>
    <row r="520" spans="1:18" x14ac:dyDescent="0.3">
      <c r="A520" s="41"/>
      <c r="B520" s="69"/>
      <c r="C520" s="68"/>
      <c r="D520" s="66"/>
      <c r="E520" s="58"/>
      <c r="F520" s="2" t="s">
        <v>2</v>
      </c>
      <c r="G520" s="6">
        <v>0.94117647058823528</v>
      </c>
      <c r="H520" s="6">
        <v>0.88888888888888884</v>
      </c>
      <c r="I520" s="6">
        <v>1</v>
      </c>
      <c r="J520" s="7">
        <v>0.79835320641287622</v>
      </c>
      <c r="M520" s="21">
        <f>G519</f>
        <v>0.9375</v>
      </c>
      <c r="N520" s="22">
        <f>G520</f>
        <v>0.94117647058823528</v>
      </c>
      <c r="O520" s="23">
        <f>AVERAGE(M520:N520)</f>
        <v>0.93933823529411764</v>
      </c>
      <c r="P520" s="22">
        <f>J519</f>
        <v>0.76479352678018986</v>
      </c>
      <c r="Q520" s="22">
        <f>J520</f>
        <v>0.79835320641287622</v>
      </c>
      <c r="R520" s="24">
        <f>AVERAGE(P520:Q520)</f>
        <v>0.78157336659653298</v>
      </c>
    </row>
    <row r="521" spans="1:18" x14ac:dyDescent="0.3">
      <c r="A521" s="41"/>
      <c r="B521" s="69"/>
      <c r="C521" s="68"/>
      <c r="D521" s="66"/>
      <c r="E521" s="59"/>
      <c r="F521" s="2" t="s">
        <v>3</v>
      </c>
      <c r="G521" s="6"/>
      <c r="H521" s="6"/>
      <c r="I521" s="6"/>
      <c r="J521" s="7"/>
      <c r="M521" s="25"/>
      <c r="N521" s="26"/>
      <c r="O521" s="27"/>
      <c r="P521" s="26"/>
      <c r="Q521" s="26"/>
      <c r="R521" s="28"/>
    </row>
    <row r="522" spans="1:18" x14ac:dyDescent="0.3">
      <c r="A522" s="41"/>
      <c r="B522" s="69"/>
      <c r="C522" s="68"/>
      <c r="D522" s="66"/>
      <c r="E522" s="60" t="s">
        <v>12</v>
      </c>
      <c r="F522" s="2" t="s">
        <v>1</v>
      </c>
      <c r="G522" s="6">
        <v>0.88888888888888884</v>
      </c>
      <c r="H522" s="6">
        <v>0.88888888888888884</v>
      </c>
      <c r="I522" s="6">
        <v>0.88888888888888884</v>
      </c>
      <c r="J522" s="7">
        <v>0.75737149244908797</v>
      </c>
      <c r="M522" s="25"/>
      <c r="N522" s="26"/>
      <c r="O522" s="27"/>
      <c r="P522" s="26"/>
      <c r="Q522" s="26"/>
      <c r="R522" s="28"/>
    </row>
    <row r="523" spans="1:18" x14ac:dyDescent="0.3">
      <c r="A523" s="41"/>
      <c r="B523" s="69"/>
      <c r="C523" s="68"/>
      <c r="D523" s="66"/>
      <c r="E523" s="61"/>
      <c r="F523" s="2" t="s">
        <v>2</v>
      </c>
      <c r="G523" s="6">
        <v>0.61538461538461531</v>
      </c>
      <c r="H523" s="6">
        <v>0.66666666666666663</v>
      </c>
      <c r="I523" s="6">
        <v>0.5714285714285714</v>
      </c>
      <c r="J523" s="7">
        <v>0.59747486795457172</v>
      </c>
      <c r="M523" s="21">
        <f>G522</f>
        <v>0.88888888888888884</v>
      </c>
      <c r="N523" s="22">
        <f>G523</f>
        <v>0.61538461538461531</v>
      </c>
      <c r="O523" s="23">
        <f>AVERAGE(M523:N523)</f>
        <v>0.75213675213675213</v>
      </c>
      <c r="P523" s="22">
        <f>J522</f>
        <v>0.75737149244908797</v>
      </c>
      <c r="Q523" s="22">
        <f>J523</f>
        <v>0.59747486795457172</v>
      </c>
      <c r="R523" s="24">
        <f>AVERAGE(P523:Q523)</f>
        <v>0.67742318020182979</v>
      </c>
    </row>
    <row r="524" spans="1:18" ht="15" thickBot="1" x14ac:dyDescent="0.35">
      <c r="A524" s="41"/>
      <c r="B524" s="69"/>
      <c r="C524" s="68"/>
      <c r="D524" s="66"/>
      <c r="E524" s="62"/>
      <c r="F524" s="3" t="s">
        <v>3</v>
      </c>
      <c r="G524" s="8"/>
      <c r="H524" s="8"/>
      <c r="I524" s="8"/>
      <c r="J524" s="9"/>
      <c r="M524" s="29"/>
      <c r="N524" s="30"/>
      <c r="O524" s="31"/>
      <c r="P524" s="30"/>
      <c r="Q524" s="30"/>
      <c r="R524" s="32"/>
    </row>
    <row r="525" spans="1:18" x14ac:dyDescent="0.3">
      <c r="A525" s="41"/>
      <c r="B525" s="69"/>
      <c r="C525" s="68"/>
      <c r="D525" s="65" t="s">
        <v>16</v>
      </c>
      <c r="E525" s="45" t="s">
        <v>7</v>
      </c>
      <c r="F525" s="1" t="s">
        <v>1</v>
      </c>
      <c r="G525" s="4">
        <v>1</v>
      </c>
      <c r="H525" s="4">
        <v>1</v>
      </c>
      <c r="I525" s="4">
        <v>1</v>
      </c>
      <c r="J525" s="5">
        <v>0.96745912761865105</v>
      </c>
      <c r="M525" s="17"/>
      <c r="N525" s="18"/>
      <c r="O525" s="19"/>
      <c r="P525" s="18"/>
      <c r="Q525" s="18"/>
      <c r="R525" s="20"/>
    </row>
    <row r="526" spans="1:18" x14ac:dyDescent="0.3">
      <c r="A526" s="41"/>
      <c r="B526" s="69"/>
      <c r="C526" s="68"/>
      <c r="D526" s="65"/>
      <c r="E526" s="46"/>
      <c r="F526" s="2" t="s">
        <v>2</v>
      </c>
      <c r="G526" s="6"/>
      <c r="H526" s="6"/>
      <c r="I526" s="6"/>
      <c r="J526" s="7"/>
      <c r="M526" s="21">
        <f>G525</f>
        <v>1</v>
      </c>
      <c r="N526" s="22"/>
      <c r="O526" s="23">
        <f>AVERAGE(M526:N526)</f>
        <v>1</v>
      </c>
      <c r="P526" s="22">
        <f>J525</f>
        <v>0.96745912761865105</v>
      </c>
      <c r="Q526" s="22"/>
      <c r="R526" s="24">
        <f>AVERAGE(P526:Q526)</f>
        <v>0.96745912761865105</v>
      </c>
    </row>
    <row r="527" spans="1:18" x14ac:dyDescent="0.3">
      <c r="A527" s="41"/>
      <c r="B527" s="69"/>
      <c r="C527" s="68"/>
      <c r="D527" s="65"/>
      <c r="E527" s="47"/>
      <c r="F527" s="2" t="s">
        <v>3</v>
      </c>
      <c r="G527" s="6"/>
      <c r="H527" s="6"/>
      <c r="I527" s="6"/>
      <c r="J527" s="7"/>
      <c r="M527" s="25"/>
      <c r="N527" s="26"/>
      <c r="O527" s="27"/>
      <c r="P527" s="26"/>
      <c r="Q527" s="26"/>
      <c r="R527" s="28"/>
    </row>
    <row r="528" spans="1:18" x14ac:dyDescent="0.3">
      <c r="A528" s="41"/>
      <c r="B528" s="69"/>
      <c r="C528" s="68"/>
      <c r="D528" s="65"/>
      <c r="E528" s="48" t="s">
        <v>8</v>
      </c>
      <c r="F528" s="2" t="s">
        <v>1</v>
      </c>
      <c r="G528" s="6">
        <v>1</v>
      </c>
      <c r="H528" s="6">
        <v>1</v>
      </c>
      <c r="I528" s="6">
        <v>1</v>
      </c>
      <c r="J528" s="7">
        <v>0.95117969681226666</v>
      </c>
      <c r="M528" s="25"/>
      <c r="N528" s="26"/>
      <c r="O528" s="27"/>
      <c r="P528" s="26"/>
      <c r="Q528" s="26"/>
      <c r="R528" s="28"/>
    </row>
    <row r="529" spans="1:18" x14ac:dyDescent="0.3">
      <c r="A529" s="41"/>
      <c r="B529" s="69"/>
      <c r="C529" s="68"/>
      <c r="D529" s="65"/>
      <c r="E529" s="49"/>
      <c r="F529" s="2" t="s">
        <v>2</v>
      </c>
      <c r="G529" s="6"/>
      <c r="H529" s="6"/>
      <c r="I529" s="6"/>
      <c r="J529" s="7"/>
      <c r="M529" s="21">
        <f>G528</f>
        <v>1</v>
      </c>
      <c r="N529" s="22"/>
      <c r="O529" s="23">
        <f>AVERAGE(M529:N529)</f>
        <v>1</v>
      </c>
      <c r="P529" s="22">
        <f>J528</f>
        <v>0.95117969681226666</v>
      </c>
      <c r="Q529" s="22"/>
      <c r="R529" s="24">
        <f>AVERAGE(P529:Q529)</f>
        <v>0.95117969681226666</v>
      </c>
    </row>
    <row r="530" spans="1:18" x14ac:dyDescent="0.3">
      <c r="A530" s="41"/>
      <c r="B530" s="69"/>
      <c r="C530" s="68"/>
      <c r="D530" s="65"/>
      <c r="E530" s="50"/>
      <c r="F530" s="2" t="s">
        <v>3</v>
      </c>
      <c r="G530" s="6"/>
      <c r="H530" s="6"/>
      <c r="I530" s="6"/>
      <c r="J530" s="7"/>
      <c r="M530" s="25"/>
      <c r="N530" s="26"/>
      <c r="O530" s="27"/>
      <c r="P530" s="26"/>
      <c r="Q530" s="26"/>
      <c r="R530" s="28"/>
    </row>
    <row r="531" spans="1:18" x14ac:dyDescent="0.3">
      <c r="A531" s="41"/>
      <c r="B531" s="69"/>
      <c r="C531" s="68"/>
      <c r="D531" s="65"/>
      <c r="E531" s="51" t="s">
        <v>9</v>
      </c>
      <c r="F531" s="2" t="s">
        <v>1</v>
      </c>
      <c r="G531" s="6">
        <v>1</v>
      </c>
      <c r="H531" s="6">
        <v>1</v>
      </c>
      <c r="I531" s="6">
        <v>1</v>
      </c>
      <c r="J531" s="7">
        <v>0.85427368197336118</v>
      </c>
      <c r="M531" s="25"/>
      <c r="N531" s="26"/>
      <c r="O531" s="27"/>
      <c r="P531" s="26"/>
      <c r="Q531" s="26"/>
      <c r="R531" s="28"/>
    </row>
    <row r="532" spans="1:18" x14ac:dyDescent="0.3">
      <c r="A532" s="41"/>
      <c r="B532" s="69"/>
      <c r="C532" s="68"/>
      <c r="D532" s="65"/>
      <c r="E532" s="52"/>
      <c r="F532" s="2" t="s">
        <v>2</v>
      </c>
      <c r="G532" s="6">
        <v>1</v>
      </c>
      <c r="H532" s="6">
        <v>1</v>
      </c>
      <c r="I532" s="6">
        <v>1</v>
      </c>
      <c r="J532" s="7">
        <v>0.89969184469739127</v>
      </c>
      <c r="M532" s="21">
        <f>G531</f>
        <v>1</v>
      </c>
      <c r="N532" s="22">
        <f>G532</f>
        <v>1</v>
      </c>
      <c r="O532" s="23">
        <f>AVERAGE(M532:N532)</f>
        <v>1</v>
      </c>
      <c r="P532" s="22">
        <f>J531</f>
        <v>0.85427368197336118</v>
      </c>
      <c r="Q532" s="22">
        <f>J532</f>
        <v>0.89969184469739127</v>
      </c>
      <c r="R532" s="24">
        <f>AVERAGE(P532:Q532)</f>
        <v>0.87698276333537617</v>
      </c>
    </row>
    <row r="533" spans="1:18" x14ac:dyDescent="0.3">
      <c r="A533" s="41"/>
      <c r="B533" s="69"/>
      <c r="C533" s="68"/>
      <c r="D533" s="65"/>
      <c r="E533" s="53"/>
      <c r="F533" s="2" t="s">
        <v>3</v>
      </c>
      <c r="G533" s="6"/>
      <c r="H533" s="6"/>
      <c r="I533" s="6"/>
      <c r="J533" s="7"/>
      <c r="M533" s="25"/>
      <c r="N533" s="26"/>
      <c r="O533" s="27"/>
      <c r="P533" s="26"/>
      <c r="Q533" s="26"/>
      <c r="R533" s="28"/>
    </row>
    <row r="534" spans="1:18" x14ac:dyDescent="0.3">
      <c r="A534" s="41"/>
      <c r="B534" s="69"/>
      <c r="C534" s="68"/>
      <c r="D534" s="65"/>
      <c r="E534" s="54" t="s">
        <v>10</v>
      </c>
      <c r="F534" s="2" t="s">
        <v>1</v>
      </c>
      <c r="G534" s="6">
        <v>0.9213483146067416</v>
      </c>
      <c r="H534" s="6">
        <v>0.91111111111111109</v>
      </c>
      <c r="I534" s="6">
        <v>0.93181818181818177</v>
      </c>
      <c r="J534" s="7">
        <v>0.85960320456414618</v>
      </c>
      <c r="M534" s="25"/>
      <c r="N534" s="26"/>
      <c r="O534" s="27"/>
      <c r="P534" s="26"/>
      <c r="Q534" s="26"/>
      <c r="R534" s="28"/>
    </row>
    <row r="535" spans="1:18" x14ac:dyDescent="0.3">
      <c r="A535" s="41"/>
      <c r="B535" s="69"/>
      <c r="C535" s="68"/>
      <c r="D535" s="65"/>
      <c r="E535" s="55"/>
      <c r="F535" s="2" t="s">
        <v>2</v>
      </c>
      <c r="G535" s="6"/>
      <c r="H535" s="6">
        <v>0</v>
      </c>
      <c r="I535" s="6"/>
      <c r="J535" s="7">
        <v>0</v>
      </c>
      <c r="M535" s="21">
        <f>G534</f>
        <v>0.9213483146067416</v>
      </c>
      <c r="N535" s="22"/>
      <c r="O535" s="23">
        <f>AVERAGE(M535:N535)</f>
        <v>0.9213483146067416</v>
      </c>
      <c r="P535" s="22">
        <f>J534</f>
        <v>0.85960320456414618</v>
      </c>
      <c r="Q535" s="22"/>
      <c r="R535" s="24">
        <f>AVERAGE(P535:Q535)</f>
        <v>0.85960320456414618</v>
      </c>
    </row>
    <row r="536" spans="1:18" x14ac:dyDescent="0.3">
      <c r="A536" s="41"/>
      <c r="B536" s="69"/>
      <c r="C536" s="68"/>
      <c r="D536" s="65"/>
      <c r="E536" s="56"/>
      <c r="F536" s="2" t="s">
        <v>3</v>
      </c>
      <c r="G536" s="6"/>
      <c r="H536" s="6"/>
      <c r="I536" s="6"/>
      <c r="J536" s="7"/>
      <c r="M536" s="25"/>
      <c r="N536" s="26"/>
      <c r="O536" s="27"/>
      <c r="P536" s="26"/>
      <c r="Q536" s="26"/>
      <c r="R536" s="28"/>
    </row>
    <row r="537" spans="1:18" x14ac:dyDescent="0.3">
      <c r="A537" s="41"/>
      <c r="B537" s="69"/>
      <c r="C537" s="68"/>
      <c r="D537" s="65"/>
      <c r="E537" s="57" t="s">
        <v>11</v>
      </c>
      <c r="F537" s="2" t="s">
        <v>1</v>
      </c>
      <c r="G537" s="6">
        <v>0.9375</v>
      </c>
      <c r="H537" s="6">
        <v>0.88235294117647056</v>
      </c>
      <c r="I537" s="6">
        <v>1</v>
      </c>
      <c r="J537" s="7">
        <v>0.76086143367321957</v>
      </c>
      <c r="M537" s="25"/>
      <c r="N537" s="26"/>
      <c r="O537" s="27"/>
      <c r="P537" s="26"/>
      <c r="Q537" s="26"/>
      <c r="R537" s="28"/>
    </row>
    <row r="538" spans="1:18" x14ac:dyDescent="0.3">
      <c r="A538" s="41"/>
      <c r="B538" s="69"/>
      <c r="C538" s="68"/>
      <c r="D538" s="65"/>
      <c r="E538" s="58"/>
      <c r="F538" s="2" t="s">
        <v>2</v>
      </c>
      <c r="G538" s="6">
        <v>0.94117647058823528</v>
      </c>
      <c r="H538" s="6">
        <v>0.88888888888888884</v>
      </c>
      <c r="I538" s="6">
        <v>1</v>
      </c>
      <c r="J538" s="7">
        <v>0.78794172450879585</v>
      </c>
      <c r="M538" s="21">
        <f>G537</f>
        <v>0.9375</v>
      </c>
      <c r="N538" s="22">
        <f>G538</f>
        <v>0.94117647058823528</v>
      </c>
      <c r="O538" s="23">
        <f>AVERAGE(M538:N538)</f>
        <v>0.93933823529411764</v>
      </c>
      <c r="P538" s="22">
        <f>J537</f>
        <v>0.76086143367321957</v>
      </c>
      <c r="Q538" s="22">
        <f>J538</f>
        <v>0.78794172450879585</v>
      </c>
      <c r="R538" s="24">
        <f>AVERAGE(P538:Q538)</f>
        <v>0.77440157909100771</v>
      </c>
    </row>
    <row r="539" spans="1:18" x14ac:dyDescent="0.3">
      <c r="A539" s="41"/>
      <c r="B539" s="69"/>
      <c r="C539" s="68"/>
      <c r="D539" s="65"/>
      <c r="E539" s="59"/>
      <c r="F539" s="2" t="s">
        <v>3</v>
      </c>
      <c r="G539" s="6"/>
      <c r="H539" s="6"/>
      <c r="I539" s="6"/>
      <c r="J539" s="7"/>
      <c r="M539" s="25"/>
      <c r="N539" s="26"/>
      <c r="O539" s="27"/>
      <c r="P539" s="26"/>
      <c r="Q539" s="26"/>
      <c r="R539" s="28"/>
    </row>
    <row r="540" spans="1:18" x14ac:dyDescent="0.3">
      <c r="A540" s="41"/>
      <c r="B540" s="69"/>
      <c r="C540" s="68"/>
      <c r="D540" s="65"/>
      <c r="E540" s="60" t="s">
        <v>12</v>
      </c>
      <c r="F540" s="2" t="s">
        <v>1</v>
      </c>
      <c r="G540" s="6">
        <v>0.91891891891891897</v>
      </c>
      <c r="H540" s="6">
        <v>0.89473684210526316</v>
      </c>
      <c r="I540" s="6">
        <v>0.94444444444444442</v>
      </c>
      <c r="J540" s="7">
        <v>0.73151153542433556</v>
      </c>
      <c r="M540" s="25"/>
      <c r="N540" s="26"/>
      <c r="O540" s="27"/>
      <c r="P540" s="26"/>
      <c r="Q540" s="26"/>
      <c r="R540" s="28"/>
    </row>
    <row r="541" spans="1:18" x14ac:dyDescent="0.3">
      <c r="A541" s="41"/>
      <c r="B541" s="69"/>
      <c r="C541" s="68"/>
      <c r="D541" s="65"/>
      <c r="E541" s="61"/>
      <c r="F541" s="2" t="s">
        <v>2</v>
      </c>
      <c r="G541" s="6">
        <v>0.76923076923076916</v>
      </c>
      <c r="H541" s="6">
        <v>0.83333333333333337</v>
      </c>
      <c r="I541" s="6">
        <v>0.7142857142857143</v>
      </c>
      <c r="J541" s="7">
        <v>0.58161256945321449</v>
      </c>
      <c r="M541" s="21">
        <f>G540</f>
        <v>0.91891891891891897</v>
      </c>
      <c r="N541" s="22">
        <f>G541</f>
        <v>0.76923076923076916</v>
      </c>
      <c r="O541" s="23">
        <f>AVERAGE(M541:N541)</f>
        <v>0.84407484407484401</v>
      </c>
      <c r="P541" s="22">
        <f>J540</f>
        <v>0.73151153542433556</v>
      </c>
      <c r="Q541" s="22">
        <f>J541</f>
        <v>0.58161256945321449</v>
      </c>
      <c r="R541" s="24">
        <f>AVERAGE(P541:Q541)</f>
        <v>0.65656205243877497</v>
      </c>
    </row>
    <row r="542" spans="1:18" ht="15" thickBot="1" x14ac:dyDescent="0.35">
      <c r="A542" s="41"/>
      <c r="B542" s="69"/>
      <c r="C542" s="68"/>
      <c r="D542" s="65"/>
      <c r="E542" s="62"/>
      <c r="F542" s="3" t="s">
        <v>3</v>
      </c>
      <c r="G542" s="8"/>
      <c r="H542" s="8"/>
      <c r="I542" s="8"/>
      <c r="J542" s="9"/>
      <c r="M542" s="29"/>
      <c r="N542" s="30"/>
      <c r="O542" s="31"/>
      <c r="P542" s="30"/>
      <c r="Q542" s="30"/>
      <c r="R542" s="32"/>
    </row>
  </sheetData>
  <mergeCells count="622">
    <mergeCell ref="AQ177:AQ182"/>
    <mergeCell ref="AR177:AR182"/>
    <mergeCell ref="AS177:AS182"/>
    <mergeCell ref="AU177:AU182"/>
    <mergeCell ref="AV177:AV182"/>
    <mergeCell ref="AW177:AW182"/>
    <mergeCell ref="AH177:AH182"/>
    <mergeCell ref="AI177:AI182"/>
    <mergeCell ref="AJ177:AJ182"/>
    <mergeCell ref="AM177:AM182"/>
    <mergeCell ref="AN177:AN182"/>
    <mergeCell ref="AO177:AO182"/>
    <mergeCell ref="AQ171:AQ176"/>
    <mergeCell ref="AR171:AR176"/>
    <mergeCell ref="AS171:AS176"/>
    <mergeCell ref="AU171:AU176"/>
    <mergeCell ref="AV171:AV176"/>
    <mergeCell ref="AW171:AW176"/>
    <mergeCell ref="AH171:AH176"/>
    <mergeCell ref="AI171:AI176"/>
    <mergeCell ref="AJ171:AJ176"/>
    <mergeCell ref="AM171:AM176"/>
    <mergeCell ref="AN171:AN176"/>
    <mergeCell ref="AO171:AO176"/>
    <mergeCell ref="AQ165:AQ170"/>
    <mergeCell ref="AR165:AR170"/>
    <mergeCell ref="AS165:AS170"/>
    <mergeCell ref="AU165:AU170"/>
    <mergeCell ref="AV165:AV170"/>
    <mergeCell ref="AW165:AW170"/>
    <mergeCell ref="AH165:AH170"/>
    <mergeCell ref="AI165:AI170"/>
    <mergeCell ref="AJ165:AJ170"/>
    <mergeCell ref="AM165:AM170"/>
    <mergeCell ref="AN165:AN170"/>
    <mergeCell ref="AO165:AO170"/>
    <mergeCell ref="AQ159:AQ164"/>
    <mergeCell ref="AR159:AR164"/>
    <mergeCell ref="AS159:AS164"/>
    <mergeCell ref="AU159:AU164"/>
    <mergeCell ref="AV159:AV164"/>
    <mergeCell ref="AW159:AW164"/>
    <mergeCell ref="AH159:AH164"/>
    <mergeCell ref="AI159:AI164"/>
    <mergeCell ref="AJ159:AJ164"/>
    <mergeCell ref="AM159:AM164"/>
    <mergeCell ref="AN159:AN164"/>
    <mergeCell ref="AO159:AO164"/>
    <mergeCell ref="AQ153:AQ158"/>
    <mergeCell ref="AR153:AR158"/>
    <mergeCell ref="AS153:AS158"/>
    <mergeCell ref="AU153:AU158"/>
    <mergeCell ref="AV153:AV158"/>
    <mergeCell ref="AW153:AW158"/>
    <mergeCell ref="AH153:AH158"/>
    <mergeCell ref="AI153:AI158"/>
    <mergeCell ref="AJ153:AJ158"/>
    <mergeCell ref="AM153:AM158"/>
    <mergeCell ref="AN153:AN158"/>
    <mergeCell ref="AO153:AO158"/>
    <mergeCell ref="AQ147:AQ152"/>
    <mergeCell ref="AR147:AR152"/>
    <mergeCell ref="AS147:AS152"/>
    <mergeCell ref="AU147:AU152"/>
    <mergeCell ref="AV147:AV152"/>
    <mergeCell ref="AW147:AW152"/>
    <mergeCell ref="AH147:AH152"/>
    <mergeCell ref="AI147:AI152"/>
    <mergeCell ref="AJ147:AJ152"/>
    <mergeCell ref="AM147:AM152"/>
    <mergeCell ref="AN147:AN152"/>
    <mergeCell ref="AO147:AO152"/>
    <mergeCell ref="AQ141:AQ146"/>
    <mergeCell ref="AR141:AR146"/>
    <mergeCell ref="AS141:AS146"/>
    <mergeCell ref="AU141:AU146"/>
    <mergeCell ref="AV141:AV146"/>
    <mergeCell ref="AW141:AW146"/>
    <mergeCell ref="AH141:AH146"/>
    <mergeCell ref="AI141:AI146"/>
    <mergeCell ref="AJ141:AJ146"/>
    <mergeCell ref="AM141:AM146"/>
    <mergeCell ref="AN141:AN146"/>
    <mergeCell ref="AO141:AO146"/>
    <mergeCell ref="AQ135:AQ140"/>
    <mergeCell ref="AR135:AR140"/>
    <mergeCell ref="AS135:AS140"/>
    <mergeCell ref="AU135:AU140"/>
    <mergeCell ref="AV135:AV140"/>
    <mergeCell ref="AW135:AW140"/>
    <mergeCell ref="AH135:AH140"/>
    <mergeCell ref="AI135:AI140"/>
    <mergeCell ref="AJ135:AJ140"/>
    <mergeCell ref="AM135:AM140"/>
    <mergeCell ref="AN135:AN140"/>
    <mergeCell ref="AO135:AO140"/>
    <mergeCell ref="AQ129:AQ134"/>
    <mergeCell ref="AR129:AR134"/>
    <mergeCell ref="AS129:AS134"/>
    <mergeCell ref="AU129:AU134"/>
    <mergeCell ref="AV129:AV134"/>
    <mergeCell ref="AW129:AW134"/>
    <mergeCell ref="AH129:AH134"/>
    <mergeCell ref="AI129:AI134"/>
    <mergeCell ref="AJ129:AJ134"/>
    <mergeCell ref="AM129:AM134"/>
    <mergeCell ref="AN129:AN134"/>
    <mergeCell ref="AO129:AO134"/>
    <mergeCell ref="AQ123:AQ128"/>
    <mergeCell ref="AR123:AR128"/>
    <mergeCell ref="AS123:AS128"/>
    <mergeCell ref="AU123:AU128"/>
    <mergeCell ref="AV123:AV128"/>
    <mergeCell ref="AW123:AW128"/>
    <mergeCell ref="AH123:AH128"/>
    <mergeCell ref="AI123:AI128"/>
    <mergeCell ref="AJ123:AJ128"/>
    <mergeCell ref="AM123:AM128"/>
    <mergeCell ref="AN123:AN128"/>
    <mergeCell ref="AO123:AO128"/>
    <mergeCell ref="AQ117:AQ122"/>
    <mergeCell ref="AR117:AR122"/>
    <mergeCell ref="AS117:AS122"/>
    <mergeCell ref="AU117:AU122"/>
    <mergeCell ref="AV117:AV122"/>
    <mergeCell ref="AW117:AW122"/>
    <mergeCell ref="AH117:AH122"/>
    <mergeCell ref="AI117:AI122"/>
    <mergeCell ref="AJ117:AJ122"/>
    <mergeCell ref="AM117:AM122"/>
    <mergeCell ref="AN117:AN122"/>
    <mergeCell ref="AO117:AO122"/>
    <mergeCell ref="AQ111:AQ116"/>
    <mergeCell ref="AR111:AR116"/>
    <mergeCell ref="AS111:AS116"/>
    <mergeCell ref="AU111:AU116"/>
    <mergeCell ref="AV111:AV116"/>
    <mergeCell ref="AW111:AW116"/>
    <mergeCell ref="AH111:AH116"/>
    <mergeCell ref="AI111:AI116"/>
    <mergeCell ref="AJ111:AJ116"/>
    <mergeCell ref="AM111:AM116"/>
    <mergeCell ref="AN111:AN116"/>
    <mergeCell ref="AO111:AO116"/>
    <mergeCell ref="AQ105:AQ110"/>
    <mergeCell ref="AR105:AR110"/>
    <mergeCell ref="AS105:AS110"/>
    <mergeCell ref="AU105:AU110"/>
    <mergeCell ref="AV105:AV110"/>
    <mergeCell ref="AW105:AW110"/>
    <mergeCell ref="AH105:AH110"/>
    <mergeCell ref="AI105:AI110"/>
    <mergeCell ref="AJ105:AJ110"/>
    <mergeCell ref="AM105:AM110"/>
    <mergeCell ref="AN105:AN110"/>
    <mergeCell ref="AO105:AO110"/>
    <mergeCell ref="AQ99:AQ104"/>
    <mergeCell ref="AR99:AR104"/>
    <mergeCell ref="AS99:AS104"/>
    <mergeCell ref="AU99:AU104"/>
    <mergeCell ref="AV99:AV104"/>
    <mergeCell ref="AW99:AW104"/>
    <mergeCell ref="AH99:AH104"/>
    <mergeCell ref="AI99:AI104"/>
    <mergeCell ref="AJ99:AJ104"/>
    <mergeCell ref="AM99:AM104"/>
    <mergeCell ref="AN99:AN104"/>
    <mergeCell ref="AO99:AO104"/>
    <mergeCell ref="AQ93:AQ98"/>
    <mergeCell ref="AR93:AR98"/>
    <mergeCell ref="AS93:AS98"/>
    <mergeCell ref="AU93:AU98"/>
    <mergeCell ref="AV93:AV98"/>
    <mergeCell ref="AW93:AW98"/>
    <mergeCell ref="AH93:AH98"/>
    <mergeCell ref="AI93:AI98"/>
    <mergeCell ref="AJ93:AJ98"/>
    <mergeCell ref="AM93:AM98"/>
    <mergeCell ref="AN93:AN98"/>
    <mergeCell ref="AO93:AO98"/>
    <mergeCell ref="AQ87:AQ92"/>
    <mergeCell ref="AR87:AR92"/>
    <mergeCell ref="AS87:AS92"/>
    <mergeCell ref="AU87:AU92"/>
    <mergeCell ref="AV87:AV92"/>
    <mergeCell ref="AW87:AW92"/>
    <mergeCell ref="AH87:AH92"/>
    <mergeCell ref="AI87:AI92"/>
    <mergeCell ref="AJ87:AJ92"/>
    <mergeCell ref="AM87:AM92"/>
    <mergeCell ref="AN87:AN92"/>
    <mergeCell ref="AO87:AO92"/>
    <mergeCell ref="AQ81:AQ86"/>
    <mergeCell ref="AR81:AR86"/>
    <mergeCell ref="AS81:AS86"/>
    <mergeCell ref="AU81:AU86"/>
    <mergeCell ref="AV81:AV86"/>
    <mergeCell ref="AW81:AW86"/>
    <mergeCell ref="AH81:AH86"/>
    <mergeCell ref="AI81:AI86"/>
    <mergeCell ref="AJ81:AJ86"/>
    <mergeCell ref="AM81:AM86"/>
    <mergeCell ref="AN81:AN86"/>
    <mergeCell ref="AO81:AO86"/>
    <mergeCell ref="AQ75:AQ80"/>
    <mergeCell ref="AR75:AR80"/>
    <mergeCell ref="AS75:AS80"/>
    <mergeCell ref="AU75:AU80"/>
    <mergeCell ref="AV75:AV80"/>
    <mergeCell ref="AW75:AW80"/>
    <mergeCell ref="AH75:AH80"/>
    <mergeCell ref="AI75:AI80"/>
    <mergeCell ref="AJ75:AJ80"/>
    <mergeCell ref="AM75:AM80"/>
    <mergeCell ref="AN75:AN80"/>
    <mergeCell ref="AO75:AO80"/>
    <mergeCell ref="AQ69:AQ74"/>
    <mergeCell ref="AR69:AR74"/>
    <mergeCell ref="AS69:AS74"/>
    <mergeCell ref="AU69:AU74"/>
    <mergeCell ref="AV69:AV74"/>
    <mergeCell ref="AW69:AW74"/>
    <mergeCell ref="AH69:AH74"/>
    <mergeCell ref="AI69:AI74"/>
    <mergeCell ref="AJ69:AJ74"/>
    <mergeCell ref="AM69:AM74"/>
    <mergeCell ref="AN69:AN74"/>
    <mergeCell ref="AO69:AO74"/>
    <mergeCell ref="AQ63:AQ68"/>
    <mergeCell ref="AR63:AR68"/>
    <mergeCell ref="AS63:AS68"/>
    <mergeCell ref="AU63:AU68"/>
    <mergeCell ref="AV63:AV68"/>
    <mergeCell ref="AW63:AW68"/>
    <mergeCell ref="AH63:AH68"/>
    <mergeCell ref="AI63:AI68"/>
    <mergeCell ref="AJ63:AJ68"/>
    <mergeCell ref="AM63:AM68"/>
    <mergeCell ref="AN63:AN68"/>
    <mergeCell ref="AO63:AO68"/>
    <mergeCell ref="AQ57:AQ62"/>
    <mergeCell ref="AR57:AR62"/>
    <mergeCell ref="AS57:AS62"/>
    <mergeCell ref="AU57:AU62"/>
    <mergeCell ref="AV57:AV62"/>
    <mergeCell ref="AW57:AW62"/>
    <mergeCell ref="AH57:AH62"/>
    <mergeCell ref="AI57:AI62"/>
    <mergeCell ref="AJ57:AJ62"/>
    <mergeCell ref="AM57:AM62"/>
    <mergeCell ref="AN57:AN62"/>
    <mergeCell ref="AO57:AO62"/>
    <mergeCell ref="AQ51:AQ56"/>
    <mergeCell ref="AR51:AR56"/>
    <mergeCell ref="AS51:AS56"/>
    <mergeCell ref="AU51:AU56"/>
    <mergeCell ref="AV51:AV56"/>
    <mergeCell ref="AW51:AW56"/>
    <mergeCell ref="AH51:AH56"/>
    <mergeCell ref="AI51:AI56"/>
    <mergeCell ref="AJ51:AJ56"/>
    <mergeCell ref="AM51:AM56"/>
    <mergeCell ref="AN51:AN56"/>
    <mergeCell ref="AO51:AO56"/>
    <mergeCell ref="AQ45:AQ50"/>
    <mergeCell ref="AR45:AR50"/>
    <mergeCell ref="AS45:AS50"/>
    <mergeCell ref="AU45:AU50"/>
    <mergeCell ref="AV45:AV50"/>
    <mergeCell ref="AW45:AW50"/>
    <mergeCell ref="AH45:AH50"/>
    <mergeCell ref="AI45:AI50"/>
    <mergeCell ref="AJ45:AJ50"/>
    <mergeCell ref="AM45:AM50"/>
    <mergeCell ref="AN45:AN50"/>
    <mergeCell ref="AO45:AO50"/>
    <mergeCell ref="AQ39:AQ44"/>
    <mergeCell ref="AR39:AR44"/>
    <mergeCell ref="AS39:AS44"/>
    <mergeCell ref="AU39:AU44"/>
    <mergeCell ref="AV39:AV44"/>
    <mergeCell ref="AW39:AW44"/>
    <mergeCell ref="AH39:AH44"/>
    <mergeCell ref="AI39:AI44"/>
    <mergeCell ref="AJ39:AJ44"/>
    <mergeCell ref="AM39:AM44"/>
    <mergeCell ref="AN39:AN44"/>
    <mergeCell ref="AO39:AO44"/>
    <mergeCell ref="AQ33:AQ38"/>
    <mergeCell ref="AR33:AR38"/>
    <mergeCell ref="AS33:AS38"/>
    <mergeCell ref="AU33:AU38"/>
    <mergeCell ref="AV33:AV38"/>
    <mergeCell ref="AW33:AW38"/>
    <mergeCell ref="AH33:AH38"/>
    <mergeCell ref="AI33:AI38"/>
    <mergeCell ref="AJ33:AJ38"/>
    <mergeCell ref="AM33:AM38"/>
    <mergeCell ref="AN33:AN38"/>
    <mergeCell ref="AO33:AO38"/>
    <mergeCell ref="AN21:AN26"/>
    <mergeCell ref="AO21:AO26"/>
    <mergeCell ref="AQ27:AQ32"/>
    <mergeCell ref="AR27:AR32"/>
    <mergeCell ref="AS27:AS32"/>
    <mergeCell ref="AU27:AU32"/>
    <mergeCell ref="AV27:AV32"/>
    <mergeCell ref="AW27:AW32"/>
    <mergeCell ref="AH27:AH32"/>
    <mergeCell ref="AI27:AI32"/>
    <mergeCell ref="AJ27:AJ32"/>
    <mergeCell ref="AM27:AM32"/>
    <mergeCell ref="AN27:AN32"/>
    <mergeCell ref="AO27:AO32"/>
    <mergeCell ref="AS9:AS14"/>
    <mergeCell ref="AU9:AU14"/>
    <mergeCell ref="AV9:AV14"/>
    <mergeCell ref="AW9:AW14"/>
    <mergeCell ref="AQ21:AQ26"/>
    <mergeCell ref="AR21:AR26"/>
    <mergeCell ref="AS21:AS26"/>
    <mergeCell ref="AU21:AU26"/>
    <mergeCell ref="AV21:AV26"/>
    <mergeCell ref="AW21:AW26"/>
    <mergeCell ref="AN15:AN20"/>
    <mergeCell ref="AO15:AO20"/>
    <mergeCell ref="AV3:AV8"/>
    <mergeCell ref="AW3:AW8"/>
    <mergeCell ref="AH9:AH14"/>
    <mergeCell ref="AI9:AI14"/>
    <mergeCell ref="AJ9:AJ14"/>
    <mergeCell ref="AM9:AM14"/>
    <mergeCell ref="AN9:AN14"/>
    <mergeCell ref="AO9:AO14"/>
    <mergeCell ref="AQ9:AQ14"/>
    <mergeCell ref="AR9:AR14"/>
    <mergeCell ref="AN3:AN8"/>
    <mergeCell ref="AO3:AO8"/>
    <mergeCell ref="AQ3:AQ8"/>
    <mergeCell ref="AR3:AR8"/>
    <mergeCell ref="AS3:AS8"/>
    <mergeCell ref="AU3:AU8"/>
    <mergeCell ref="AQ15:AQ20"/>
    <mergeCell ref="AR15:AR20"/>
    <mergeCell ref="AS15:AS20"/>
    <mergeCell ref="AU15:AU20"/>
    <mergeCell ref="AV15:AV20"/>
    <mergeCell ref="AW15:AW20"/>
    <mergeCell ref="AB1:AD1"/>
    <mergeCell ref="AE1:AG1"/>
    <mergeCell ref="AH3:AH8"/>
    <mergeCell ref="AI3:AI8"/>
    <mergeCell ref="AJ3:AJ8"/>
    <mergeCell ref="AM3:AM8"/>
    <mergeCell ref="Z135:Z140"/>
    <mergeCell ref="Z141:Z146"/>
    <mergeCell ref="Z147:Z152"/>
    <mergeCell ref="AH15:AH20"/>
    <mergeCell ref="AI15:AI20"/>
    <mergeCell ref="AJ15:AJ20"/>
    <mergeCell ref="AM15:AM20"/>
    <mergeCell ref="AH21:AH26"/>
    <mergeCell ref="AI21:AI26"/>
    <mergeCell ref="AJ21:AJ26"/>
    <mergeCell ref="AM21:AM26"/>
    <mergeCell ref="Z159:Z164"/>
    <mergeCell ref="Z165:Z170"/>
    <mergeCell ref="Z171:Z176"/>
    <mergeCell ref="Z177:Z182"/>
    <mergeCell ref="X93:X182"/>
    <mergeCell ref="Y93:Y122"/>
    <mergeCell ref="Z93:Z98"/>
    <mergeCell ref="Z99:Z104"/>
    <mergeCell ref="Z105:Z110"/>
    <mergeCell ref="Z111:Z116"/>
    <mergeCell ref="Z117:Z122"/>
    <mergeCell ref="Y123:Y152"/>
    <mergeCell ref="Z123:Z128"/>
    <mergeCell ref="Z129:Z134"/>
    <mergeCell ref="M1:O1"/>
    <mergeCell ref="P1:R1"/>
    <mergeCell ref="W3:W182"/>
    <mergeCell ref="X3:X92"/>
    <mergeCell ref="Y3:Y32"/>
    <mergeCell ref="Z3:Z8"/>
    <mergeCell ref="Z9:Z14"/>
    <mergeCell ref="Z15:Z20"/>
    <mergeCell ref="Z21:Z26"/>
    <mergeCell ref="Z27:Z32"/>
    <mergeCell ref="Y63:Y92"/>
    <mergeCell ref="Z63:Z68"/>
    <mergeCell ref="Z69:Z74"/>
    <mergeCell ref="Z75:Z80"/>
    <mergeCell ref="Z81:Z86"/>
    <mergeCell ref="Z87:Z92"/>
    <mergeCell ref="Y33:Y62"/>
    <mergeCell ref="Z33:Z38"/>
    <mergeCell ref="Z39:Z44"/>
    <mergeCell ref="Z45:Z50"/>
    <mergeCell ref="Z51:Z56"/>
    <mergeCell ref="Z57:Z62"/>
    <mergeCell ref="Y153:Y182"/>
    <mergeCell ref="Z153:Z158"/>
    <mergeCell ref="E534:E536"/>
    <mergeCell ref="E537:E539"/>
    <mergeCell ref="E540:E542"/>
    <mergeCell ref="E501:E503"/>
    <mergeCell ref="E504:E506"/>
    <mergeCell ref="D507:D524"/>
    <mergeCell ref="E507:E509"/>
    <mergeCell ref="E510:E512"/>
    <mergeCell ref="E513:E515"/>
    <mergeCell ref="E516:E518"/>
    <mergeCell ref="E519:E521"/>
    <mergeCell ref="E522:E524"/>
    <mergeCell ref="C453:C542"/>
    <mergeCell ref="D453:D470"/>
    <mergeCell ref="E453:E455"/>
    <mergeCell ref="E456:E458"/>
    <mergeCell ref="E459:E461"/>
    <mergeCell ref="E462:E464"/>
    <mergeCell ref="E465:E467"/>
    <mergeCell ref="E468:E470"/>
    <mergeCell ref="D471:D488"/>
    <mergeCell ref="E471:E473"/>
    <mergeCell ref="E474:E476"/>
    <mergeCell ref="E477:E479"/>
    <mergeCell ref="E480:E482"/>
    <mergeCell ref="E483:E485"/>
    <mergeCell ref="E486:E488"/>
    <mergeCell ref="D489:D506"/>
    <mergeCell ref="E489:E491"/>
    <mergeCell ref="E492:E494"/>
    <mergeCell ref="E495:E497"/>
    <mergeCell ref="E498:E500"/>
    <mergeCell ref="D525:D542"/>
    <mergeCell ref="E525:E527"/>
    <mergeCell ref="E528:E530"/>
    <mergeCell ref="E531:E533"/>
    <mergeCell ref="E444:E446"/>
    <mergeCell ref="E447:E449"/>
    <mergeCell ref="E450:E452"/>
    <mergeCell ref="E411:E413"/>
    <mergeCell ref="E414:E416"/>
    <mergeCell ref="D417:D434"/>
    <mergeCell ref="E417:E419"/>
    <mergeCell ref="E420:E422"/>
    <mergeCell ref="E423:E425"/>
    <mergeCell ref="E426:E428"/>
    <mergeCell ref="E429:E431"/>
    <mergeCell ref="E432:E434"/>
    <mergeCell ref="C363:C452"/>
    <mergeCell ref="D363:D380"/>
    <mergeCell ref="E363:E365"/>
    <mergeCell ref="E366:E368"/>
    <mergeCell ref="E369:E371"/>
    <mergeCell ref="E372:E374"/>
    <mergeCell ref="E375:E377"/>
    <mergeCell ref="E378:E380"/>
    <mergeCell ref="D381:D398"/>
    <mergeCell ref="E381:E383"/>
    <mergeCell ref="E384:E386"/>
    <mergeCell ref="E387:E389"/>
    <mergeCell ref="E390:E392"/>
    <mergeCell ref="E393:E395"/>
    <mergeCell ref="E396:E398"/>
    <mergeCell ref="D399:D416"/>
    <mergeCell ref="E399:E401"/>
    <mergeCell ref="E402:E404"/>
    <mergeCell ref="E405:E407"/>
    <mergeCell ref="E408:E410"/>
    <mergeCell ref="D435:D452"/>
    <mergeCell ref="E435:E437"/>
    <mergeCell ref="E438:E440"/>
    <mergeCell ref="E441:E443"/>
    <mergeCell ref="E345:E347"/>
    <mergeCell ref="E348:E350"/>
    <mergeCell ref="E351:E353"/>
    <mergeCell ref="E354:E356"/>
    <mergeCell ref="E357:E359"/>
    <mergeCell ref="E360:E362"/>
    <mergeCell ref="D327:D344"/>
    <mergeCell ref="E327:E329"/>
    <mergeCell ref="E330:E332"/>
    <mergeCell ref="E333:E335"/>
    <mergeCell ref="E336:E338"/>
    <mergeCell ref="E339:E341"/>
    <mergeCell ref="E342:E344"/>
    <mergeCell ref="B273:B542"/>
    <mergeCell ref="C273:C362"/>
    <mergeCell ref="D273:D290"/>
    <mergeCell ref="E273:E275"/>
    <mergeCell ref="E276:E278"/>
    <mergeCell ref="E279:E281"/>
    <mergeCell ref="E282:E284"/>
    <mergeCell ref="E285:E287"/>
    <mergeCell ref="E288:E290"/>
    <mergeCell ref="D291:D308"/>
    <mergeCell ref="D309:D326"/>
    <mergeCell ref="E309:E311"/>
    <mergeCell ref="E312:E314"/>
    <mergeCell ref="E315:E317"/>
    <mergeCell ref="E318:E320"/>
    <mergeCell ref="E321:E323"/>
    <mergeCell ref="E324:E326"/>
    <mergeCell ref="E291:E293"/>
    <mergeCell ref="E294:E296"/>
    <mergeCell ref="E297:E299"/>
    <mergeCell ref="E300:E302"/>
    <mergeCell ref="E303:E305"/>
    <mergeCell ref="E306:E308"/>
    <mergeCell ref="D345:D362"/>
    <mergeCell ref="E264:E266"/>
    <mergeCell ref="E267:E269"/>
    <mergeCell ref="E270:E272"/>
    <mergeCell ref="E231:E233"/>
    <mergeCell ref="E234:E236"/>
    <mergeCell ref="D237:D254"/>
    <mergeCell ref="E237:E239"/>
    <mergeCell ref="E240:E242"/>
    <mergeCell ref="E243:E245"/>
    <mergeCell ref="E246:E248"/>
    <mergeCell ref="E249:E251"/>
    <mergeCell ref="E252:E254"/>
    <mergeCell ref="C183:C272"/>
    <mergeCell ref="D183:D200"/>
    <mergeCell ref="E183:E185"/>
    <mergeCell ref="E186:E188"/>
    <mergeCell ref="E189:E191"/>
    <mergeCell ref="E192:E194"/>
    <mergeCell ref="E195:E197"/>
    <mergeCell ref="E198:E200"/>
    <mergeCell ref="D201:D218"/>
    <mergeCell ref="E201:E203"/>
    <mergeCell ref="E204:E206"/>
    <mergeCell ref="E207:E209"/>
    <mergeCell ref="E210:E212"/>
    <mergeCell ref="E213:E215"/>
    <mergeCell ref="E216:E218"/>
    <mergeCell ref="D219:D236"/>
    <mergeCell ref="E219:E221"/>
    <mergeCell ref="E222:E224"/>
    <mergeCell ref="E225:E227"/>
    <mergeCell ref="E228:E230"/>
    <mergeCell ref="D255:D272"/>
    <mergeCell ref="E255:E257"/>
    <mergeCell ref="E258:E260"/>
    <mergeCell ref="E261:E263"/>
    <mergeCell ref="E174:E176"/>
    <mergeCell ref="E177:E179"/>
    <mergeCell ref="E180:E182"/>
    <mergeCell ref="E141:E143"/>
    <mergeCell ref="E144:E146"/>
    <mergeCell ref="D147:D164"/>
    <mergeCell ref="E147:E149"/>
    <mergeCell ref="E150:E152"/>
    <mergeCell ref="E153:E155"/>
    <mergeCell ref="E156:E158"/>
    <mergeCell ref="E159:E161"/>
    <mergeCell ref="E162:E164"/>
    <mergeCell ref="C93:C182"/>
    <mergeCell ref="D93:D110"/>
    <mergeCell ref="E93:E95"/>
    <mergeCell ref="E96:E98"/>
    <mergeCell ref="E99:E101"/>
    <mergeCell ref="E102:E104"/>
    <mergeCell ref="E105:E107"/>
    <mergeCell ref="E108:E110"/>
    <mergeCell ref="D111:D128"/>
    <mergeCell ref="E111:E113"/>
    <mergeCell ref="E114:E116"/>
    <mergeCell ref="E117:E119"/>
    <mergeCell ref="E120:E122"/>
    <mergeCell ref="E123:E125"/>
    <mergeCell ref="E126:E128"/>
    <mergeCell ref="D129:D146"/>
    <mergeCell ref="E129:E131"/>
    <mergeCell ref="E132:E134"/>
    <mergeCell ref="E135:E137"/>
    <mergeCell ref="E138:E140"/>
    <mergeCell ref="D165:D182"/>
    <mergeCell ref="E165:E167"/>
    <mergeCell ref="E168:E170"/>
    <mergeCell ref="E171:E173"/>
    <mergeCell ref="D75:D92"/>
    <mergeCell ref="E75:E77"/>
    <mergeCell ref="E78:E80"/>
    <mergeCell ref="E81:E83"/>
    <mergeCell ref="E84:E86"/>
    <mergeCell ref="E87:E89"/>
    <mergeCell ref="E90:E92"/>
    <mergeCell ref="D57:D74"/>
    <mergeCell ref="E57:E59"/>
    <mergeCell ref="E60:E62"/>
    <mergeCell ref="E63:E65"/>
    <mergeCell ref="E66:E68"/>
    <mergeCell ref="E69:E71"/>
    <mergeCell ref="E72:E74"/>
    <mergeCell ref="A3:A542"/>
    <mergeCell ref="B3:B272"/>
    <mergeCell ref="C3:C92"/>
    <mergeCell ref="D3:D20"/>
    <mergeCell ref="E3:E5"/>
    <mergeCell ref="E6:E8"/>
    <mergeCell ref="E9:E11"/>
    <mergeCell ref="E12:E14"/>
    <mergeCell ref="E15:E17"/>
    <mergeCell ref="E18:E20"/>
    <mergeCell ref="D39:D56"/>
    <mergeCell ref="E39:E41"/>
    <mergeCell ref="E42:E44"/>
    <mergeCell ref="E45:E47"/>
    <mergeCell ref="E48:E50"/>
    <mergeCell ref="E51:E53"/>
    <mergeCell ref="E54:E56"/>
    <mergeCell ref="D21:D38"/>
    <mergeCell ref="E21:E23"/>
    <mergeCell ref="E24:E26"/>
    <mergeCell ref="E27:E29"/>
    <mergeCell ref="E30:E32"/>
    <mergeCell ref="E33:E35"/>
    <mergeCell ref="E36:E38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</cp:lastModifiedBy>
  <dcterms:created xsi:type="dcterms:W3CDTF">2021-02-23T11:07:29Z</dcterms:created>
  <dcterms:modified xsi:type="dcterms:W3CDTF">2021-02-24T08:39:36Z</dcterms:modified>
</cp:coreProperties>
</file>