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04" firstSheet="26" activeTab="32"/>
  </bookViews>
  <sheets>
    <sheet name="1_128_11_1" sheetId="22" r:id="rId1"/>
    <sheet name="1_128_11_2" sheetId="23" r:id="rId2"/>
    <sheet name="1_128_11_3" sheetId="24" r:id="rId3"/>
    <sheet name="1_128_22_1" sheetId="25" r:id="rId4"/>
    <sheet name="1_128_22_2" sheetId="26" r:id="rId5"/>
    <sheet name="1_128_22_3" sheetId="27" r:id="rId6"/>
    <sheet name="1_256_11_1" sheetId="28" r:id="rId7"/>
    <sheet name="1_256_11_2" sheetId="29" r:id="rId8"/>
    <sheet name="1_256_11_3" sheetId="30" r:id="rId9"/>
    <sheet name="1_256_22_1" sheetId="31" r:id="rId10"/>
    <sheet name="1_256_22_2" sheetId="32" r:id="rId11"/>
    <sheet name="1_256_22_3" sheetId="33" r:id="rId12"/>
    <sheet name="1_512_11_1" sheetId="2" r:id="rId13"/>
    <sheet name="1_512_11_2" sheetId="4" r:id="rId14"/>
    <sheet name="1_512_11_3" sheetId="6" r:id="rId15"/>
    <sheet name="1_512_22_1" sheetId="8" r:id="rId16"/>
    <sheet name="1_512_22_2" sheetId="10" r:id="rId17"/>
    <sheet name="1_512_22_3" sheetId="3" r:id="rId18"/>
    <sheet name="1_1024_22_1" sheetId="5" r:id="rId19"/>
    <sheet name="1_1024_22_2" sheetId="7" r:id="rId20"/>
    <sheet name="1_1024_22_3" sheetId="9" r:id="rId21"/>
    <sheet name="4_128_11_1" sheetId="34" r:id="rId22"/>
    <sheet name="4_128_11_2" sheetId="35" r:id="rId23"/>
    <sheet name="4_128_11_3" sheetId="36" r:id="rId24"/>
    <sheet name="4_128_22_1" sheetId="37" r:id="rId25"/>
    <sheet name="4_128_22_2" sheetId="38" r:id="rId26"/>
    <sheet name="4_128_22_3" sheetId="39" r:id="rId27"/>
    <sheet name="4_256_11_1" sheetId="40" r:id="rId28"/>
    <sheet name="4_256_11_2" sheetId="41" r:id="rId29"/>
    <sheet name="4_256_11_3" sheetId="42" r:id="rId30"/>
    <sheet name="4_256_22_1" sheetId="43" r:id="rId31"/>
    <sheet name="4_256_22_2" sheetId="44" r:id="rId32"/>
    <sheet name="4_256_22_3" sheetId="45" r:id="rId33"/>
    <sheet name="4_512_11_1" sheetId="11" r:id="rId34"/>
    <sheet name="4_512_11_2" sheetId="13" r:id="rId35"/>
    <sheet name="4_512_11_3" sheetId="14" r:id="rId36"/>
    <sheet name="4_512_22_1" sheetId="15" r:id="rId37"/>
    <sheet name="4_512_22_2" sheetId="16" r:id="rId38"/>
    <sheet name="4_512_22_3" sheetId="17" r:id="rId39"/>
    <sheet name="4_1024_22_1" sheetId="19" r:id="rId40"/>
    <sheet name="4_1024_22_2" sheetId="20" r:id="rId41"/>
    <sheet name="4_1024_22_3" sheetId="21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45" l="1"/>
  <c r="H27" i="45"/>
  <c r="C27" i="45"/>
  <c r="M26" i="45"/>
  <c r="H26" i="45"/>
  <c r="C26" i="45"/>
  <c r="M25" i="45"/>
  <c r="H25" i="45"/>
  <c r="C25" i="45"/>
  <c r="M23" i="45"/>
  <c r="H23" i="45"/>
  <c r="C23" i="45"/>
  <c r="M22" i="45"/>
  <c r="H22" i="45"/>
  <c r="C22" i="45"/>
  <c r="M21" i="45"/>
  <c r="H21" i="45"/>
  <c r="C21" i="45"/>
  <c r="M19" i="45"/>
  <c r="H19" i="45"/>
  <c r="C19" i="45"/>
  <c r="M18" i="45"/>
  <c r="H18" i="45"/>
  <c r="C18" i="45"/>
  <c r="M17" i="45"/>
  <c r="H17" i="45"/>
  <c r="C17" i="45"/>
  <c r="M15" i="45"/>
  <c r="H15" i="45"/>
  <c r="C15" i="45"/>
  <c r="O12" i="45"/>
  <c r="N12" i="45"/>
  <c r="M12" i="45"/>
  <c r="L12" i="45" s="1"/>
  <c r="J12" i="45"/>
  <c r="I12" i="45"/>
  <c r="G12" i="45" s="1"/>
  <c r="H12" i="45"/>
  <c r="E12" i="45"/>
  <c r="D12" i="45"/>
  <c r="C12" i="45"/>
  <c r="B12" i="45" s="1"/>
  <c r="M27" i="44"/>
  <c r="H27" i="44"/>
  <c r="C27" i="44"/>
  <c r="M26" i="44"/>
  <c r="H26" i="44"/>
  <c r="C26" i="44"/>
  <c r="M25" i="44"/>
  <c r="H25" i="44"/>
  <c r="C25" i="44"/>
  <c r="M23" i="44"/>
  <c r="H23" i="44"/>
  <c r="C23" i="44"/>
  <c r="M22" i="44"/>
  <c r="H22" i="44"/>
  <c r="C22" i="44"/>
  <c r="M21" i="44"/>
  <c r="H21" i="44"/>
  <c r="C21" i="44"/>
  <c r="M19" i="44"/>
  <c r="H19" i="44"/>
  <c r="C19" i="44"/>
  <c r="M18" i="44"/>
  <c r="H18" i="44"/>
  <c r="C18" i="44"/>
  <c r="M17" i="44"/>
  <c r="H17" i="44"/>
  <c r="C17" i="44"/>
  <c r="M15" i="44"/>
  <c r="H15" i="44"/>
  <c r="C15" i="44"/>
  <c r="O12" i="44"/>
  <c r="N12" i="44"/>
  <c r="M12" i="44"/>
  <c r="J12" i="44"/>
  <c r="I12" i="44"/>
  <c r="G12" i="44" s="1"/>
  <c r="H12" i="44"/>
  <c r="E12" i="44"/>
  <c r="D12" i="44"/>
  <c r="C12" i="44"/>
  <c r="B12" i="44" s="1"/>
  <c r="M27" i="43"/>
  <c r="H27" i="43"/>
  <c r="C27" i="43"/>
  <c r="M26" i="43"/>
  <c r="H26" i="43"/>
  <c r="C26" i="43"/>
  <c r="M25" i="43"/>
  <c r="H25" i="43"/>
  <c r="C25" i="43"/>
  <c r="M23" i="43"/>
  <c r="H23" i="43"/>
  <c r="C23" i="43"/>
  <c r="M22" i="43"/>
  <c r="H22" i="43"/>
  <c r="C22" i="43"/>
  <c r="M21" i="43"/>
  <c r="H21" i="43"/>
  <c r="C21" i="43"/>
  <c r="M19" i="43"/>
  <c r="H19" i="43"/>
  <c r="C19" i="43"/>
  <c r="M18" i="43"/>
  <c r="H18" i="43"/>
  <c r="C18" i="43"/>
  <c r="M17" i="43"/>
  <c r="H17" i="43"/>
  <c r="C17" i="43"/>
  <c r="M15" i="43"/>
  <c r="H15" i="43"/>
  <c r="C15" i="43"/>
  <c r="O12" i="43"/>
  <c r="N12" i="43"/>
  <c r="M12" i="43"/>
  <c r="L12" i="43"/>
  <c r="J12" i="43"/>
  <c r="I12" i="43"/>
  <c r="H12" i="43"/>
  <c r="G12" i="43" s="1"/>
  <c r="E12" i="43"/>
  <c r="D12" i="43"/>
  <c r="C12" i="43"/>
  <c r="B12" i="43"/>
  <c r="M27" i="42"/>
  <c r="H27" i="42"/>
  <c r="C27" i="42"/>
  <c r="M26" i="42"/>
  <c r="H26" i="42"/>
  <c r="C26" i="42"/>
  <c r="M25" i="42"/>
  <c r="H25" i="42"/>
  <c r="C25" i="42"/>
  <c r="M23" i="42"/>
  <c r="H23" i="42"/>
  <c r="C23" i="42"/>
  <c r="M22" i="42"/>
  <c r="H22" i="42"/>
  <c r="C22" i="42"/>
  <c r="M21" i="42"/>
  <c r="H21" i="42"/>
  <c r="C21" i="42"/>
  <c r="M19" i="42"/>
  <c r="H19" i="42"/>
  <c r="C19" i="42"/>
  <c r="M18" i="42"/>
  <c r="H18" i="42"/>
  <c r="C18" i="42"/>
  <c r="M17" i="42"/>
  <c r="H17" i="42"/>
  <c r="C17" i="42"/>
  <c r="M15" i="42"/>
  <c r="H15" i="42"/>
  <c r="C15" i="42"/>
  <c r="O12" i="42"/>
  <c r="N12" i="42"/>
  <c r="M12" i="42"/>
  <c r="J12" i="42"/>
  <c r="I12" i="42"/>
  <c r="H12" i="42"/>
  <c r="G12" i="42" s="1"/>
  <c r="E12" i="42"/>
  <c r="D12" i="42"/>
  <c r="C12" i="42"/>
  <c r="B12" i="42"/>
  <c r="M27" i="41"/>
  <c r="H27" i="41"/>
  <c r="C27" i="41"/>
  <c r="M26" i="41"/>
  <c r="H26" i="41"/>
  <c r="C26" i="41"/>
  <c r="M25" i="41"/>
  <c r="H25" i="41"/>
  <c r="C25" i="41"/>
  <c r="M23" i="41"/>
  <c r="H23" i="41"/>
  <c r="C23" i="41"/>
  <c r="M22" i="41"/>
  <c r="H22" i="41"/>
  <c r="C22" i="41"/>
  <c r="M21" i="41"/>
  <c r="H21" i="41"/>
  <c r="C21" i="41"/>
  <c r="M19" i="41"/>
  <c r="H19" i="41"/>
  <c r="C19" i="41"/>
  <c r="M18" i="41"/>
  <c r="H18" i="41"/>
  <c r="C18" i="41"/>
  <c r="M17" i="41"/>
  <c r="H17" i="41"/>
  <c r="C17" i="41"/>
  <c r="M15" i="41"/>
  <c r="H15" i="41"/>
  <c r="C15" i="41"/>
  <c r="O12" i="41"/>
  <c r="N12" i="41"/>
  <c r="M12" i="41"/>
  <c r="L12" i="41" s="1"/>
  <c r="J12" i="41"/>
  <c r="I12" i="41"/>
  <c r="H12" i="41"/>
  <c r="G12" i="41" s="1"/>
  <c r="E12" i="41"/>
  <c r="D12" i="41"/>
  <c r="C12" i="41"/>
  <c r="B12" i="41"/>
  <c r="M27" i="40"/>
  <c r="H27" i="40"/>
  <c r="C27" i="40"/>
  <c r="M26" i="40"/>
  <c r="H26" i="40"/>
  <c r="C26" i="40"/>
  <c r="M25" i="40"/>
  <c r="H25" i="40"/>
  <c r="C25" i="40"/>
  <c r="M23" i="40"/>
  <c r="H23" i="40"/>
  <c r="C23" i="40"/>
  <c r="M22" i="40"/>
  <c r="H22" i="40"/>
  <c r="C22" i="40"/>
  <c r="M21" i="40"/>
  <c r="H21" i="40"/>
  <c r="C21" i="40"/>
  <c r="M19" i="40"/>
  <c r="H19" i="40"/>
  <c r="C19" i="40"/>
  <c r="M18" i="40"/>
  <c r="H18" i="40"/>
  <c r="C18" i="40"/>
  <c r="M17" i="40"/>
  <c r="H17" i="40"/>
  <c r="C17" i="40"/>
  <c r="M15" i="40"/>
  <c r="H15" i="40"/>
  <c r="C15" i="40"/>
  <c r="O12" i="40"/>
  <c r="N12" i="40"/>
  <c r="M12" i="40"/>
  <c r="L12" i="40" s="1"/>
  <c r="J12" i="40"/>
  <c r="I12" i="40"/>
  <c r="H12" i="40"/>
  <c r="G12" i="40" s="1"/>
  <c r="E12" i="40"/>
  <c r="B12" i="40" s="1"/>
  <c r="D12" i="40"/>
  <c r="C12" i="40"/>
  <c r="M27" i="39"/>
  <c r="H27" i="39"/>
  <c r="C27" i="39"/>
  <c r="M26" i="39"/>
  <c r="H26" i="39"/>
  <c r="C26" i="39"/>
  <c r="M25" i="39"/>
  <c r="H25" i="39"/>
  <c r="C25" i="39"/>
  <c r="M23" i="39"/>
  <c r="H23" i="39"/>
  <c r="C23" i="39"/>
  <c r="M22" i="39"/>
  <c r="H22" i="39"/>
  <c r="C22" i="39"/>
  <c r="M21" i="39"/>
  <c r="H21" i="39"/>
  <c r="C21" i="39"/>
  <c r="M19" i="39"/>
  <c r="H19" i="39"/>
  <c r="C19" i="39"/>
  <c r="M18" i="39"/>
  <c r="H18" i="39"/>
  <c r="C18" i="39"/>
  <c r="M17" i="39"/>
  <c r="H17" i="39"/>
  <c r="C17" i="39"/>
  <c r="M15" i="39"/>
  <c r="H15" i="39"/>
  <c r="C15" i="39"/>
  <c r="O12" i="39"/>
  <c r="N12" i="39"/>
  <c r="M12" i="39"/>
  <c r="L12" i="39" s="1"/>
  <c r="J12" i="39"/>
  <c r="I12" i="39"/>
  <c r="H12" i="39"/>
  <c r="G12" i="39"/>
  <c r="E12" i="39"/>
  <c r="D12" i="39"/>
  <c r="C12" i="39"/>
  <c r="B12" i="39" s="1"/>
  <c r="M27" i="38"/>
  <c r="H27" i="38"/>
  <c r="C27" i="38"/>
  <c r="M26" i="38"/>
  <c r="H26" i="38"/>
  <c r="C26" i="38"/>
  <c r="M25" i="38"/>
  <c r="H25" i="38"/>
  <c r="C25" i="38"/>
  <c r="M23" i="38"/>
  <c r="H23" i="38"/>
  <c r="C23" i="38"/>
  <c r="M22" i="38"/>
  <c r="H22" i="38"/>
  <c r="C22" i="38"/>
  <c r="M21" i="38"/>
  <c r="H21" i="38"/>
  <c r="C21" i="38"/>
  <c r="M19" i="38"/>
  <c r="H19" i="38"/>
  <c r="C19" i="38"/>
  <c r="M18" i="38"/>
  <c r="H18" i="38"/>
  <c r="C18" i="38"/>
  <c r="M17" i="38"/>
  <c r="H17" i="38"/>
  <c r="C17" i="38"/>
  <c r="M15" i="38"/>
  <c r="H15" i="38"/>
  <c r="C15" i="38"/>
  <c r="O12" i="38"/>
  <c r="N12" i="38"/>
  <c r="L12" i="38" s="1"/>
  <c r="M12" i="38"/>
  <c r="J12" i="38"/>
  <c r="I12" i="38"/>
  <c r="H12" i="38"/>
  <c r="E12" i="38"/>
  <c r="D12" i="38"/>
  <c r="C12" i="38"/>
  <c r="B12" i="38" s="1"/>
  <c r="M27" i="37"/>
  <c r="H27" i="37"/>
  <c r="C27" i="37"/>
  <c r="M26" i="37"/>
  <c r="H26" i="37"/>
  <c r="C26" i="37"/>
  <c r="M25" i="37"/>
  <c r="H25" i="37"/>
  <c r="C25" i="37"/>
  <c r="M23" i="37"/>
  <c r="H23" i="37"/>
  <c r="C23" i="37"/>
  <c r="M22" i="37"/>
  <c r="H22" i="37"/>
  <c r="C22" i="37"/>
  <c r="M21" i="37"/>
  <c r="H21" i="37"/>
  <c r="C21" i="37"/>
  <c r="M19" i="37"/>
  <c r="H19" i="37"/>
  <c r="C19" i="37"/>
  <c r="M18" i="37"/>
  <c r="H18" i="37"/>
  <c r="C18" i="37"/>
  <c r="M17" i="37"/>
  <c r="H17" i="37"/>
  <c r="C17" i="37"/>
  <c r="M15" i="37"/>
  <c r="H15" i="37"/>
  <c r="C15" i="37"/>
  <c r="O12" i="37"/>
  <c r="N12" i="37"/>
  <c r="M12" i="37"/>
  <c r="J12" i="37"/>
  <c r="G12" i="37" s="1"/>
  <c r="I12" i="37"/>
  <c r="H12" i="37"/>
  <c r="E12" i="37"/>
  <c r="D12" i="37"/>
  <c r="B12" i="37" s="1"/>
  <c r="C12" i="37"/>
  <c r="M27" i="36"/>
  <c r="H27" i="36"/>
  <c r="C27" i="36"/>
  <c r="M26" i="36"/>
  <c r="H26" i="36"/>
  <c r="C26" i="36"/>
  <c r="M25" i="36"/>
  <c r="H25" i="36"/>
  <c r="C25" i="36"/>
  <c r="M23" i="36"/>
  <c r="H23" i="36"/>
  <c r="C23" i="36"/>
  <c r="M22" i="36"/>
  <c r="H22" i="36"/>
  <c r="C22" i="36"/>
  <c r="M21" i="36"/>
  <c r="H21" i="36"/>
  <c r="C21" i="36"/>
  <c r="M19" i="36"/>
  <c r="H19" i="36"/>
  <c r="C19" i="36"/>
  <c r="M18" i="36"/>
  <c r="H18" i="36"/>
  <c r="C18" i="36"/>
  <c r="M17" i="36"/>
  <c r="H17" i="36"/>
  <c r="C17" i="36"/>
  <c r="M15" i="36"/>
  <c r="H15" i="36"/>
  <c r="C15" i="36"/>
  <c r="O12" i="36"/>
  <c r="N12" i="36"/>
  <c r="L12" i="36" s="1"/>
  <c r="M12" i="36"/>
  <c r="J12" i="36"/>
  <c r="I12" i="36"/>
  <c r="H12" i="36"/>
  <c r="G12" i="36" s="1"/>
  <c r="E12" i="36"/>
  <c r="D12" i="36"/>
  <c r="C12" i="36"/>
  <c r="B12" i="36"/>
  <c r="M27" i="35"/>
  <c r="H27" i="35"/>
  <c r="C27" i="35"/>
  <c r="M26" i="35"/>
  <c r="H26" i="35"/>
  <c r="C26" i="35"/>
  <c r="M25" i="35"/>
  <c r="H25" i="35"/>
  <c r="C25" i="35"/>
  <c r="M23" i="35"/>
  <c r="H23" i="35"/>
  <c r="C23" i="35"/>
  <c r="M22" i="35"/>
  <c r="H22" i="35"/>
  <c r="C22" i="35"/>
  <c r="M21" i="35"/>
  <c r="H21" i="35"/>
  <c r="C21" i="35"/>
  <c r="M19" i="35"/>
  <c r="H19" i="35"/>
  <c r="C19" i="35"/>
  <c r="M18" i="35"/>
  <c r="H18" i="35"/>
  <c r="C18" i="35"/>
  <c r="M17" i="35"/>
  <c r="H17" i="35"/>
  <c r="C17" i="35"/>
  <c r="M15" i="35"/>
  <c r="H15" i="35"/>
  <c r="C15" i="35"/>
  <c r="O12" i="35"/>
  <c r="N12" i="35"/>
  <c r="M12" i="35"/>
  <c r="L12" i="35" s="1"/>
  <c r="J12" i="35"/>
  <c r="I12" i="35"/>
  <c r="G12" i="35" s="1"/>
  <c r="H12" i="35"/>
  <c r="E12" i="35"/>
  <c r="D12" i="35"/>
  <c r="C12" i="35"/>
  <c r="B12" i="35" s="1"/>
  <c r="M27" i="34"/>
  <c r="H27" i="34"/>
  <c r="C27" i="34"/>
  <c r="M26" i="34"/>
  <c r="H26" i="34"/>
  <c r="C26" i="34"/>
  <c r="M25" i="34"/>
  <c r="H25" i="34"/>
  <c r="C25" i="34"/>
  <c r="M23" i="34"/>
  <c r="H23" i="34"/>
  <c r="C23" i="34"/>
  <c r="M22" i="34"/>
  <c r="H22" i="34"/>
  <c r="C22" i="34"/>
  <c r="M21" i="34"/>
  <c r="H21" i="34"/>
  <c r="C21" i="34"/>
  <c r="M19" i="34"/>
  <c r="H19" i="34"/>
  <c r="C19" i="34"/>
  <c r="M18" i="34"/>
  <c r="H18" i="34"/>
  <c r="C18" i="34"/>
  <c r="M17" i="34"/>
  <c r="H17" i="34"/>
  <c r="C17" i="34"/>
  <c r="M15" i="34"/>
  <c r="H15" i="34"/>
  <c r="C15" i="34"/>
  <c r="O12" i="34"/>
  <c r="N12" i="34"/>
  <c r="M12" i="34"/>
  <c r="L12" i="34" s="1"/>
  <c r="J12" i="34"/>
  <c r="I12" i="34"/>
  <c r="G12" i="34" s="1"/>
  <c r="H12" i="34"/>
  <c r="E12" i="34"/>
  <c r="D12" i="34"/>
  <c r="C12" i="34"/>
  <c r="B12" i="34"/>
  <c r="M27" i="33"/>
  <c r="H27" i="33"/>
  <c r="C27" i="33"/>
  <c r="M26" i="33"/>
  <c r="H26" i="33"/>
  <c r="C26" i="33"/>
  <c r="M25" i="33"/>
  <c r="H25" i="33"/>
  <c r="C25" i="33"/>
  <c r="M23" i="33"/>
  <c r="H23" i="33"/>
  <c r="C23" i="33"/>
  <c r="M22" i="33"/>
  <c r="H22" i="33"/>
  <c r="C22" i="33"/>
  <c r="M21" i="33"/>
  <c r="H21" i="33"/>
  <c r="C21" i="33"/>
  <c r="M19" i="33"/>
  <c r="H19" i="33"/>
  <c r="C19" i="33"/>
  <c r="M18" i="33"/>
  <c r="H18" i="33"/>
  <c r="C18" i="33"/>
  <c r="M17" i="33"/>
  <c r="H17" i="33"/>
  <c r="C17" i="33"/>
  <c r="M15" i="33"/>
  <c r="H15" i="33"/>
  <c r="C15" i="33"/>
  <c r="O12" i="33"/>
  <c r="N12" i="33"/>
  <c r="M12" i="33"/>
  <c r="J12" i="33"/>
  <c r="I12" i="33"/>
  <c r="H12" i="33"/>
  <c r="G12" i="33"/>
  <c r="E12" i="33"/>
  <c r="D12" i="33"/>
  <c r="C12" i="33"/>
  <c r="B12" i="33" s="1"/>
  <c r="M27" i="32"/>
  <c r="H27" i="32"/>
  <c r="C27" i="32"/>
  <c r="M26" i="32"/>
  <c r="H26" i="32"/>
  <c r="C26" i="32"/>
  <c r="M25" i="32"/>
  <c r="H25" i="32"/>
  <c r="C25" i="32"/>
  <c r="M23" i="32"/>
  <c r="H23" i="32"/>
  <c r="C23" i="32"/>
  <c r="M22" i="32"/>
  <c r="H22" i="32"/>
  <c r="C22" i="32"/>
  <c r="M21" i="32"/>
  <c r="H21" i="32"/>
  <c r="C21" i="32"/>
  <c r="M19" i="32"/>
  <c r="H19" i="32"/>
  <c r="C19" i="32"/>
  <c r="M18" i="32"/>
  <c r="H18" i="32"/>
  <c r="C18" i="32"/>
  <c r="M17" i="32"/>
  <c r="H17" i="32"/>
  <c r="C17" i="32"/>
  <c r="M15" i="32"/>
  <c r="H15" i="32"/>
  <c r="C15" i="32"/>
  <c r="O12" i="32"/>
  <c r="N12" i="32"/>
  <c r="M12" i="32"/>
  <c r="L12" i="32" s="1"/>
  <c r="J12" i="32"/>
  <c r="I12" i="32"/>
  <c r="H12" i="32"/>
  <c r="G12" i="32"/>
  <c r="E12" i="32"/>
  <c r="D12" i="32"/>
  <c r="C12" i="32"/>
  <c r="B12" i="32" s="1"/>
  <c r="M27" i="31"/>
  <c r="H27" i="31"/>
  <c r="C27" i="31"/>
  <c r="M26" i="31"/>
  <c r="H26" i="31"/>
  <c r="C26" i="31"/>
  <c r="M25" i="31"/>
  <c r="H25" i="31"/>
  <c r="C25" i="31"/>
  <c r="M23" i="31"/>
  <c r="H23" i="31"/>
  <c r="C23" i="31"/>
  <c r="M22" i="31"/>
  <c r="H22" i="31"/>
  <c r="C22" i="31"/>
  <c r="M21" i="31"/>
  <c r="H21" i="31"/>
  <c r="C21" i="31"/>
  <c r="M19" i="31"/>
  <c r="H19" i="31"/>
  <c r="C19" i="31"/>
  <c r="M18" i="31"/>
  <c r="H18" i="31"/>
  <c r="C18" i="31"/>
  <c r="M17" i="31"/>
  <c r="H17" i="31"/>
  <c r="C17" i="31"/>
  <c r="M15" i="31"/>
  <c r="H15" i="31"/>
  <c r="C15" i="31"/>
  <c r="O12" i="31"/>
  <c r="N12" i="31"/>
  <c r="M12" i="31"/>
  <c r="J12" i="31"/>
  <c r="I12" i="31"/>
  <c r="G12" i="31" s="1"/>
  <c r="H12" i="31"/>
  <c r="E12" i="31"/>
  <c r="D12" i="31"/>
  <c r="C12" i="31"/>
  <c r="B12" i="31" s="1"/>
  <c r="M27" i="30"/>
  <c r="H27" i="30"/>
  <c r="C27" i="30"/>
  <c r="M26" i="30"/>
  <c r="H26" i="30"/>
  <c r="C26" i="30"/>
  <c r="M25" i="30"/>
  <c r="H25" i="30"/>
  <c r="C25" i="30"/>
  <c r="M23" i="30"/>
  <c r="H23" i="30"/>
  <c r="C23" i="30"/>
  <c r="M22" i="30"/>
  <c r="H22" i="30"/>
  <c r="C22" i="30"/>
  <c r="M21" i="30"/>
  <c r="H21" i="30"/>
  <c r="C21" i="30"/>
  <c r="M19" i="30"/>
  <c r="H19" i="30"/>
  <c r="C19" i="30"/>
  <c r="M18" i="30"/>
  <c r="H18" i="30"/>
  <c r="C18" i="30"/>
  <c r="M17" i="30"/>
  <c r="H17" i="30"/>
  <c r="C17" i="30"/>
  <c r="M15" i="30"/>
  <c r="H15" i="30"/>
  <c r="C15" i="30"/>
  <c r="O12" i="30"/>
  <c r="N12" i="30"/>
  <c r="M12" i="30"/>
  <c r="L12" i="30" s="1"/>
  <c r="J12" i="30"/>
  <c r="I12" i="30"/>
  <c r="H12" i="30"/>
  <c r="G12" i="30" s="1"/>
  <c r="E12" i="30"/>
  <c r="D12" i="30"/>
  <c r="C12" i="30"/>
  <c r="B12" i="30" s="1"/>
  <c r="M27" i="29"/>
  <c r="H27" i="29"/>
  <c r="C27" i="29"/>
  <c r="M26" i="29"/>
  <c r="H26" i="29"/>
  <c r="C26" i="29"/>
  <c r="M25" i="29"/>
  <c r="H25" i="29"/>
  <c r="C25" i="29"/>
  <c r="M23" i="29"/>
  <c r="H23" i="29"/>
  <c r="C23" i="29"/>
  <c r="M22" i="29"/>
  <c r="H22" i="29"/>
  <c r="C22" i="29"/>
  <c r="M21" i="29"/>
  <c r="H21" i="29"/>
  <c r="C21" i="29"/>
  <c r="M19" i="29"/>
  <c r="H19" i="29"/>
  <c r="C19" i="29"/>
  <c r="M18" i="29"/>
  <c r="H18" i="29"/>
  <c r="C18" i="29"/>
  <c r="M17" i="29"/>
  <c r="H17" i="29"/>
  <c r="C17" i="29"/>
  <c r="M15" i="29"/>
  <c r="H15" i="29"/>
  <c r="C15" i="29"/>
  <c r="O12" i="29"/>
  <c r="N12" i="29"/>
  <c r="M12" i="29"/>
  <c r="J12" i="29"/>
  <c r="I12" i="29"/>
  <c r="G12" i="29" s="1"/>
  <c r="H12" i="29"/>
  <c r="E12" i="29"/>
  <c r="D12" i="29"/>
  <c r="C12" i="29"/>
  <c r="B12" i="29"/>
  <c r="M27" i="28"/>
  <c r="H27" i="28"/>
  <c r="C27" i="28"/>
  <c r="M26" i="28"/>
  <c r="H26" i="28"/>
  <c r="C26" i="28"/>
  <c r="M25" i="28"/>
  <c r="H25" i="28"/>
  <c r="C25" i="28"/>
  <c r="M23" i="28"/>
  <c r="H23" i="28"/>
  <c r="C23" i="28"/>
  <c r="M22" i="28"/>
  <c r="H22" i="28"/>
  <c r="C22" i="28"/>
  <c r="M21" i="28"/>
  <c r="H21" i="28"/>
  <c r="C21" i="28"/>
  <c r="M19" i="28"/>
  <c r="H19" i="28"/>
  <c r="C19" i="28"/>
  <c r="M18" i="28"/>
  <c r="H18" i="28"/>
  <c r="C18" i="28"/>
  <c r="M17" i="28"/>
  <c r="H17" i="28"/>
  <c r="C17" i="28"/>
  <c r="M15" i="28"/>
  <c r="H15" i="28"/>
  <c r="C15" i="28"/>
  <c r="O12" i="28"/>
  <c r="N12" i="28"/>
  <c r="M12" i="28"/>
  <c r="J12" i="28"/>
  <c r="I12" i="28"/>
  <c r="H12" i="28"/>
  <c r="G12" i="28"/>
  <c r="E12" i="28"/>
  <c r="D12" i="28"/>
  <c r="C12" i="28"/>
  <c r="B12" i="28"/>
  <c r="M27" i="27"/>
  <c r="H27" i="27"/>
  <c r="C27" i="27"/>
  <c r="M26" i="27"/>
  <c r="H26" i="27"/>
  <c r="C26" i="27"/>
  <c r="M25" i="27"/>
  <c r="H25" i="27"/>
  <c r="C25" i="27"/>
  <c r="M23" i="27"/>
  <c r="H23" i="27"/>
  <c r="C23" i="27"/>
  <c r="M22" i="27"/>
  <c r="H22" i="27"/>
  <c r="C22" i="27"/>
  <c r="M21" i="27"/>
  <c r="H21" i="27"/>
  <c r="C21" i="27"/>
  <c r="M19" i="27"/>
  <c r="H19" i="27"/>
  <c r="C19" i="27"/>
  <c r="M18" i="27"/>
  <c r="H18" i="27"/>
  <c r="C18" i="27"/>
  <c r="M17" i="27"/>
  <c r="H17" i="27"/>
  <c r="C17" i="27"/>
  <c r="M15" i="27"/>
  <c r="H15" i="27"/>
  <c r="C15" i="27"/>
  <c r="O12" i="27"/>
  <c r="N12" i="27"/>
  <c r="M12" i="27"/>
  <c r="J12" i="27"/>
  <c r="I12" i="27"/>
  <c r="H12" i="27"/>
  <c r="G12" i="27"/>
  <c r="E12" i="27"/>
  <c r="D12" i="27"/>
  <c r="B12" i="27" s="1"/>
  <c r="C12" i="27"/>
  <c r="M27" i="26"/>
  <c r="H27" i="26"/>
  <c r="C27" i="26"/>
  <c r="M26" i="26"/>
  <c r="H26" i="26"/>
  <c r="C26" i="26"/>
  <c r="M25" i="26"/>
  <c r="H25" i="26"/>
  <c r="C25" i="26"/>
  <c r="M23" i="26"/>
  <c r="H23" i="26"/>
  <c r="C23" i="26"/>
  <c r="M22" i="26"/>
  <c r="H22" i="26"/>
  <c r="C22" i="26"/>
  <c r="M21" i="26"/>
  <c r="H21" i="26"/>
  <c r="C21" i="26"/>
  <c r="M19" i="26"/>
  <c r="H19" i="26"/>
  <c r="C19" i="26"/>
  <c r="M18" i="26"/>
  <c r="H18" i="26"/>
  <c r="C18" i="26"/>
  <c r="M17" i="26"/>
  <c r="H17" i="26"/>
  <c r="C17" i="26"/>
  <c r="M15" i="26"/>
  <c r="H15" i="26"/>
  <c r="C15" i="26"/>
  <c r="O12" i="26"/>
  <c r="N12" i="26"/>
  <c r="M12" i="26"/>
  <c r="L12" i="26"/>
  <c r="J12" i="26"/>
  <c r="I12" i="26"/>
  <c r="H12" i="26"/>
  <c r="G12" i="26"/>
  <c r="E12" i="26"/>
  <c r="B12" i="26" s="1"/>
  <c r="D12" i="26"/>
  <c r="C12" i="26"/>
  <c r="M27" i="25"/>
  <c r="H27" i="25"/>
  <c r="C27" i="25"/>
  <c r="M26" i="25"/>
  <c r="H26" i="25"/>
  <c r="C26" i="25"/>
  <c r="M25" i="25"/>
  <c r="H25" i="25"/>
  <c r="C25" i="25"/>
  <c r="M23" i="25"/>
  <c r="H23" i="25"/>
  <c r="C23" i="25"/>
  <c r="M22" i="25"/>
  <c r="H22" i="25"/>
  <c r="C22" i="25"/>
  <c r="M21" i="25"/>
  <c r="H21" i="25"/>
  <c r="C21" i="25"/>
  <c r="M19" i="25"/>
  <c r="H19" i="25"/>
  <c r="C19" i="25"/>
  <c r="M18" i="25"/>
  <c r="H18" i="25"/>
  <c r="C18" i="25"/>
  <c r="M17" i="25"/>
  <c r="H17" i="25"/>
  <c r="C17" i="25"/>
  <c r="M15" i="25"/>
  <c r="H15" i="25"/>
  <c r="C15" i="25"/>
  <c r="O12" i="25"/>
  <c r="N12" i="25"/>
  <c r="M12" i="25"/>
  <c r="L12" i="25" s="1"/>
  <c r="J12" i="25"/>
  <c r="I12" i="25"/>
  <c r="H12" i="25"/>
  <c r="G12" i="25"/>
  <c r="E12" i="25"/>
  <c r="D12" i="25"/>
  <c r="C12" i="25"/>
  <c r="B12" i="25" s="1"/>
  <c r="M27" i="24"/>
  <c r="H27" i="24"/>
  <c r="C27" i="24"/>
  <c r="M26" i="24"/>
  <c r="H26" i="24"/>
  <c r="C26" i="24"/>
  <c r="M25" i="24"/>
  <c r="H25" i="24"/>
  <c r="C25" i="24"/>
  <c r="M23" i="24"/>
  <c r="H23" i="24"/>
  <c r="C23" i="24"/>
  <c r="M22" i="24"/>
  <c r="H22" i="24"/>
  <c r="C22" i="24"/>
  <c r="M21" i="24"/>
  <c r="H21" i="24"/>
  <c r="C21" i="24"/>
  <c r="M19" i="24"/>
  <c r="H19" i="24"/>
  <c r="C19" i="24"/>
  <c r="M18" i="24"/>
  <c r="H18" i="24"/>
  <c r="C18" i="24"/>
  <c r="M17" i="24"/>
  <c r="H17" i="24"/>
  <c r="C17" i="24"/>
  <c r="M15" i="24"/>
  <c r="H15" i="24"/>
  <c r="C15" i="24"/>
  <c r="O12" i="24"/>
  <c r="N12" i="24"/>
  <c r="M12" i="24"/>
  <c r="L12" i="24"/>
  <c r="J12" i="24"/>
  <c r="I12" i="24"/>
  <c r="H12" i="24"/>
  <c r="G12" i="24"/>
  <c r="E12" i="24"/>
  <c r="D12" i="24"/>
  <c r="B12" i="24" s="1"/>
  <c r="C12" i="24"/>
  <c r="M27" i="23"/>
  <c r="H27" i="23"/>
  <c r="C27" i="23"/>
  <c r="M26" i="23"/>
  <c r="H26" i="23"/>
  <c r="C26" i="23"/>
  <c r="M25" i="23"/>
  <c r="H25" i="23"/>
  <c r="C25" i="23"/>
  <c r="M23" i="23"/>
  <c r="H23" i="23"/>
  <c r="C23" i="23"/>
  <c r="M22" i="23"/>
  <c r="H22" i="23"/>
  <c r="C22" i="23"/>
  <c r="M21" i="23"/>
  <c r="H21" i="23"/>
  <c r="C21" i="23"/>
  <c r="M19" i="23"/>
  <c r="H19" i="23"/>
  <c r="C19" i="23"/>
  <c r="M18" i="23"/>
  <c r="H18" i="23"/>
  <c r="C18" i="23"/>
  <c r="M17" i="23"/>
  <c r="H17" i="23"/>
  <c r="C17" i="23"/>
  <c r="M15" i="23"/>
  <c r="H15" i="23"/>
  <c r="C15" i="23"/>
  <c r="O12" i="23"/>
  <c r="N12" i="23"/>
  <c r="M12" i="23"/>
  <c r="J12" i="23"/>
  <c r="G12" i="23" s="1"/>
  <c r="I12" i="23"/>
  <c r="H12" i="23"/>
  <c r="E12" i="23"/>
  <c r="D12" i="23"/>
  <c r="B12" i="23" s="1"/>
  <c r="C12" i="23"/>
  <c r="M27" i="22"/>
  <c r="H27" i="22"/>
  <c r="C27" i="22"/>
  <c r="M26" i="22"/>
  <c r="H26" i="22"/>
  <c r="C26" i="22"/>
  <c r="M25" i="22"/>
  <c r="H25" i="22"/>
  <c r="C25" i="22"/>
  <c r="M23" i="22"/>
  <c r="H23" i="22"/>
  <c r="C23" i="22"/>
  <c r="M22" i="22"/>
  <c r="H22" i="22"/>
  <c r="C22" i="22"/>
  <c r="M21" i="22"/>
  <c r="H21" i="22"/>
  <c r="C21" i="22"/>
  <c r="M19" i="22"/>
  <c r="H19" i="22"/>
  <c r="C19" i="22"/>
  <c r="M18" i="22"/>
  <c r="H18" i="22"/>
  <c r="C18" i="22"/>
  <c r="M17" i="22"/>
  <c r="H17" i="22"/>
  <c r="C17" i="22"/>
  <c r="M15" i="22"/>
  <c r="H15" i="22"/>
  <c r="C15" i="22"/>
  <c r="O12" i="22"/>
  <c r="N12" i="22"/>
  <c r="M12" i="22"/>
  <c r="J12" i="22"/>
  <c r="I12" i="22"/>
  <c r="H12" i="22"/>
  <c r="E12" i="22"/>
  <c r="D12" i="22"/>
  <c r="C12" i="22"/>
  <c r="L12" i="44" l="1"/>
  <c r="L12" i="42"/>
  <c r="G12" i="38"/>
  <c r="L12" i="37"/>
  <c r="L12" i="33"/>
  <c r="L12" i="31"/>
  <c r="L12" i="29"/>
  <c r="L12" i="28"/>
  <c r="L12" i="27"/>
  <c r="L12" i="23"/>
  <c r="G12" i="22"/>
  <c r="L12" i="22"/>
  <c r="B12" i="22"/>
  <c r="C18" i="20"/>
  <c r="M26" i="20"/>
  <c r="M18" i="20"/>
  <c r="H23" i="20"/>
  <c r="I12" i="20"/>
  <c r="C27" i="20"/>
  <c r="M27" i="20" l="1"/>
  <c r="M22" i="20"/>
  <c r="M19" i="20"/>
  <c r="J12" i="20"/>
  <c r="H22" i="20"/>
  <c r="H21" i="20"/>
  <c r="H12" i="20"/>
  <c r="H27" i="20"/>
  <c r="C23" i="20"/>
  <c r="C26" i="20"/>
  <c r="C22" i="20"/>
  <c r="C17" i="20"/>
  <c r="M12" i="20"/>
  <c r="C19" i="20"/>
  <c r="C25" i="20"/>
  <c r="H18" i="20"/>
  <c r="M23" i="20"/>
  <c r="H19" i="20"/>
  <c r="H25" i="20"/>
  <c r="N12" i="20"/>
  <c r="O12" i="20"/>
  <c r="M25" i="20"/>
  <c r="C21" i="20"/>
  <c r="D12" i="20"/>
  <c r="C15" i="20"/>
  <c r="C12" i="20"/>
  <c r="H15" i="20"/>
  <c r="H26" i="20"/>
  <c r="M15" i="20"/>
  <c r="M21" i="20"/>
  <c r="E12" i="20"/>
  <c r="H17" i="20"/>
  <c r="M17" i="20"/>
  <c r="M27" i="21"/>
  <c r="H27" i="21"/>
  <c r="C27" i="21"/>
  <c r="M26" i="21"/>
  <c r="H26" i="21"/>
  <c r="C26" i="21"/>
  <c r="M25" i="21"/>
  <c r="H25" i="21"/>
  <c r="C25" i="21"/>
  <c r="M23" i="21"/>
  <c r="H23" i="21"/>
  <c r="C23" i="21"/>
  <c r="M22" i="21"/>
  <c r="H22" i="21"/>
  <c r="C22" i="21"/>
  <c r="M21" i="21"/>
  <c r="H21" i="21"/>
  <c r="C21" i="21"/>
  <c r="M19" i="21"/>
  <c r="H19" i="21"/>
  <c r="C19" i="21"/>
  <c r="M18" i="21"/>
  <c r="H18" i="21"/>
  <c r="C18" i="21"/>
  <c r="M17" i="21"/>
  <c r="H17" i="21"/>
  <c r="C17" i="21"/>
  <c r="M15" i="21"/>
  <c r="H15" i="21"/>
  <c r="C15" i="21"/>
  <c r="O12" i="21"/>
  <c r="N12" i="21"/>
  <c r="M12" i="21"/>
  <c r="L12" i="21" s="1"/>
  <c r="J12" i="21"/>
  <c r="I12" i="21"/>
  <c r="H12" i="21"/>
  <c r="E12" i="21"/>
  <c r="D12" i="21"/>
  <c r="C12" i="21"/>
  <c r="M27" i="19"/>
  <c r="H27" i="19"/>
  <c r="C27" i="19"/>
  <c r="M26" i="19"/>
  <c r="H26" i="19"/>
  <c r="C26" i="19"/>
  <c r="M25" i="19"/>
  <c r="H25" i="19"/>
  <c r="C25" i="19"/>
  <c r="M23" i="19"/>
  <c r="H23" i="19"/>
  <c r="C23" i="19"/>
  <c r="M22" i="19"/>
  <c r="H22" i="19"/>
  <c r="C22" i="19"/>
  <c r="M21" i="19"/>
  <c r="H21" i="19"/>
  <c r="C21" i="19"/>
  <c r="M19" i="19"/>
  <c r="H19" i="19"/>
  <c r="C19" i="19"/>
  <c r="M18" i="19"/>
  <c r="H18" i="19"/>
  <c r="C18" i="19"/>
  <c r="M17" i="19"/>
  <c r="H17" i="19"/>
  <c r="C17" i="19"/>
  <c r="M15" i="19"/>
  <c r="H15" i="19"/>
  <c r="C15" i="19"/>
  <c r="O12" i="19"/>
  <c r="N12" i="19"/>
  <c r="M12" i="19"/>
  <c r="J12" i="19"/>
  <c r="I12" i="19"/>
  <c r="H12" i="19"/>
  <c r="E12" i="19"/>
  <c r="D12" i="19"/>
  <c r="C12" i="19"/>
  <c r="M27" i="17"/>
  <c r="H27" i="17"/>
  <c r="C27" i="17"/>
  <c r="M26" i="17"/>
  <c r="H26" i="17"/>
  <c r="C26" i="17"/>
  <c r="M25" i="17"/>
  <c r="H25" i="17"/>
  <c r="C25" i="17"/>
  <c r="M23" i="17"/>
  <c r="H23" i="17"/>
  <c r="C23" i="17"/>
  <c r="M22" i="17"/>
  <c r="H22" i="17"/>
  <c r="C22" i="17"/>
  <c r="M21" i="17"/>
  <c r="H21" i="17"/>
  <c r="C21" i="17"/>
  <c r="M19" i="17"/>
  <c r="H19" i="17"/>
  <c r="C19" i="17"/>
  <c r="M18" i="17"/>
  <c r="H18" i="17"/>
  <c r="C18" i="17"/>
  <c r="M17" i="17"/>
  <c r="H17" i="17"/>
  <c r="C17" i="17"/>
  <c r="M15" i="17"/>
  <c r="H15" i="17"/>
  <c r="C15" i="17"/>
  <c r="O12" i="17"/>
  <c r="N12" i="17"/>
  <c r="M12" i="17"/>
  <c r="J12" i="17"/>
  <c r="I12" i="17"/>
  <c r="H12" i="17"/>
  <c r="G12" i="17"/>
  <c r="E12" i="17"/>
  <c r="D12" i="17"/>
  <c r="C12" i="17"/>
  <c r="M27" i="16"/>
  <c r="H27" i="16"/>
  <c r="C27" i="16"/>
  <c r="M26" i="16"/>
  <c r="H26" i="16"/>
  <c r="C26" i="16"/>
  <c r="M25" i="16"/>
  <c r="H25" i="16"/>
  <c r="C25" i="16"/>
  <c r="M23" i="16"/>
  <c r="H23" i="16"/>
  <c r="C23" i="16"/>
  <c r="M22" i="16"/>
  <c r="H22" i="16"/>
  <c r="C22" i="16"/>
  <c r="M21" i="16"/>
  <c r="H21" i="16"/>
  <c r="C21" i="16"/>
  <c r="M19" i="16"/>
  <c r="H19" i="16"/>
  <c r="C19" i="16"/>
  <c r="M18" i="16"/>
  <c r="H18" i="16"/>
  <c r="C18" i="16"/>
  <c r="M17" i="16"/>
  <c r="H17" i="16"/>
  <c r="C17" i="16"/>
  <c r="M15" i="16"/>
  <c r="H15" i="16"/>
  <c r="C15" i="16"/>
  <c r="O12" i="16"/>
  <c r="N12" i="16"/>
  <c r="M12" i="16"/>
  <c r="J12" i="16"/>
  <c r="I12" i="16"/>
  <c r="H12" i="16"/>
  <c r="G12" i="16" s="1"/>
  <c r="E12" i="16"/>
  <c r="D12" i="16"/>
  <c r="C12" i="16"/>
  <c r="M27" i="15"/>
  <c r="H27" i="15"/>
  <c r="C27" i="15"/>
  <c r="M26" i="15"/>
  <c r="H26" i="15"/>
  <c r="C26" i="15"/>
  <c r="M25" i="15"/>
  <c r="H25" i="15"/>
  <c r="C25" i="15"/>
  <c r="M23" i="15"/>
  <c r="H23" i="15"/>
  <c r="C23" i="15"/>
  <c r="M22" i="15"/>
  <c r="H22" i="15"/>
  <c r="C22" i="15"/>
  <c r="M21" i="15"/>
  <c r="H21" i="15"/>
  <c r="C21" i="15"/>
  <c r="M19" i="15"/>
  <c r="H19" i="15"/>
  <c r="C19" i="15"/>
  <c r="M18" i="15"/>
  <c r="H18" i="15"/>
  <c r="C18" i="15"/>
  <c r="M17" i="15"/>
  <c r="H17" i="15"/>
  <c r="C17" i="15"/>
  <c r="M15" i="15"/>
  <c r="H15" i="15"/>
  <c r="C15" i="15"/>
  <c r="O12" i="15"/>
  <c r="N12" i="15"/>
  <c r="M12" i="15"/>
  <c r="L12" i="15"/>
  <c r="J12" i="15"/>
  <c r="I12" i="15"/>
  <c r="H12" i="15"/>
  <c r="E12" i="15"/>
  <c r="D12" i="15"/>
  <c r="C12" i="15"/>
  <c r="M27" i="14"/>
  <c r="H27" i="14"/>
  <c r="C27" i="14"/>
  <c r="M26" i="14"/>
  <c r="H26" i="14"/>
  <c r="C26" i="14"/>
  <c r="M25" i="14"/>
  <c r="H25" i="14"/>
  <c r="C25" i="14"/>
  <c r="M23" i="14"/>
  <c r="H23" i="14"/>
  <c r="C23" i="14"/>
  <c r="M22" i="14"/>
  <c r="H22" i="14"/>
  <c r="C22" i="14"/>
  <c r="M21" i="14"/>
  <c r="H21" i="14"/>
  <c r="C21" i="14"/>
  <c r="M19" i="14"/>
  <c r="H19" i="14"/>
  <c r="C19" i="14"/>
  <c r="M18" i="14"/>
  <c r="H18" i="14"/>
  <c r="C18" i="14"/>
  <c r="M17" i="14"/>
  <c r="H17" i="14"/>
  <c r="C17" i="14"/>
  <c r="M15" i="14"/>
  <c r="H15" i="14"/>
  <c r="C15" i="14"/>
  <c r="O12" i="14"/>
  <c r="N12" i="14"/>
  <c r="M12" i="14"/>
  <c r="L12" i="14" s="1"/>
  <c r="J12" i="14"/>
  <c r="I12" i="14"/>
  <c r="H12" i="14"/>
  <c r="E12" i="14"/>
  <c r="D12" i="14"/>
  <c r="C12" i="14"/>
  <c r="M27" i="13"/>
  <c r="H27" i="13"/>
  <c r="C27" i="13"/>
  <c r="M26" i="13"/>
  <c r="H26" i="13"/>
  <c r="C26" i="13"/>
  <c r="M25" i="13"/>
  <c r="H25" i="13"/>
  <c r="C25" i="13"/>
  <c r="M23" i="13"/>
  <c r="H23" i="13"/>
  <c r="C23" i="13"/>
  <c r="M22" i="13"/>
  <c r="H22" i="13"/>
  <c r="C22" i="13"/>
  <c r="M21" i="13"/>
  <c r="H21" i="13"/>
  <c r="C21" i="13"/>
  <c r="M19" i="13"/>
  <c r="H19" i="13"/>
  <c r="C19" i="13"/>
  <c r="M18" i="13"/>
  <c r="H18" i="13"/>
  <c r="C18" i="13"/>
  <c r="M17" i="13"/>
  <c r="H17" i="13"/>
  <c r="C17" i="13"/>
  <c r="M15" i="13"/>
  <c r="H15" i="13"/>
  <c r="C15" i="13"/>
  <c r="O12" i="13"/>
  <c r="N12" i="13"/>
  <c r="M12" i="13"/>
  <c r="L12" i="13" s="1"/>
  <c r="J12" i="13"/>
  <c r="I12" i="13"/>
  <c r="H12" i="13"/>
  <c r="E12" i="13"/>
  <c r="D12" i="13"/>
  <c r="C12" i="13"/>
  <c r="M27" i="11"/>
  <c r="H27" i="11"/>
  <c r="C27" i="11"/>
  <c r="M26" i="11"/>
  <c r="H26" i="11"/>
  <c r="C26" i="11"/>
  <c r="M25" i="11"/>
  <c r="H25" i="11"/>
  <c r="C25" i="11"/>
  <c r="M23" i="11"/>
  <c r="H23" i="11"/>
  <c r="C23" i="11"/>
  <c r="M22" i="11"/>
  <c r="H22" i="11"/>
  <c r="C22" i="11"/>
  <c r="M21" i="11"/>
  <c r="H21" i="11"/>
  <c r="C21" i="11"/>
  <c r="M19" i="11"/>
  <c r="H19" i="11"/>
  <c r="C19" i="11"/>
  <c r="M18" i="11"/>
  <c r="H18" i="11"/>
  <c r="C18" i="11"/>
  <c r="M17" i="11"/>
  <c r="H17" i="11"/>
  <c r="C17" i="11"/>
  <c r="M15" i="11"/>
  <c r="H15" i="11"/>
  <c r="C15" i="11"/>
  <c r="O12" i="11"/>
  <c r="N12" i="11"/>
  <c r="M12" i="11"/>
  <c r="J12" i="11"/>
  <c r="I12" i="11"/>
  <c r="H12" i="11"/>
  <c r="E12" i="11"/>
  <c r="D12" i="11"/>
  <c r="C12" i="11"/>
  <c r="M27" i="9"/>
  <c r="H27" i="9"/>
  <c r="C27" i="9"/>
  <c r="M26" i="9"/>
  <c r="H26" i="9"/>
  <c r="C26" i="9"/>
  <c r="M25" i="9"/>
  <c r="H25" i="9"/>
  <c r="C25" i="9"/>
  <c r="M23" i="9"/>
  <c r="H23" i="9"/>
  <c r="C23" i="9"/>
  <c r="M22" i="9"/>
  <c r="H22" i="9"/>
  <c r="C22" i="9"/>
  <c r="M21" i="9"/>
  <c r="H21" i="9"/>
  <c r="C21" i="9"/>
  <c r="M19" i="9"/>
  <c r="H19" i="9"/>
  <c r="C19" i="9"/>
  <c r="M18" i="9"/>
  <c r="H18" i="9"/>
  <c r="C18" i="9"/>
  <c r="M17" i="9"/>
  <c r="H17" i="9"/>
  <c r="C17" i="9"/>
  <c r="M15" i="9"/>
  <c r="H15" i="9"/>
  <c r="C15" i="9"/>
  <c r="O12" i="9"/>
  <c r="N12" i="9"/>
  <c r="M12" i="9"/>
  <c r="L12" i="9" s="1"/>
  <c r="J12" i="9"/>
  <c r="I12" i="9"/>
  <c r="H12" i="9"/>
  <c r="E12" i="9"/>
  <c r="D12" i="9"/>
  <c r="C12" i="9"/>
  <c r="B12" i="9" s="1"/>
  <c r="M27" i="7"/>
  <c r="H27" i="7"/>
  <c r="C27" i="7"/>
  <c r="M26" i="7"/>
  <c r="H26" i="7"/>
  <c r="C26" i="7"/>
  <c r="M25" i="7"/>
  <c r="H25" i="7"/>
  <c r="C25" i="7"/>
  <c r="M23" i="7"/>
  <c r="H23" i="7"/>
  <c r="C23" i="7"/>
  <c r="M22" i="7"/>
  <c r="H22" i="7"/>
  <c r="C22" i="7"/>
  <c r="M21" i="7"/>
  <c r="H21" i="7"/>
  <c r="C21" i="7"/>
  <c r="M19" i="7"/>
  <c r="H19" i="7"/>
  <c r="C19" i="7"/>
  <c r="M18" i="7"/>
  <c r="H18" i="7"/>
  <c r="C18" i="7"/>
  <c r="M17" i="7"/>
  <c r="H17" i="7"/>
  <c r="C17" i="7"/>
  <c r="M15" i="7"/>
  <c r="H15" i="7"/>
  <c r="C15" i="7"/>
  <c r="O12" i="7"/>
  <c r="N12" i="7"/>
  <c r="M12" i="7"/>
  <c r="J12" i="7"/>
  <c r="I12" i="7"/>
  <c r="H12" i="7"/>
  <c r="E12" i="7"/>
  <c r="D12" i="7"/>
  <c r="C12" i="7"/>
  <c r="M27" i="5"/>
  <c r="H27" i="5"/>
  <c r="C27" i="5"/>
  <c r="M26" i="5"/>
  <c r="H26" i="5"/>
  <c r="C26" i="5"/>
  <c r="M25" i="5"/>
  <c r="H25" i="5"/>
  <c r="C25" i="5"/>
  <c r="M23" i="5"/>
  <c r="H23" i="5"/>
  <c r="C23" i="5"/>
  <c r="M22" i="5"/>
  <c r="H22" i="5"/>
  <c r="C22" i="5"/>
  <c r="M21" i="5"/>
  <c r="H21" i="5"/>
  <c r="C21" i="5"/>
  <c r="M19" i="5"/>
  <c r="H19" i="5"/>
  <c r="C19" i="5"/>
  <c r="M18" i="5"/>
  <c r="H18" i="5"/>
  <c r="C18" i="5"/>
  <c r="M17" i="5"/>
  <c r="H17" i="5"/>
  <c r="C17" i="5"/>
  <c r="M15" i="5"/>
  <c r="H15" i="5"/>
  <c r="C15" i="5"/>
  <c r="O12" i="5"/>
  <c r="N12" i="5"/>
  <c r="M12" i="5"/>
  <c r="J12" i="5"/>
  <c r="I12" i="5"/>
  <c r="H12" i="5"/>
  <c r="E12" i="5"/>
  <c r="D12" i="5"/>
  <c r="C12" i="5"/>
  <c r="M27" i="3"/>
  <c r="H27" i="3"/>
  <c r="C27" i="3"/>
  <c r="M26" i="3"/>
  <c r="H26" i="3"/>
  <c r="C26" i="3"/>
  <c r="M25" i="3"/>
  <c r="H25" i="3"/>
  <c r="C25" i="3"/>
  <c r="M23" i="3"/>
  <c r="H23" i="3"/>
  <c r="C23" i="3"/>
  <c r="M22" i="3"/>
  <c r="H22" i="3"/>
  <c r="C22" i="3"/>
  <c r="M21" i="3"/>
  <c r="H21" i="3"/>
  <c r="C21" i="3"/>
  <c r="M19" i="3"/>
  <c r="H19" i="3"/>
  <c r="C19" i="3"/>
  <c r="M18" i="3"/>
  <c r="H18" i="3"/>
  <c r="C18" i="3"/>
  <c r="M17" i="3"/>
  <c r="H17" i="3"/>
  <c r="C17" i="3"/>
  <c r="M15" i="3"/>
  <c r="H15" i="3"/>
  <c r="C15" i="3"/>
  <c r="O12" i="3"/>
  <c r="N12" i="3"/>
  <c r="M12" i="3"/>
  <c r="J12" i="3"/>
  <c r="I12" i="3"/>
  <c r="H12" i="3"/>
  <c r="G12" i="3" s="1"/>
  <c r="E12" i="3"/>
  <c r="D12" i="3"/>
  <c r="C12" i="3"/>
  <c r="B12" i="3"/>
  <c r="M27" i="10"/>
  <c r="H27" i="10"/>
  <c r="C27" i="10"/>
  <c r="M26" i="10"/>
  <c r="H26" i="10"/>
  <c r="C26" i="10"/>
  <c r="M25" i="10"/>
  <c r="H25" i="10"/>
  <c r="C25" i="10"/>
  <c r="M23" i="10"/>
  <c r="H23" i="10"/>
  <c r="C23" i="10"/>
  <c r="M22" i="10"/>
  <c r="H22" i="10"/>
  <c r="C22" i="10"/>
  <c r="M21" i="10"/>
  <c r="H21" i="10"/>
  <c r="C21" i="10"/>
  <c r="M19" i="10"/>
  <c r="H19" i="10"/>
  <c r="C19" i="10"/>
  <c r="M18" i="10"/>
  <c r="H18" i="10"/>
  <c r="C18" i="10"/>
  <c r="M17" i="10"/>
  <c r="H17" i="10"/>
  <c r="C17" i="10"/>
  <c r="M15" i="10"/>
  <c r="H15" i="10"/>
  <c r="C15" i="10"/>
  <c r="O12" i="10"/>
  <c r="N12" i="10"/>
  <c r="M12" i="10"/>
  <c r="L12" i="10" s="1"/>
  <c r="J12" i="10"/>
  <c r="I12" i="10"/>
  <c r="H12" i="10"/>
  <c r="E12" i="10"/>
  <c r="D12" i="10"/>
  <c r="C12" i="10"/>
  <c r="M27" i="8"/>
  <c r="H27" i="8"/>
  <c r="C27" i="8"/>
  <c r="M26" i="8"/>
  <c r="H26" i="8"/>
  <c r="C26" i="8"/>
  <c r="M25" i="8"/>
  <c r="H25" i="8"/>
  <c r="C25" i="8"/>
  <c r="M23" i="8"/>
  <c r="H23" i="8"/>
  <c r="C23" i="8"/>
  <c r="M22" i="8"/>
  <c r="H22" i="8"/>
  <c r="C22" i="8"/>
  <c r="M21" i="8"/>
  <c r="H21" i="8"/>
  <c r="C21" i="8"/>
  <c r="M19" i="8"/>
  <c r="H19" i="8"/>
  <c r="C19" i="8"/>
  <c r="M18" i="8"/>
  <c r="H18" i="8"/>
  <c r="C18" i="8"/>
  <c r="M17" i="8"/>
  <c r="H17" i="8"/>
  <c r="C17" i="8"/>
  <c r="M15" i="8"/>
  <c r="H15" i="8"/>
  <c r="C15" i="8"/>
  <c r="O12" i="8"/>
  <c r="N12" i="8"/>
  <c r="M12" i="8"/>
  <c r="L12" i="8" s="1"/>
  <c r="J12" i="8"/>
  <c r="I12" i="8"/>
  <c r="H12" i="8"/>
  <c r="E12" i="8"/>
  <c r="D12" i="8"/>
  <c r="C12" i="8"/>
  <c r="B12" i="8" s="1"/>
  <c r="M27" i="6"/>
  <c r="H27" i="6"/>
  <c r="C27" i="6"/>
  <c r="M26" i="6"/>
  <c r="H26" i="6"/>
  <c r="C26" i="6"/>
  <c r="M25" i="6"/>
  <c r="H25" i="6"/>
  <c r="C25" i="6"/>
  <c r="M23" i="6"/>
  <c r="H23" i="6"/>
  <c r="C23" i="6"/>
  <c r="M22" i="6"/>
  <c r="H22" i="6"/>
  <c r="C22" i="6"/>
  <c r="M21" i="6"/>
  <c r="H21" i="6"/>
  <c r="C21" i="6"/>
  <c r="M19" i="6"/>
  <c r="H19" i="6"/>
  <c r="C19" i="6"/>
  <c r="M18" i="6"/>
  <c r="H18" i="6"/>
  <c r="C18" i="6"/>
  <c r="M17" i="6"/>
  <c r="H17" i="6"/>
  <c r="C17" i="6"/>
  <c r="M15" i="6"/>
  <c r="H15" i="6"/>
  <c r="C15" i="6"/>
  <c r="O12" i="6"/>
  <c r="N12" i="6"/>
  <c r="M12" i="6"/>
  <c r="L12" i="6" s="1"/>
  <c r="J12" i="6"/>
  <c r="I12" i="6"/>
  <c r="H12" i="6"/>
  <c r="G12" i="6" s="1"/>
  <c r="E12" i="6"/>
  <c r="D12" i="6"/>
  <c r="C12" i="6"/>
  <c r="M27" i="4"/>
  <c r="H27" i="4"/>
  <c r="C27" i="4"/>
  <c r="M26" i="4"/>
  <c r="H26" i="4"/>
  <c r="C26" i="4"/>
  <c r="M25" i="4"/>
  <c r="H25" i="4"/>
  <c r="C25" i="4"/>
  <c r="M23" i="4"/>
  <c r="H23" i="4"/>
  <c r="C23" i="4"/>
  <c r="M22" i="4"/>
  <c r="H22" i="4"/>
  <c r="C22" i="4"/>
  <c r="M21" i="4"/>
  <c r="H21" i="4"/>
  <c r="C21" i="4"/>
  <c r="M19" i="4"/>
  <c r="H19" i="4"/>
  <c r="C19" i="4"/>
  <c r="M18" i="4"/>
  <c r="H18" i="4"/>
  <c r="C18" i="4"/>
  <c r="M17" i="4"/>
  <c r="H17" i="4"/>
  <c r="C17" i="4"/>
  <c r="M15" i="4"/>
  <c r="H15" i="4"/>
  <c r="C15" i="4"/>
  <c r="O12" i="4"/>
  <c r="N12" i="4"/>
  <c r="M12" i="4"/>
  <c r="J12" i="4"/>
  <c r="I12" i="4"/>
  <c r="H12" i="4"/>
  <c r="G12" i="4" s="1"/>
  <c r="E12" i="4"/>
  <c r="D12" i="4"/>
  <c r="C12" i="4"/>
  <c r="B12" i="4" s="1"/>
  <c r="G12" i="21" l="1"/>
  <c r="L12" i="17"/>
  <c r="G12" i="15"/>
  <c r="G12" i="13"/>
  <c r="G12" i="9"/>
  <c r="B12" i="7"/>
  <c r="L12" i="5"/>
  <c r="B12" i="16"/>
  <c r="L12" i="7"/>
  <c r="G12" i="7"/>
  <c r="L12" i="3"/>
  <c r="G12" i="8"/>
  <c r="B12" i="6"/>
  <c r="B12" i="21"/>
  <c r="L12" i="20"/>
  <c r="G12" i="20"/>
  <c r="B12" i="20"/>
  <c r="B12" i="19"/>
  <c r="G12" i="19"/>
  <c r="L12" i="19"/>
  <c r="L12" i="16"/>
  <c r="B12" i="15"/>
  <c r="G12" i="14"/>
  <c r="B12" i="13"/>
  <c r="B12" i="17"/>
  <c r="B12" i="14"/>
  <c r="G12" i="11"/>
  <c r="B12" i="11"/>
  <c r="L12" i="11"/>
  <c r="G12" i="5"/>
  <c r="B12" i="5"/>
  <c r="B12" i="10"/>
  <c r="G12" i="10"/>
  <c r="L12" i="4"/>
  <c r="M27" i="2"/>
  <c r="M26" i="2"/>
  <c r="M25" i="2"/>
  <c r="M23" i="2"/>
  <c r="M22" i="2"/>
  <c r="M21" i="2"/>
  <c r="M19" i="2"/>
  <c r="M18" i="2"/>
  <c r="M17" i="2"/>
  <c r="M15" i="2"/>
  <c r="O12" i="2"/>
  <c r="N12" i="2"/>
  <c r="M12" i="2"/>
  <c r="H27" i="2"/>
  <c r="H26" i="2"/>
  <c r="H25" i="2"/>
  <c r="H23" i="2"/>
  <c r="H22" i="2"/>
  <c r="H21" i="2"/>
  <c r="H19" i="2"/>
  <c r="H18" i="2"/>
  <c r="H17" i="2"/>
  <c r="H15" i="2"/>
  <c r="J12" i="2"/>
  <c r="I12" i="2"/>
  <c r="H12" i="2"/>
  <c r="C15" i="2"/>
  <c r="C27" i="2"/>
  <c r="C26" i="2"/>
  <c r="C25" i="2"/>
  <c r="C23" i="2"/>
  <c r="C22" i="2"/>
  <c r="C21" i="2"/>
  <c r="C17" i="2"/>
  <c r="C18" i="2"/>
  <c r="C19" i="2"/>
  <c r="E12" i="2"/>
  <c r="D12" i="2"/>
  <c r="C12" i="2"/>
  <c r="B12" i="2" l="1"/>
  <c r="L12" i="2"/>
  <c r="G12" i="2"/>
</calcChain>
</file>

<file path=xl/sharedStrings.xml><?xml version="1.0" encoding="utf-8"?>
<sst xmlns="http://schemas.openxmlformats.org/spreadsheetml/2006/main" count="2436" uniqueCount="19">
  <si>
    <t>NORMAL POOL</t>
  </si>
  <si>
    <t>pipe</t>
  </si>
  <si>
    <t>valve</t>
  </si>
  <si>
    <t>floor</t>
  </si>
  <si>
    <t>global ACC</t>
  </si>
  <si>
    <t>pipe ACC</t>
  </si>
  <si>
    <t>pipe PREC</t>
  </si>
  <si>
    <t>pipe REC</t>
  </si>
  <si>
    <t>valve ACC</t>
  </si>
  <si>
    <t>floor ACC</t>
  </si>
  <si>
    <t>valve PREC</t>
  </si>
  <si>
    <t>valve REC</t>
  </si>
  <si>
    <t>floor PREC</t>
  </si>
  <si>
    <t>floor REC</t>
  </si>
  <si>
    <t>mean</t>
  </si>
  <si>
    <t>IOU</t>
  </si>
  <si>
    <t>NORMAL SEA</t>
  </si>
  <si>
    <t>APPROACH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</si>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</sst>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BDE2D"/>
      <name val="Courier New"/>
      <family val="3"/>
    </font>
    <font>
      <b/>
      <i/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3626</v>
      </c>
      <c r="C6">
        <v>282</v>
      </c>
      <c r="D6">
        <v>116</v>
      </c>
      <c r="E6" s="1"/>
      <c r="F6" s="1"/>
      <c r="G6">
        <v>4910</v>
      </c>
      <c r="H6">
        <v>723</v>
      </c>
      <c r="I6">
        <v>2112</v>
      </c>
      <c r="J6" s="1"/>
      <c r="K6" s="1"/>
      <c r="L6">
        <v>24732</v>
      </c>
      <c r="M6">
        <v>1241</v>
      </c>
      <c r="N6">
        <v>891</v>
      </c>
      <c r="O6" s="1"/>
      <c r="P6" s="1"/>
    </row>
    <row r="7" spans="2:16" x14ac:dyDescent="0.3">
      <c r="B7">
        <v>312</v>
      </c>
      <c r="C7">
        <v>1919</v>
      </c>
      <c r="D7">
        <v>68</v>
      </c>
      <c r="E7" s="1"/>
      <c r="F7" s="1"/>
      <c r="G7">
        <v>308</v>
      </c>
      <c r="H7">
        <v>893</v>
      </c>
      <c r="I7">
        <v>896</v>
      </c>
      <c r="J7" s="1"/>
      <c r="K7" s="1"/>
      <c r="L7">
        <v>701</v>
      </c>
      <c r="M7">
        <v>7610</v>
      </c>
      <c r="N7">
        <v>376</v>
      </c>
      <c r="O7" s="1"/>
      <c r="P7" s="1"/>
    </row>
    <row r="8" spans="2:16" x14ac:dyDescent="0.3">
      <c r="B8">
        <v>72</v>
      </c>
      <c r="C8">
        <v>19</v>
      </c>
      <c r="D8">
        <v>64242</v>
      </c>
      <c r="E8" s="1"/>
      <c r="F8" s="1"/>
      <c r="G8">
        <v>144</v>
      </c>
      <c r="H8">
        <v>53</v>
      </c>
      <c r="I8">
        <v>126153</v>
      </c>
      <c r="J8" s="1"/>
      <c r="K8" s="1"/>
      <c r="L8">
        <v>25</v>
      </c>
      <c r="M8">
        <v>37</v>
      </c>
      <c r="N8">
        <v>461027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0.85213658730887054</v>
      </c>
      <c r="C12" s="2">
        <f>B6/(B6+B7+B8+C6+D6)</f>
        <v>0.82259528130671511</v>
      </c>
      <c r="D12" s="2">
        <f>C7/(C7+C8+B7+C6+D7)</f>
        <v>0.73807692307692307</v>
      </c>
      <c r="E12" s="2">
        <f>D8/(D8+B8+C8+D7+D6)</f>
        <v>0.99573755754297322</v>
      </c>
      <c r="F12" s="1"/>
      <c r="G12" s="2">
        <f>AVERAGE(H12:J12)</f>
        <v>0.62834945107341555</v>
      </c>
      <c r="H12" s="2">
        <f>G6/(G6+G7+G8+H6+I6)</f>
        <v>0.5989996340124436</v>
      </c>
      <c r="I12" s="2">
        <f>H7/(H7+H8+G7+H6+I7)</f>
        <v>0.3108249216846502</v>
      </c>
      <c r="J12" s="2">
        <f>I8/(I8+G8+H8+I7+I6)</f>
        <v>0.9752237975231528</v>
      </c>
      <c r="K12" s="1"/>
      <c r="L12" s="2">
        <f>AVERAGE(M12:O12)</f>
        <v>0.88573672997109487</v>
      </c>
      <c r="M12" s="2">
        <f>L6/(L6+L7+L8+M6+N6)</f>
        <v>0.89641174338528451</v>
      </c>
      <c r="N12" s="2">
        <f>M7/(M7+M8+L7+M6+N7)</f>
        <v>0.76367285499247362</v>
      </c>
      <c r="O12" s="2">
        <f>N8/(N8+L8+M8+N7+N6)</f>
        <v>0.99712559153552671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0.98770097373188404</v>
      </c>
      <c r="D15" s="1"/>
      <c r="E15" s="1"/>
      <c r="F15" s="1"/>
      <c r="G15" s="1" t="s">
        <v>4</v>
      </c>
      <c r="H15" s="2">
        <f>(G6+H7+I8)/SUM(G6:I8)</f>
        <v>0.96889685150375937</v>
      </c>
      <c r="I15" s="1"/>
      <c r="J15" s="1"/>
      <c r="K15" s="1"/>
      <c r="L15" s="1" t="s">
        <v>4</v>
      </c>
      <c r="M15" s="2">
        <f>(L6+M7+N8)/SUM(L6:N8)</f>
        <v>0.99341374033505159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0.98893229166666663</v>
      </c>
      <c r="D17" s="1"/>
      <c r="E17" s="1"/>
      <c r="F17" s="1"/>
      <c r="G17" s="1" t="s">
        <v>5</v>
      </c>
      <c r="H17" s="2">
        <f>(G6+SUM(H7:I8))/SUM(G6:I8)</f>
        <v>0.9758649553571429</v>
      </c>
      <c r="I17" s="1"/>
      <c r="J17" s="4"/>
      <c r="K17" s="1"/>
      <c r="L17" s="1" t="s">
        <v>5</v>
      </c>
      <c r="M17" s="2">
        <f>(L6+SUM(M7:N8))/SUM(L6:N8)</f>
        <v>0.99424532860824744</v>
      </c>
      <c r="N17" s="1"/>
      <c r="O17" s="1"/>
      <c r="P17" s="1"/>
    </row>
    <row r="18" spans="1:16" x14ac:dyDescent="0.3">
      <c r="B18" s="1" t="s">
        <v>6</v>
      </c>
      <c r="C18" s="2">
        <f>B6/(B6+B7+B8)</f>
        <v>0.90423940149625937</v>
      </c>
      <c r="D18" s="1"/>
      <c r="E18" s="1"/>
      <c r="F18" s="1"/>
      <c r="G18" s="1" t="s">
        <v>6</v>
      </c>
      <c r="H18" s="2">
        <f>G6/(G6+G7+G8)</f>
        <v>0.91570309585975385</v>
      </c>
      <c r="I18" s="1"/>
      <c r="J18" s="1"/>
      <c r="K18" s="1"/>
      <c r="L18" s="1" t="s">
        <v>6</v>
      </c>
      <c r="M18" s="2">
        <f>L6/(L6+L7+L8)</f>
        <v>0.97148244166863074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0.90109343936381714</v>
      </c>
      <c r="D19" s="1"/>
      <c r="E19" s="1"/>
      <c r="F19" s="1"/>
      <c r="G19" s="1" t="s">
        <v>7</v>
      </c>
      <c r="H19" s="2">
        <f>G6/(G6+H6+I6)</f>
        <v>0.63395739186571987</v>
      </c>
      <c r="I19" s="1"/>
      <c r="J19" s="1"/>
      <c r="K19" s="1"/>
      <c r="L19" s="1" t="s">
        <v>7</v>
      </c>
      <c r="M19" s="2">
        <f>L6/(L6+M6+N6)</f>
        <v>0.9206372840976772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0.99036175271739135</v>
      </c>
      <c r="D21" s="1"/>
      <c r="E21" s="1"/>
      <c r="F21" s="1"/>
      <c r="G21" s="1" t="s">
        <v>8</v>
      </c>
      <c r="H21" s="2">
        <f>(H7+G6+I6+I8+G8)/SUM(G6:I8)</f>
        <v>0.9854617011278195</v>
      </c>
      <c r="I21" s="1"/>
      <c r="J21" s="1"/>
      <c r="K21" s="1"/>
      <c r="L21" s="1" t="s">
        <v>8</v>
      </c>
      <c r="M21" s="2">
        <f>(M7+L6+N6+N8+L8)/SUM(L6:N8)</f>
        <v>0.9952581346649485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0.86441441441441447</v>
      </c>
      <c r="D22" s="1"/>
      <c r="E22" s="1"/>
      <c r="F22" s="1"/>
      <c r="G22" s="1" t="s">
        <v>10</v>
      </c>
      <c r="H22" s="2">
        <f>H7/(H6+H7+H8)</f>
        <v>0.53505092869982029</v>
      </c>
      <c r="I22" s="1"/>
      <c r="J22" s="1"/>
      <c r="K22" s="1"/>
      <c r="L22" s="1" t="s">
        <v>10</v>
      </c>
      <c r="M22" s="2">
        <f>M7/(M6+M7+M8)</f>
        <v>0.85621062106210621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0.83471074380165289</v>
      </c>
      <c r="D23" s="1"/>
      <c r="E23" s="1"/>
      <c r="F23" s="1"/>
      <c r="G23" s="1" t="s">
        <v>11</v>
      </c>
      <c r="H23" s="2">
        <f>H7/(G7+H7+I7)</f>
        <v>0.42584644730567478</v>
      </c>
      <c r="I23" s="1"/>
      <c r="J23" s="1"/>
      <c r="K23" s="1"/>
      <c r="L23" s="1" t="s">
        <v>11</v>
      </c>
      <c r="M23" s="2">
        <f>M7/(L7+M7+N7)</f>
        <v>0.87602164153332562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0.9961079030797102</v>
      </c>
      <c r="D25" s="1"/>
      <c r="E25" s="1"/>
      <c r="F25" s="1"/>
      <c r="G25" s="1" t="s">
        <v>9</v>
      </c>
      <c r="H25" s="2">
        <f>(I8+SUM(G6:H7))/SUM(G6:I8)</f>
        <v>0.97646704652255634</v>
      </c>
      <c r="I25" s="1"/>
      <c r="J25" s="1"/>
      <c r="K25" s="1"/>
      <c r="L25" s="1" t="s">
        <v>9</v>
      </c>
      <c r="M25" s="2">
        <f>(N8+SUM(L6:M7))/SUM(L6:N8)</f>
        <v>0.99732401739690724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0.99714401018222454</v>
      </c>
      <c r="D26" s="1"/>
      <c r="E26" s="1"/>
      <c r="F26" s="1"/>
      <c r="G26" s="1" t="s">
        <v>12</v>
      </c>
      <c r="H26" s="2">
        <f>I8/(I6+I7+I8)</f>
        <v>0.97671123636391788</v>
      </c>
      <c r="I26" s="1"/>
      <c r="J26" s="1"/>
      <c r="K26" s="1"/>
      <c r="L26" s="1" t="s">
        <v>12</v>
      </c>
      <c r="M26" s="2">
        <f>N8/(N6+N7+N8)</f>
        <v>0.99725931982677685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0.99858548489888543</v>
      </c>
      <c r="D27" s="1"/>
      <c r="E27" s="1"/>
      <c r="F27" s="1"/>
      <c r="G27" s="1" t="s">
        <v>13</v>
      </c>
      <c r="H27" s="2">
        <f>I8/(G8+H8+I8)</f>
        <v>0.9984408389394539</v>
      </c>
      <c r="I27" s="1"/>
      <c r="J27" s="1"/>
      <c r="K27" s="1"/>
      <c r="L27" s="1" t="s">
        <v>13</v>
      </c>
      <c r="M27" s="2">
        <f>N8/(L8+M8+N8)</f>
        <v>0.99986553572086956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1929</v>
      </c>
      <c r="C6">
        <v>59</v>
      </c>
      <c r="D6">
        <v>34</v>
      </c>
      <c r="E6" s="1"/>
      <c r="F6" s="1"/>
      <c r="G6">
        <v>2959</v>
      </c>
      <c r="H6">
        <v>561</v>
      </c>
      <c r="I6">
        <v>295</v>
      </c>
      <c r="J6" s="1"/>
      <c r="K6" s="1"/>
      <c r="L6">
        <v>12985</v>
      </c>
      <c r="M6">
        <v>497</v>
      </c>
      <c r="N6">
        <v>431</v>
      </c>
      <c r="O6" s="1"/>
      <c r="P6" s="1"/>
    </row>
    <row r="7" spans="2:16" x14ac:dyDescent="0.3">
      <c r="B7">
        <v>371</v>
      </c>
      <c r="C7">
        <v>797</v>
      </c>
      <c r="D7">
        <v>16</v>
      </c>
      <c r="E7" s="1"/>
      <c r="F7" s="1"/>
      <c r="G7">
        <v>224</v>
      </c>
      <c r="H7">
        <v>609</v>
      </c>
      <c r="I7">
        <v>474</v>
      </c>
      <c r="J7" s="1"/>
      <c r="K7" s="1"/>
      <c r="L7">
        <v>635</v>
      </c>
      <c r="M7">
        <v>3346</v>
      </c>
      <c r="N7">
        <v>50</v>
      </c>
      <c r="O7" s="1"/>
      <c r="P7" s="1"/>
    </row>
    <row r="8" spans="2:16" x14ac:dyDescent="0.3">
      <c r="B8">
        <v>131</v>
      </c>
      <c r="C8">
        <v>13</v>
      </c>
      <c r="D8">
        <v>41706</v>
      </c>
      <c r="E8" s="1"/>
      <c r="F8" s="1"/>
      <c r="G8">
        <v>405</v>
      </c>
      <c r="H8">
        <v>111</v>
      </c>
      <c r="I8">
        <v>68090</v>
      </c>
      <c r="J8" s="1"/>
      <c r="K8" s="1"/>
      <c r="L8">
        <v>57</v>
      </c>
      <c r="M8">
        <v>11</v>
      </c>
      <c r="N8">
        <v>286116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0.79806238100442917</v>
      </c>
      <c r="C12" s="2">
        <f>B6/(B6+B7+B8+C6+D6)</f>
        <v>0.76426307448494457</v>
      </c>
      <c r="D12" s="2">
        <f>C7/(C7+C8+B7+C6+D7)</f>
        <v>0.63455414012738853</v>
      </c>
      <c r="E12" s="2">
        <f>D8/(D8+B8+C8+D7+D6)</f>
        <v>0.99536992840095462</v>
      </c>
      <c r="F12" s="1"/>
      <c r="G12" s="2">
        <f>AVERAGE(H12:J12)</f>
        <v>0.65168341299939925</v>
      </c>
      <c r="H12" s="2">
        <f>G6/(G6+G7+G8+H6+I6)</f>
        <v>0.66584158415841588</v>
      </c>
      <c r="I12" s="2">
        <f>H7/(H7+H8+G7+H6+I7)</f>
        <v>0.30773117736230421</v>
      </c>
      <c r="J12" s="2">
        <f>I8/(I8+G8+H8+I7+I6)</f>
        <v>0.98147747747747749</v>
      </c>
      <c r="K12" s="1"/>
      <c r="L12" s="2">
        <f>AVERAGE(M12:O12)</f>
        <v>0.87477691063851604</v>
      </c>
      <c r="M12" s="2">
        <f>L6/(L6+L7+L8+M6+N6)</f>
        <v>0.8890790825059911</v>
      </c>
      <c r="N12" s="2">
        <f>M7/(M7+M8+L7+M6+N7)</f>
        <v>0.73716677682308873</v>
      </c>
      <c r="O12" s="2">
        <f>N8/(N8+L8+M8+N7+N6)</f>
        <v>0.9980848725864685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0.98615056818181823</v>
      </c>
      <c r="D15" s="1"/>
      <c r="E15" s="1"/>
      <c r="F15" s="1"/>
      <c r="G15" s="1" t="s">
        <v>4</v>
      </c>
      <c r="H15" s="2">
        <f>(G6+H7+I8)/SUM(G6:I8)</f>
        <v>0.971923828125</v>
      </c>
      <c r="I15" s="1"/>
      <c r="J15" s="1"/>
      <c r="K15" s="1"/>
      <c r="L15" s="1" t="s">
        <v>4</v>
      </c>
      <c r="M15" s="2">
        <f>(L6+M7+N8)/SUM(L6:N8)</f>
        <v>0.99447272201178449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0.98679421164772729</v>
      </c>
      <c r="D17" s="1"/>
      <c r="E17" s="1"/>
      <c r="F17" s="1"/>
      <c r="G17" s="1" t="s">
        <v>5</v>
      </c>
      <c r="H17" s="2">
        <f>(G6+SUM(H7:I8))/SUM(G6:I8)</f>
        <v>0.9798583984375</v>
      </c>
      <c r="I17" s="1"/>
      <c r="J17" s="4"/>
      <c r="K17" s="1"/>
      <c r="L17" s="1" t="s">
        <v>5</v>
      </c>
      <c r="M17" s="2">
        <f>(L6+SUM(M7:N8))/SUM(L6:N8)</f>
        <v>0.99467329545454541</v>
      </c>
      <c r="N17" s="1"/>
      <c r="O17" s="1"/>
      <c r="P17" s="1"/>
    </row>
    <row r="18" spans="1:16" x14ac:dyDescent="0.3">
      <c r="B18" s="1" t="s">
        <v>6</v>
      </c>
      <c r="C18" s="2">
        <f>B6/(B6+B7+B8)</f>
        <v>0.79350061703002883</v>
      </c>
      <c r="D18" s="1"/>
      <c r="E18" s="1"/>
      <c r="F18" s="1"/>
      <c r="G18" s="1" t="s">
        <v>6</v>
      </c>
      <c r="H18" s="2">
        <f>G6/(G6+G7+G8)</f>
        <v>0.8246934225195095</v>
      </c>
      <c r="I18" s="1"/>
      <c r="J18" s="1"/>
      <c r="K18" s="1"/>
      <c r="L18" s="1" t="s">
        <v>6</v>
      </c>
      <c r="M18" s="2">
        <f>L6/(L6+L7+L8)</f>
        <v>0.94940410908825035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0.95400593471810091</v>
      </c>
      <c r="D19" s="1"/>
      <c r="E19" s="1"/>
      <c r="F19" s="1"/>
      <c r="G19" s="1" t="s">
        <v>7</v>
      </c>
      <c r="H19" s="2">
        <f>G6/(G6+H6+I6)</f>
        <v>0.77562254259501962</v>
      </c>
      <c r="I19" s="1"/>
      <c r="J19" s="1"/>
      <c r="K19" s="1"/>
      <c r="L19" s="1" t="s">
        <v>7</v>
      </c>
      <c r="M19" s="2">
        <f>L6/(L6+M6+N6)</f>
        <v>0.93329979156184861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0.98981267755681823</v>
      </c>
      <c r="D21" s="1"/>
      <c r="E21" s="1"/>
      <c r="F21" s="1"/>
      <c r="G21" s="1" t="s">
        <v>8</v>
      </c>
      <c r="H21" s="2">
        <f>(H7+G6+I6+I8+G8)/SUM(G6:I8)</f>
        <v>0.98141818576388884</v>
      </c>
      <c r="I21" s="1"/>
      <c r="J21" s="1"/>
      <c r="K21" s="1"/>
      <c r="L21" s="1" t="s">
        <v>8</v>
      </c>
      <c r="M21" s="2">
        <f>(M7+L6+N6+N8+L8)/SUM(L6:N8)</f>
        <v>0.99607730955387208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0.91714614499424629</v>
      </c>
      <c r="D22" s="1"/>
      <c r="E22" s="1"/>
      <c r="F22" s="1"/>
      <c r="G22" s="1" t="s">
        <v>10</v>
      </c>
      <c r="H22" s="2">
        <f>H7/(H6+H7+H8)</f>
        <v>0.47540983606557374</v>
      </c>
      <c r="I22" s="1"/>
      <c r="J22" s="1"/>
      <c r="K22" s="1"/>
      <c r="L22" s="1" t="s">
        <v>10</v>
      </c>
      <c r="M22" s="2">
        <f>M7/(M6+M7+M8)</f>
        <v>0.86818889465490401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0.67314189189189189</v>
      </c>
      <c r="D23" s="1"/>
      <c r="E23" s="1"/>
      <c r="F23" s="1"/>
      <c r="G23" s="1" t="s">
        <v>11</v>
      </c>
      <c r="H23" s="2">
        <f>H7/(G7+H7+I7)</f>
        <v>0.46595256312165262</v>
      </c>
      <c r="I23" s="1"/>
      <c r="J23" s="1"/>
      <c r="K23" s="1"/>
      <c r="L23" s="1" t="s">
        <v>11</v>
      </c>
      <c r="M23" s="2">
        <f>M7/(L7+M7+N7)</f>
        <v>0.83006698089804021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0.99569424715909094</v>
      </c>
      <c r="D25" s="1"/>
      <c r="E25" s="1"/>
      <c r="F25" s="1"/>
      <c r="G25" s="1" t="s">
        <v>9</v>
      </c>
      <c r="H25" s="2">
        <f>(I8+SUM(G6:H7))/SUM(G6:I8)</f>
        <v>0.98257107204861116</v>
      </c>
      <c r="I25" s="1"/>
      <c r="J25" s="1"/>
      <c r="K25" s="1"/>
      <c r="L25" s="1" t="s">
        <v>9</v>
      </c>
      <c r="M25" s="2">
        <f>(N8+SUM(L6:M7))/SUM(L6:N8)</f>
        <v>0.99819483901515149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0.99880256729571804</v>
      </c>
      <c r="D26" s="1"/>
      <c r="E26" s="1"/>
      <c r="F26" s="1"/>
      <c r="G26" s="1" t="s">
        <v>12</v>
      </c>
      <c r="H26" s="2">
        <f>I8/(I6+I7+I8)</f>
        <v>0.98883225141230635</v>
      </c>
      <c r="I26" s="1"/>
      <c r="J26" s="1"/>
      <c r="K26" s="1"/>
      <c r="L26" s="1" t="s">
        <v>12</v>
      </c>
      <c r="M26" s="2">
        <f>N8/(N6+N7+N8)</f>
        <v>0.99832168515371755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0.99655913978494626</v>
      </c>
      <c r="D27" s="1"/>
      <c r="E27" s="1"/>
      <c r="F27" s="1"/>
      <c r="G27" s="1" t="s">
        <v>13</v>
      </c>
      <c r="H27" s="2">
        <f>I8/(G8+H8+I8)</f>
        <v>0.99247879194239574</v>
      </c>
      <c r="I27" s="1"/>
      <c r="J27" s="1"/>
      <c r="K27" s="1"/>
      <c r="L27" s="1" t="s">
        <v>13</v>
      </c>
      <c r="M27" s="2">
        <f>N8/(L8+M8+N8)</f>
        <v>0.99976239062980465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1978</v>
      </c>
      <c r="C6">
        <v>21</v>
      </c>
      <c r="D6">
        <v>99</v>
      </c>
      <c r="E6" s="1"/>
      <c r="F6" s="1"/>
      <c r="G6">
        <v>2773</v>
      </c>
      <c r="H6">
        <v>136</v>
      </c>
      <c r="I6">
        <v>1030</v>
      </c>
      <c r="J6" s="1"/>
      <c r="K6" s="1"/>
      <c r="L6">
        <v>13295</v>
      </c>
      <c r="M6">
        <v>68</v>
      </c>
      <c r="N6">
        <v>422</v>
      </c>
      <c r="O6" s="1"/>
      <c r="P6" s="1"/>
    </row>
    <row r="7" spans="2:16" x14ac:dyDescent="0.3">
      <c r="B7">
        <v>238</v>
      </c>
      <c r="C7">
        <v>802</v>
      </c>
      <c r="D7">
        <v>76</v>
      </c>
      <c r="E7" s="1"/>
      <c r="F7" s="1"/>
      <c r="G7">
        <v>86</v>
      </c>
      <c r="H7">
        <v>259</v>
      </c>
      <c r="I7">
        <v>971</v>
      </c>
      <c r="J7" s="1"/>
      <c r="K7" s="1"/>
      <c r="L7">
        <v>924</v>
      </c>
      <c r="M7">
        <v>2652</v>
      </c>
      <c r="N7">
        <v>454</v>
      </c>
      <c r="O7" s="1"/>
      <c r="P7" s="1"/>
    </row>
    <row r="8" spans="2:16" x14ac:dyDescent="0.3">
      <c r="B8">
        <v>33</v>
      </c>
      <c r="C8">
        <v>8</v>
      </c>
      <c r="D8">
        <v>41801</v>
      </c>
      <c r="E8" s="1"/>
      <c r="F8" s="1"/>
      <c r="G8">
        <v>297</v>
      </c>
      <c r="H8">
        <v>25</v>
      </c>
      <c r="I8">
        <v>68151</v>
      </c>
      <c r="J8" s="1"/>
      <c r="K8" s="1"/>
      <c r="L8">
        <v>17</v>
      </c>
      <c r="M8">
        <v>3</v>
      </c>
      <c r="N8">
        <v>286293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0.84341578706031939</v>
      </c>
      <c r="C12" s="2">
        <f>B6/(B6+B7+B8+C6+D6)</f>
        <v>0.83495145631067957</v>
      </c>
      <c r="D12" s="2">
        <f>C7/(C7+C8+B7+C6+D7)</f>
        <v>0.70043668122270741</v>
      </c>
      <c r="E12" s="2">
        <f>D8/(D8+B8+C8+D7+D6)</f>
        <v>0.99485922364757118</v>
      </c>
      <c r="F12" s="1"/>
      <c r="G12" s="2">
        <f>AVERAGE(H12:J12)</f>
        <v>0.59466468327898314</v>
      </c>
      <c r="H12" s="2">
        <f>G6/(G6+G7+G8+H6+I6)</f>
        <v>0.64160111059694591</v>
      </c>
      <c r="I12" s="2">
        <f>H7/(H7+H8+G7+H6+I7)</f>
        <v>0.17535545023696683</v>
      </c>
      <c r="J12" s="2">
        <f>I8/(I8+G8+H8+I7+I6)</f>
        <v>0.96703748900303654</v>
      </c>
      <c r="K12" s="1"/>
      <c r="L12" s="2">
        <f>AVERAGE(M12:O12)</f>
        <v>0.84879219412026596</v>
      </c>
      <c r="M12" s="2">
        <f>L6/(L6+L7+L8+M6+N6)</f>
        <v>0.90282493548825204</v>
      </c>
      <c r="N12" s="2">
        <f>M7/(M7+M8+L7+M6+N7)</f>
        <v>0.64667154352596923</v>
      </c>
      <c r="O12" s="2">
        <f>N8/(N8+L8+M8+N7+N6)</f>
        <v>0.99688010334657662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0.98945756392045459</v>
      </c>
      <c r="D15" s="1"/>
      <c r="E15" s="1"/>
      <c r="F15" s="1"/>
      <c r="G15" s="1" t="s">
        <v>4</v>
      </c>
      <c r="H15" s="2">
        <f>(G6+H7+I8)/SUM(G6:I8)</f>
        <v>0.96548122829861116</v>
      </c>
      <c r="I15" s="1"/>
      <c r="J15" s="1"/>
      <c r="K15" s="1"/>
      <c r="L15" s="1" t="s">
        <v>4</v>
      </c>
      <c r="M15" s="2">
        <f>(L6+M7+N8)/SUM(L6:N8)</f>
        <v>0.99379208754208759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0.99132191051136365</v>
      </c>
      <c r="D17" s="1"/>
      <c r="E17" s="1"/>
      <c r="F17" s="1"/>
      <c r="G17" s="1" t="s">
        <v>5</v>
      </c>
      <c r="H17" s="2">
        <f>(G6+SUM(H7:I8))/SUM(G6:I8)</f>
        <v>0.97899034288194442</v>
      </c>
      <c r="I17" s="1"/>
      <c r="J17" s="4"/>
      <c r="K17" s="1"/>
      <c r="L17" s="1" t="s">
        <v>5</v>
      </c>
      <c r="M17" s="2">
        <f>(L6+SUM(M7:N8))/SUM(L6:N8)</f>
        <v>0.99529474431818177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0.8795020008892841</v>
      </c>
      <c r="D18" s="1"/>
      <c r="E18" s="1"/>
      <c r="F18" s="1"/>
      <c r="G18" s="1" t="s">
        <v>6</v>
      </c>
      <c r="H18" s="2">
        <f>G6/(G6+G7+G8)</f>
        <v>0.87864385297845371</v>
      </c>
      <c r="I18" s="1"/>
      <c r="J18" s="1"/>
      <c r="K18" s="1"/>
      <c r="L18" s="1" t="s">
        <v>6</v>
      </c>
      <c r="M18" s="2">
        <f>L6/(L6+L7+L8)</f>
        <v>0.93389997190221974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0.94280266920877021</v>
      </c>
      <c r="D19" s="1"/>
      <c r="E19" s="1"/>
      <c r="F19" s="1"/>
      <c r="G19" s="1" t="s">
        <v>7</v>
      </c>
      <c r="H19" s="2">
        <f>G6/(G6+H6+I6)</f>
        <v>0.70398578319370397</v>
      </c>
      <c r="I19" s="1"/>
      <c r="J19" s="1"/>
      <c r="K19" s="1"/>
      <c r="L19" s="1" t="s">
        <v>7</v>
      </c>
      <c r="M19" s="2">
        <f>L6/(L6+M6+N6)</f>
        <v>0.96445411679361626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0.99238725142045459</v>
      </c>
      <c r="D21" s="1"/>
      <c r="E21" s="1"/>
      <c r="F21" s="1"/>
      <c r="G21" s="1" t="s">
        <v>8</v>
      </c>
      <c r="H21" s="2">
        <f>(H7+G6+I6+I8+G8)/SUM(G6:I8)</f>
        <v>0.98347981770833337</v>
      </c>
      <c r="I21" s="1"/>
      <c r="J21" s="1"/>
      <c r="K21" s="1"/>
      <c r="L21" s="1" t="s">
        <v>8</v>
      </c>
      <c r="M21" s="2">
        <f>(M7+L6+N6+N8+L8)/SUM(L6:N8)</f>
        <v>0.99523555871212122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0.96510228640192541</v>
      </c>
      <c r="D22" s="1"/>
      <c r="E22" s="1"/>
      <c r="F22" s="1"/>
      <c r="G22" s="1" t="s">
        <v>10</v>
      </c>
      <c r="H22" s="2">
        <f>H7/(H6+H7+H8)</f>
        <v>0.6166666666666667</v>
      </c>
      <c r="I22" s="1"/>
      <c r="J22" s="1"/>
      <c r="K22" s="1"/>
      <c r="L22" s="1" t="s">
        <v>10</v>
      </c>
      <c r="M22" s="2">
        <f>M7/(M6+M7+M8)</f>
        <v>0.97392581711347781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0.71863799283154117</v>
      </c>
      <c r="D23" s="1"/>
      <c r="E23" s="1"/>
      <c r="F23" s="1"/>
      <c r="G23" s="1" t="s">
        <v>11</v>
      </c>
      <c r="H23" s="2">
        <f>H7/(G7+H7+I7)</f>
        <v>0.19680851063829788</v>
      </c>
      <c r="I23" s="1"/>
      <c r="J23" s="1"/>
      <c r="K23" s="1"/>
      <c r="L23" s="1" t="s">
        <v>11</v>
      </c>
      <c r="M23" s="2">
        <f>M7/(L7+M7+N7)</f>
        <v>0.65806451612903227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0.99520596590909094</v>
      </c>
      <c r="D25" s="1"/>
      <c r="E25" s="1"/>
      <c r="F25" s="1"/>
      <c r="G25" s="1" t="s">
        <v>9</v>
      </c>
      <c r="H25" s="2">
        <f>(I8+SUM(G6:H7))/SUM(G6:I8)</f>
        <v>0.96849229600694442</v>
      </c>
      <c r="I25" s="1"/>
      <c r="J25" s="1"/>
      <c r="K25" s="1"/>
      <c r="L25" s="1" t="s">
        <v>9</v>
      </c>
      <c r="M25" s="2">
        <f>(N8+SUM(L6:M7))/SUM(L6:N8)</f>
        <v>0.99705387205387208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0.99583095101963026</v>
      </c>
      <c r="D26" s="1"/>
      <c r="E26" s="1"/>
      <c r="F26" s="1"/>
      <c r="G26" s="1" t="s">
        <v>12</v>
      </c>
      <c r="H26" s="2">
        <f>I8/(I6+I7+I8)</f>
        <v>0.97147622305850156</v>
      </c>
      <c r="I26" s="1"/>
      <c r="J26" s="1"/>
      <c r="K26" s="1"/>
      <c r="L26" s="1" t="s">
        <v>12</v>
      </c>
      <c r="M26" s="2">
        <f>N8/(N6+N7+N8)</f>
        <v>0.99694953146056853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0.99902012332106493</v>
      </c>
      <c r="D27" s="1"/>
      <c r="E27" s="1"/>
      <c r="F27" s="1"/>
      <c r="G27" s="1" t="s">
        <v>13</v>
      </c>
      <c r="H27" s="2">
        <f>I8/(G8+H8+I8)</f>
        <v>0.99529741649993431</v>
      </c>
      <c r="I27" s="1"/>
      <c r="J27" s="1"/>
      <c r="K27" s="1"/>
      <c r="L27" s="1" t="s">
        <v>13</v>
      </c>
      <c r="M27" s="2">
        <f>N8/(L8+M8+N8)</f>
        <v>0.99993014637826438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1885</v>
      </c>
      <c r="C6">
        <v>149</v>
      </c>
      <c r="D6">
        <v>42</v>
      </c>
      <c r="E6" s="1"/>
      <c r="F6" s="1"/>
      <c r="G6">
        <v>1168</v>
      </c>
      <c r="H6">
        <v>2039</v>
      </c>
      <c r="I6">
        <v>727</v>
      </c>
      <c r="J6" s="1"/>
      <c r="K6" s="1"/>
      <c r="L6">
        <v>12995</v>
      </c>
      <c r="M6">
        <v>643</v>
      </c>
      <c r="N6">
        <v>233</v>
      </c>
      <c r="O6" s="1"/>
      <c r="P6" s="1"/>
    </row>
    <row r="7" spans="2:16" x14ac:dyDescent="0.3">
      <c r="B7">
        <v>192</v>
      </c>
      <c r="C7">
        <v>930</v>
      </c>
      <c r="D7">
        <v>25</v>
      </c>
      <c r="E7" s="1"/>
      <c r="F7" s="1"/>
      <c r="G7">
        <v>179</v>
      </c>
      <c r="H7">
        <v>761</v>
      </c>
      <c r="I7">
        <v>411</v>
      </c>
      <c r="J7" s="1"/>
      <c r="K7" s="1"/>
      <c r="L7">
        <v>320</v>
      </c>
      <c r="M7">
        <v>3816</v>
      </c>
      <c r="N7">
        <v>48</v>
      </c>
      <c r="O7" s="1"/>
      <c r="P7" s="1"/>
    </row>
    <row r="8" spans="2:16" x14ac:dyDescent="0.3">
      <c r="B8">
        <v>47</v>
      </c>
      <c r="C8">
        <v>14</v>
      </c>
      <c r="D8">
        <v>41772</v>
      </c>
      <c r="E8" s="1"/>
      <c r="F8" s="1"/>
      <c r="G8">
        <v>109</v>
      </c>
      <c r="H8">
        <v>212</v>
      </c>
      <c r="I8">
        <v>68122</v>
      </c>
      <c r="J8" s="1"/>
      <c r="K8" s="1"/>
      <c r="L8">
        <v>22</v>
      </c>
      <c r="M8">
        <v>38</v>
      </c>
      <c r="N8">
        <v>286013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0.84037454371064546</v>
      </c>
      <c r="C12" s="2">
        <f>B6/(B6+B7+B8+C6+D6)</f>
        <v>0.81425485961123112</v>
      </c>
      <c r="D12" s="2">
        <f>C7/(C7+C8+B7+C6+D7)</f>
        <v>0.70992366412213737</v>
      </c>
      <c r="E12" s="2">
        <f>D8/(D8+B8+C8+D7+D6)</f>
        <v>0.99694510739856801</v>
      </c>
      <c r="F12" s="1"/>
      <c r="G12" s="2">
        <f>AVERAGE(H12:J12)</f>
        <v>0.48898309576449162</v>
      </c>
      <c r="H12" s="2">
        <f>G6/(G6+G7+G8+H6+I6)</f>
        <v>0.27664613927048792</v>
      </c>
      <c r="I12" s="2">
        <f>H7/(H7+H8+G7+H6+I7)</f>
        <v>0.21127151582454193</v>
      </c>
      <c r="J12" s="2">
        <f>I8/(I8+G8+H8+I7+I6)</f>
        <v>0.97903163219844502</v>
      </c>
      <c r="K12" s="1"/>
      <c r="L12" s="2">
        <f>AVERAGE(M12:O12)</f>
        <v>0.89916372812249801</v>
      </c>
      <c r="M12" s="2">
        <f>L6/(L6+L7+L8+M6+N6)</f>
        <v>0.91430380637444597</v>
      </c>
      <c r="N12" s="2">
        <f>M7/(M7+M8+L7+M6+N7)</f>
        <v>0.78437821171634126</v>
      </c>
      <c r="O12" s="2">
        <f>N8/(N8+L8+M8+N7+N6)</f>
        <v>0.99880916627670646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0.98959073153409094</v>
      </c>
      <c r="D15" s="1"/>
      <c r="E15" s="1"/>
      <c r="F15" s="1"/>
      <c r="G15" s="1" t="s">
        <v>4</v>
      </c>
      <c r="H15" s="2">
        <f>(G6+H7+I8)/SUM(G6:I8)</f>
        <v>0.95012749565972221</v>
      </c>
      <c r="I15" s="1"/>
      <c r="J15" s="1"/>
      <c r="K15" s="1"/>
      <c r="L15" s="1" t="s">
        <v>4</v>
      </c>
      <c r="M15" s="2">
        <f>(L6+M7+N8)/SUM(L6:N8)</f>
        <v>0.99571233164983164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0.99045632102272729</v>
      </c>
      <c r="D17" s="1"/>
      <c r="E17" s="1"/>
      <c r="F17" s="1"/>
      <c r="G17" s="1" t="s">
        <v>5</v>
      </c>
      <c r="H17" s="2">
        <f>(G6+SUM(H7:I8))/SUM(G6:I8)</f>
        <v>0.95857747395833337</v>
      </c>
      <c r="I17" s="1"/>
      <c r="J17" s="4"/>
      <c r="K17" s="1"/>
      <c r="L17" s="1" t="s">
        <v>5</v>
      </c>
      <c r="M17" s="2">
        <f>(L6+SUM(M7:N8))/SUM(L6:N8)</f>
        <v>0.99599510732323238</v>
      </c>
      <c r="N17" s="1"/>
      <c r="O17" s="1"/>
      <c r="P17" s="1"/>
    </row>
    <row r="18" spans="1:16" x14ac:dyDescent="0.3">
      <c r="B18" s="1" t="s">
        <v>6</v>
      </c>
      <c r="C18" s="2">
        <f>B6/(B6+B7+B8)</f>
        <v>0.88747645951035781</v>
      </c>
      <c r="D18" s="1"/>
      <c r="E18" s="1"/>
      <c r="F18" s="1"/>
      <c r="G18" s="1" t="s">
        <v>6</v>
      </c>
      <c r="H18" s="2">
        <f>G6/(G6+G7+G8)</f>
        <v>0.80219780219780223</v>
      </c>
      <c r="I18" s="1"/>
      <c r="J18" s="1"/>
      <c r="K18" s="1"/>
      <c r="L18" s="1" t="s">
        <v>6</v>
      </c>
      <c r="M18" s="2">
        <f>L6/(L6+L7+L8)</f>
        <v>0.97435705181075205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0.90799614643545279</v>
      </c>
      <c r="D19" s="1"/>
      <c r="E19" s="1"/>
      <c r="F19" s="1"/>
      <c r="G19" s="1" t="s">
        <v>7</v>
      </c>
      <c r="H19" s="2">
        <f>G6/(G6+H6+I6)</f>
        <v>0.2968988307066599</v>
      </c>
      <c r="I19" s="1"/>
      <c r="J19" s="1"/>
      <c r="K19" s="1"/>
      <c r="L19" s="1" t="s">
        <v>7</v>
      </c>
      <c r="M19" s="2">
        <f>L6/(L6+M6+N6)</f>
        <v>0.93684665849614301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0.99156605113636365</v>
      </c>
      <c r="D21" s="1"/>
      <c r="E21" s="1"/>
      <c r="F21" s="1"/>
      <c r="G21" s="1" t="s">
        <v>8</v>
      </c>
      <c r="H21" s="2">
        <f>(H7+G6+I6+I8+G8)/SUM(G6:I8)</f>
        <v>0.96146647135416663</v>
      </c>
      <c r="I21" s="1"/>
      <c r="J21" s="1"/>
      <c r="K21" s="1"/>
      <c r="L21" s="1" t="s">
        <v>8</v>
      </c>
      <c r="M21" s="2">
        <f>(M7+L6+N6+N8+L8)/SUM(L6:N8)</f>
        <v>0.99655079440235694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0.85086916742909424</v>
      </c>
      <c r="D22" s="1"/>
      <c r="E22" s="1"/>
      <c r="F22" s="1"/>
      <c r="G22" s="1" t="s">
        <v>10</v>
      </c>
      <c r="H22" s="2">
        <f>H7/(H6+H7+H8)</f>
        <v>0.25265604249667994</v>
      </c>
      <c r="I22" s="1"/>
      <c r="J22" s="1"/>
      <c r="K22" s="1"/>
      <c r="L22" s="1" t="s">
        <v>10</v>
      </c>
      <c r="M22" s="2">
        <f>M7/(M6+M7+M8)</f>
        <v>0.84856571047364915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0.81081081081081086</v>
      </c>
      <c r="D23" s="1"/>
      <c r="E23" s="1"/>
      <c r="F23" s="1"/>
      <c r="G23" s="1" t="s">
        <v>11</v>
      </c>
      <c r="H23" s="2">
        <f>H7/(G7+H7+I7)</f>
        <v>0.56328645447816428</v>
      </c>
      <c r="I23" s="1"/>
      <c r="J23" s="1"/>
      <c r="K23" s="1"/>
      <c r="L23" s="1" t="s">
        <v>11</v>
      </c>
      <c r="M23" s="2">
        <f>M7/(L7+M7+N7)</f>
        <v>0.91204588910133844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0.99715909090909094</v>
      </c>
      <c r="D25" s="1"/>
      <c r="E25" s="1"/>
      <c r="F25" s="1"/>
      <c r="G25" s="1" t="s">
        <v>9</v>
      </c>
      <c r="H25" s="2">
        <f>(I8+SUM(G6:H7))/SUM(G6:I8)</f>
        <v>0.98021104600694442</v>
      </c>
      <c r="I25" s="1"/>
      <c r="J25" s="1"/>
      <c r="K25" s="1"/>
      <c r="L25" s="1" t="s">
        <v>9</v>
      </c>
      <c r="M25" s="2">
        <f>(N8+SUM(L6:M7))/SUM(L6:N8)</f>
        <v>0.99887876157407407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0.99839862329405582</v>
      </c>
      <c r="D26" s="1"/>
      <c r="E26" s="1"/>
      <c r="F26" s="1"/>
      <c r="G26" s="1" t="s">
        <v>12</v>
      </c>
      <c r="H26" s="2">
        <f>I8/(I6+I7+I8)</f>
        <v>0.98356915968813163</v>
      </c>
      <c r="I26" s="1"/>
      <c r="J26" s="1"/>
      <c r="K26" s="1"/>
      <c r="L26" s="1" t="s">
        <v>12</v>
      </c>
      <c r="M26" s="2">
        <f>N8/(N6+N7+N8)</f>
        <v>0.99901849148078548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0.99854182105036693</v>
      </c>
      <c r="D27" s="1"/>
      <c r="E27" s="1"/>
      <c r="F27" s="1"/>
      <c r="G27" s="1" t="s">
        <v>13</v>
      </c>
      <c r="H27" s="2">
        <f>I8/(G8+H8+I8)</f>
        <v>0.99530996595707377</v>
      </c>
      <c r="I27" s="1"/>
      <c r="J27" s="1"/>
      <c r="K27" s="1"/>
      <c r="L27" s="1" t="s">
        <v>13</v>
      </c>
      <c r="M27" s="2">
        <f>N8/(L8+M8+N8)</f>
        <v>0.99979026332439624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zoomScaleNormal="100" workbookViewId="0">
      <selection sqref="A1:P33"/>
    </sheetView>
  </sheetViews>
  <sheetFormatPr baseColWidth="10" defaultRowHeight="14.4" x14ac:dyDescent="0.3"/>
  <cols>
    <col min="1" max="2" width="11.5546875" customWidth="1"/>
    <col min="7" max="7" width="11.5546875" customWidth="1"/>
    <col min="12" max="12" width="11.5546875" customWidth="1"/>
  </cols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14680</v>
      </c>
      <c r="C6">
        <v>810</v>
      </c>
      <c r="D6">
        <v>420</v>
      </c>
      <c r="E6" s="1"/>
      <c r="F6" s="1"/>
      <c r="G6">
        <v>23704</v>
      </c>
      <c r="H6">
        <v>4556</v>
      </c>
      <c r="I6">
        <v>3011</v>
      </c>
      <c r="J6" s="1"/>
      <c r="K6" s="1"/>
      <c r="L6">
        <v>103437</v>
      </c>
      <c r="M6">
        <v>1278</v>
      </c>
      <c r="N6">
        <v>2618</v>
      </c>
      <c r="O6" s="1"/>
      <c r="P6" s="1"/>
    </row>
    <row r="7" spans="2:16" x14ac:dyDescent="0.3">
      <c r="B7">
        <v>1592</v>
      </c>
      <c r="C7">
        <v>7463</v>
      </c>
      <c r="D7">
        <v>102</v>
      </c>
      <c r="E7" s="1"/>
      <c r="F7" s="1"/>
      <c r="G7">
        <v>1720</v>
      </c>
      <c r="H7">
        <v>4587</v>
      </c>
      <c r="I7">
        <v>2169</v>
      </c>
      <c r="J7" s="1"/>
      <c r="K7" s="1"/>
      <c r="L7">
        <v>5207</v>
      </c>
      <c r="M7">
        <v>28886</v>
      </c>
      <c r="N7">
        <v>631</v>
      </c>
      <c r="O7" s="1"/>
      <c r="P7" s="1"/>
    </row>
    <row r="8" spans="2:16" x14ac:dyDescent="0.3">
      <c r="B8">
        <v>422</v>
      </c>
      <c r="C8">
        <v>22</v>
      </c>
      <c r="D8">
        <v>257113</v>
      </c>
      <c r="E8" s="1"/>
      <c r="F8" s="1"/>
      <c r="G8">
        <v>2113</v>
      </c>
      <c r="H8">
        <v>834</v>
      </c>
      <c r="I8">
        <v>502074</v>
      </c>
      <c r="J8" s="1"/>
      <c r="K8" s="1"/>
      <c r="L8">
        <v>411</v>
      </c>
      <c r="M8">
        <v>156</v>
      </c>
      <c r="N8">
        <v>1843936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0.85413080237611327</v>
      </c>
      <c r="C12" s="2">
        <f>B6/(B6+B7+B8+C6+D6)</f>
        <v>0.81901361303280518</v>
      </c>
      <c r="D12" s="2">
        <f>C7/(C7+C8+B7+C6+D7)</f>
        <v>0.74712183401741916</v>
      </c>
      <c r="E12" s="2">
        <f>D8/(D8+B8+C8+D7+D6)</f>
        <v>0.99625696007811559</v>
      </c>
      <c r="F12" s="1"/>
      <c r="G12" s="2">
        <f>AVERAGE(H12:J12)</f>
        <v>0.66337694699649019</v>
      </c>
      <c r="H12" s="2">
        <f>G6/(G6+G7+G8+H6+I6)</f>
        <v>0.67525068368277119</v>
      </c>
      <c r="I12" s="2">
        <f>H7/(H7+H8+G7+H6+I7)</f>
        <v>0.33080917351795758</v>
      </c>
      <c r="J12" s="2">
        <f>I8/(I8+G8+H8+I7+I6)</f>
        <v>0.98407098378874214</v>
      </c>
      <c r="K12" s="1"/>
      <c r="L12" s="2">
        <f>AVERAGE(M12:O12)</f>
        <v>0.90419541801462255</v>
      </c>
      <c r="M12" s="2">
        <f>L6/(L6+L7+L8+M6+N6)</f>
        <v>0.91576878469424794</v>
      </c>
      <c r="N12" s="2">
        <f>M7/(M7+M8+L7+M6+N7)</f>
        <v>0.7988826815642458</v>
      </c>
      <c r="O12" s="2">
        <f>N8/(N8+L8+M8+N7+N6)</f>
        <v>0.99793478778537381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0.98808310688405798</v>
      </c>
      <c r="D15" s="1"/>
      <c r="E15" s="1"/>
      <c r="F15" s="1"/>
      <c r="G15" s="1" t="s">
        <v>4</v>
      </c>
      <c r="H15" s="2">
        <f>(G6+H7+I8)/SUM(G6:I8)</f>
        <v>0.97356122239191734</v>
      </c>
      <c r="I15" s="1"/>
      <c r="J15" s="1"/>
      <c r="K15" s="1"/>
      <c r="L15" s="1" t="s">
        <v>4</v>
      </c>
      <c r="M15" s="2">
        <f>(L6+M7+N8)/SUM(L6:N8)</f>
        <v>0.99481465447809281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0.98852185235507251</v>
      </c>
      <c r="D17" s="1"/>
      <c r="E17" s="1"/>
      <c r="F17" s="1"/>
      <c r="G17" s="1" t="s">
        <v>5</v>
      </c>
      <c r="H17" s="2">
        <f>(G6+SUM(H7:I8))/SUM(G6:I8)</f>
        <v>0.9790736607142857</v>
      </c>
      <c r="I17" s="1"/>
      <c r="J17" s="4"/>
      <c r="K17" s="1"/>
      <c r="L17" s="1" t="s">
        <v>5</v>
      </c>
      <c r="M17" s="2">
        <f>(L6+SUM(M7:N8))/SUM(L6:N8)</f>
        <v>0.99521081668814437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0.87935785312088177</v>
      </c>
      <c r="D18" s="1"/>
      <c r="E18" s="1"/>
      <c r="F18" s="1"/>
      <c r="G18" s="1" t="s">
        <v>6</v>
      </c>
      <c r="H18" s="2">
        <f>G6/(G6+G7+G8)</f>
        <v>0.86080546174238293</v>
      </c>
      <c r="I18" s="1"/>
      <c r="J18" s="1"/>
      <c r="K18" s="1"/>
      <c r="L18" s="1" t="s">
        <v>6</v>
      </c>
      <c r="M18" s="2">
        <f>L6/(L6+L7+L8)</f>
        <v>0.9484847095502269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0.92269013199245753</v>
      </c>
      <c r="D19" s="1"/>
      <c r="E19" s="1"/>
      <c r="F19" s="1"/>
      <c r="G19" s="1" t="s">
        <v>7</v>
      </c>
      <c r="H19" s="2">
        <f>G6/(G6+H6+I6)</f>
        <v>0.7580186114930767</v>
      </c>
      <c r="I19" s="1"/>
      <c r="J19" s="1"/>
      <c r="K19" s="1"/>
      <c r="L19" s="1" t="s">
        <v>7</v>
      </c>
      <c r="M19" s="2">
        <f>L6/(L6+M6+N6)</f>
        <v>0.96370175062655472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0.99106233016304346</v>
      </c>
      <c r="D21" s="1"/>
      <c r="E21" s="1"/>
      <c r="F21" s="1"/>
      <c r="G21" s="1" t="s">
        <v>8</v>
      </c>
      <c r="H21" s="2">
        <f>(H7+G6+I6+I8+G8)/SUM(G6:I8)</f>
        <v>0.98296706120770672</v>
      </c>
      <c r="I21" s="1"/>
      <c r="J21" s="1"/>
      <c r="K21" s="1"/>
      <c r="L21" s="1" t="s">
        <v>8</v>
      </c>
      <c r="M21" s="2">
        <f>(M7+L6+N6+N8+L8)/SUM(L6:N8)</f>
        <v>0.99633940077319583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0.89969861362266423</v>
      </c>
      <c r="D22" s="1"/>
      <c r="E22" s="1"/>
      <c r="F22" s="1"/>
      <c r="G22" s="1" t="s">
        <v>10</v>
      </c>
      <c r="H22" s="2">
        <f>H7/(H6+H7+H8)</f>
        <v>0.45975744211686881</v>
      </c>
      <c r="I22" s="1"/>
      <c r="J22" s="1"/>
      <c r="K22" s="1"/>
      <c r="L22" s="1" t="s">
        <v>10</v>
      </c>
      <c r="M22" s="2">
        <f>M7/(M6+M7+M8)</f>
        <v>0.9527044854881267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0.81500491427323363</v>
      </c>
      <c r="D23" s="1"/>
      <c r="E23" s="1"/>
      <c r="F23" s="1"/>
      <c r="G23" s="1" t="s">
        <v>11</v>
      </c>
      <c r="H23" s="2">
        <f>H7/(G7+H7+I7)</f>
        <v>0.54117508258612557</v>
      </c>
      <c r="I23" s="1"/>
      <c r="J23" s="1"/>
      <c r="K23" s="1"/>
      <c r="L23" s="1" t="s">
        <v>11</v>
      </c>
      <c r="M23" s="2">
        <f>M7/(L7+M7+N7)</f>
        <v>0.83187420804054835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0.99658203125</v>
      </c>
      <c r="D25" s="1"/>
      <c r="E25" s="1"/>
      <c r="F25" s="1"/>
      <c r="G25" s="1" t="s">
        <v>9</v>
      </c>
      <c r="H25" s="2">
        <f>(I8+SUM(G6:H7))/SUM(G6:I8)</f>
        <v>0.98508172286184215</v>
      </c>
      <c r="I25" s="1"/>
      <c r="J25" s="1"/>
      <c r="K25" s="1"/>
      <c r="L25" s="1" t="s">
        <v>9</v>
      </c>
      <c r="M25" s="2">
        <f>(N8+SUM(L6:M7))/SUM(L6:N8)</f>
        <v>0.99807909149484542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0.9979738777728181</v>
      </c>
      <c r="D26" s="1"/>
      <c r="E26" s="1"/>
      <c r="F26" s="1"/>
      <c r="G26" s="1" t="s">
        <v>12</v>
      </c>
      <c r="H26" s="2">
        <f>I8/(I6+I7+I8)</f>
        <v>0.98978815346946503</v>
      </c>
      <c r="I26" s="1"/>
      <c r="J26" s="1"/>
      <c r="K26" s="1"/>
      <c r="L26" s="1" t="s">
        <v>12</v>
      </c>
      <c r="M26" s="2">
        <f>N8/(N6+N7+N8)</f>
        <v>0.99824110741479599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0.99827610975434566</v>
      </c>
      <c r="D27" s="1"/>
      <c r="E27" s="1"/>
      <c r="F27" s="1"/>
      <c r="G27" s="1" t="s">
        <v>13</v>
      </c>
      <c r="H27" s="2">
        <f>I8/(G8+H8+I8)</f>
        <v>0.99416459909587918</v>
      </c>
      <c r="I27" s="1"/>
      <c r="J27" s="1"/>
      <c r="K27" s="1"/>
      <c r="L27" s="1" t="s">
        <v>13</v>
      </c>
      <c r="M27" s="2">
        <f>N8/(L8+M8+N8)</f>
        <v>0.99969260012046601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1.77</v>
      </c>
      <c r="G30" s="1"/>
      <c r="L30" s="1"/>
      <c r="M30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zoomScaleNormal="100"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13402</v>
      </c>
      <c r="C6">
        <v>606</v>
      </c>
      <c r="D6">
        <v>1760</v>
      </c>
      <c r="E6" s="1"/>
      <c r="F6" s="1"/>
      <c r="G6">
        <v>22084</v>
      </c>
      <c r="H6">
        <v>2383</v>
      </c>
      <c r="I6">
        <v>6964</v>
      </c>
      <c r="J6" s="1"/>
      <c r="K6" s="1"/>
      <c r="L6">
        <v>101003</v>
      </c>
      <c r="M6">
        <v>962</v>
      </c>
      <c r="N6">
        <v>4874</v>
      </c>
      <c r="O6" s="1"/>
      <c r="P6" s="1"/>
    </row>
    <row r="7" spans="2:16" x14ac:dyDescent="0.3">
      <c r="B7">
        <v>2025</v>
      </c>
      <c r="C7">
        <v>6740</v>
      </c>
      <c r="D7">
        <v>407</v>
      </c>
      <c r="E7" s="1"/>
      <c r="F7" s="1"/>
      <c r="G7">
        <v>992</v>
      </c>
      <c r="H7">
        <v>4619</v>
      </c>
      <c r="I7">
        <v>2823</v>
      </c>
      <c r="J7" s="1"/>
      <c r="K7" s="1"/>
      <c r="L7">
        <v>4508</v>
      </c>
      <c r="M7">
        <v>27994</v>
      </c>
      <c r="N7">
        <v>2149</v>
      </c>
      <c r="O7" s="1"/>
      <c r="P7" s="1"/>
    </row>
    <row r="8" spans="2:16" x14ac:dyDescent="0.3">
      <c r="B8">
        <v>167</v>
      </c>
      <c r="C8">
        <v>293</v>
      </c>
      <c r="D8">
        <v>257224</v>
      </c>
      <c r="E8" s="1"/>
      <c r="F8" s="1"/>
      <c r="G8">
        <v>1190</v>
      </c>
      <c r="H8">
        <v>164</v>
      </c>
      <c r="I8">
        <v>503549</v>
      </c>
      <c r="J8" s="1"/>
      <c r="K8" s="1"/>
      <c r="L8">
        <v>83</v>
      </c>
      <c r="M8">
        <v>46</v>
      </c>
      <c r="N8">
        <v>1844941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0.80178416850560674</v>
      </c>
      <c r="C12" s="2">
        <f>B6/(B6+B7+B8+C6+D6)</f>
        <v>0.74621380846325169</v>
      </c>
      <c r="D12" s="2">
        <f>C7/(C7+C8+B7+C6+D7)</f>
        <v>0.66924833680865847</v>
      </c>
      <c r="E12" s="2">
        <f>D8/(D8+B8+C8+D7+D6)</f>
        <v>0.98989036024490962</v>
      </c>
      <c r="F12" s="1"/>
      <c r="G12" s="2">
        <f>AVERAGE(H12:J12)</f>
        <v>0.68533243645754094</v>
      </c>
      <c r="H12" s="2">
        <f>G6/(G6+G7+G8+H6+I6)</f>
        <v>0.65700770535209596</v>
      </c>
      <c r="I12" s="2">
        <f>H7/(H7+H8+G7+H6+I7)</f>
        <v>0.42063564338402698</v>
      </c>
      <c r="J12" s="2">
        <f>I8/(I8+G8+H8+I7+I6)</f>
        <v>0.9783539606364996</v>
      </c>
      <c r="K12" s="1"/>
      <c r="L12" s="2">
        <f>AVERAGE(M12:O12)</f>
        <v>0.89587041154971103</v>
      </c>
      <c r="M12" s="2">
        <f>L6/(L6+L7+L8+M6+N6)</f>
        <v>0.90642555864668406</v>
      </c>
      <c r="N12" s="2">
        <f>M7/(M7+M8+L7+M6+N7)</f>
        <v>0.78504725314787294</v>
      </c>
      <c r="O12" s="2">
        <f>N8/(N8+L8+M8+N7+N6)</f>
        <v>0.99613842285457588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0.98139577672101452</v>
      </c>
      <c r="D15" s="1"/>
      <c r="E15" s="1"/>
      <c r="F15" s="1"/>
      <c r="G15" s="1" t="s">
        <v>4</v>
      </c>
      <c r="H15" s="2">
        <f>(G6+H7+I8)/SUM(G6:I8)</f>
        <v>0.9733537946428571</v>
      </c>
      <c r="I15" s="1"/>
      <c r="J15" s="1"/>
      <c r="K15" s="1"/>
      <c r="L15" s="1" t="s">
        <v>4</v>
      </c>
      <c r="M15" s="2">
        <f>(L6+M7+N8)/SUM(L6:N8)</f>
        <v>0.99364630315721647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0.9838725656702898</v>
      </c>
      <c r="D17" s="1"/>
      <c r="E17" s="1"/>
      <c r="F17" s="1"/>
      <c r="G17" s="1" t="s">
        <v>5</v>
      </c>
      <c r="H17" s="2">
        <f>(G6+SUM(H7:I8))/SUM(G6:I8)</f>
        <v>0.97883686266447367</v>
      </c>
      <c r="I17" s="1"/>
      <c r="J17" s="4"/>
      <c r="K17" s="1"/>
      <c r="L17" s="1" t="s">
        <v>5</v>
      </c>
      <c r="M17" s="2">
        <f>(L6+SUM(M7:N8))/SUM(L6:N8)</f>
        <v>0.99475122825386597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0.85943311530075672</v>
      </c>
      <c r="D18" s="1"/>
      <c r="E18" s="1"/>
      <c r="F18" s="1"/>
      <c r="G18" s="1" t="s">
        <v>6</v>
      </c>
      <c r="H18" s="2">
        <f>G6/(G6+G7+G8)</f>
        <v>0.91007994725129815</v>
      </c>
      <c r="I18" s="1"/>
      <c r="J18" s="1"/>
      <c r="K18" s="1"/>
      <c r="L18" s="1" t="s">
        <v>6</v>
      </c>
      <c r="M18" s="2">
        <f>L6/(L6+L7+L8)</f>
        <v>0.95652215087978487</v>
      </c>
      <c r="N18" s="1"/>
      <c r="O18" s="1"/>
      <c r="P18" s="1"/>
    </row>
    <row r="19" spans="1:16" x14ac:dyDescent="0.3">
      <c r="B19" s="1" t="s">
        <v>7</v>
      </c>
      <c r="C19" s="2">
        <f>B6/(B6+C6+D6)</f>
        <v>0.84994926433282603</v>
      </c>
      <c r="D19" s="1"/>
      <c r="E19" s="1"/>
      <c r="F19" s="1"/>
      <c r="G19" s="1" t="s">
        <v>7</v>
      </c>
      <c r="H19" s="2">
        <f>G6/(G6+H6+I6)</f>
        <v>0.70261843403009772</v>
      </c>
      <c r="I19" s="1"/>
      <c r="J19" s="1"/>
      <c r="K19" s="1"/>
      <c r="L19" s="1" t="s">
        <v>7</v>
      </c>
      <c r="M19" s="2">
        <f>L6/(L6+M6+N6)</f>
        <v>0.94537575230019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0.98821402287137683</v>
      </c>
      <c r="D21" s="1"/>
      <c r="E21" s="1"/>
      <c r="F21" s="1"/>
      <c r="G21" s="1" t="s">
        <v>8</v>
      </c>
      <c r="H21" s="2">
        <f>(H7+G6+I6+I8+G8)/SUM(G6:I8)</f>
        <v>0.9883216341635338</v>
      </c>
      <c r="I21" s="1"/>
      <c r="J21" s="1"/>
      <c r="K21" s="1"/>
      <c r="L21" s="1" t="s">
        <v>8</v>
      </c>
      <c r="M21" s="2">
        <f>(M7+L6+N6+N8+L8)/SUM(L6:N8)</f>
        <v>0.99614157135953607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0.88231443906270457</v>
      </c>
      <c r="D22" s="1"/>
      <c r="E22" s="1"/>
      <c r="F22" s="1"/>
      <c r="G22" s="1" t="s">
        <v>10</v>
      </c>
      <c r="H22" s="2">
        <f>H7/(H6+H7+H8)</f>
        <v>0.64457158805470272</v>
      </c>
      <c r="I22" s="1"/>
      <c r="J22" s="1"/>
      <c r="K22" s="1"/>
      <c r="L22" s="1" t="s">
        <v>10</v>
      </c>
      <c r="M22" s="2">
        <f>M7/(M6+M7+M8)</f>
        <v>0.96524377629129021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0.73484518098560836</v>
      </c>
      <c r="D23" s="1"/>
      <c r="E23" s="1"/>
      <c r="F23" s="1"/>
      <c r="G23" s="1" t="s">
        <v>11</v>
      </c>
      <c r="H23" s="2">
        <f>H7/(G7+H7+I7)</f>
        <v>0.54766421626748873</v>
      </c>
      <c r="I23" s="1"/>
      <c r="J23" s="1"/>
      <c r="K23" s="1"/>
      <c r="L23" s="1" t="s">
        <v>11</v>
      </c>
      <c r="M23" s="2">
        <f>M7/(L7+M7+N7)</f>
        <v>0.8078843323425009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0.99070496490036231</v>
      </c>
      <c r="D25" s="1"/>
      <c r="E25" s="1"/>
      <c r="F25" s="1"/>
      <c r="G25" s="1" t="s">
        <v>9</v>
      </c>
      <c r="H25" s="2">
        <f>(I8+SUM(G6:H7))/SUM(G6:I8)</f>
        <v>0.97954909245770672</v>
      </c>
      <c r="I25" s="1"/>
      <c r="J25" s="1"/>
      <c r="K25" s="1"/>
      <c r="L25" s="1" t="s">
        <v>9</v>
      </c>
      <c r="M25" s="2">
        <f>(N8+SUM(L6:M7))/SUM(L6:N8)</f>
        <v>0.9963998067010309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0.99164581654722017</v>
      </c>
      <c r="D26" s="1"/>
      <c r="E26" s="1"/>
      <c r="F26" s="1"/>
      <c r="G26" s="1" t="s">
        <v>12</v>
      </c>
      <c r="H26" s="2">
        <f>I8/(I6+I7+I8)</f>
        <v>0.98093451462589809</v>
      </c>
      <c r="I26" s="1"/>
      <c r="J26" s="1"/>
      <c r="K26" s="1"/>
      <c r="L26" s="1" t="s">
        <v>12</v>
      </c>
      <c r="M26" s="2">
        <f>N8/(N6+N7+N8)</f>
        <v>0.99620780965504729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0.99821486782260438</v>
      </c>
      <c r="D27" s="1"/>
      <c r="E27" s="1"/>
      <c r="F27" s="1"/>
      <c r="G27" s="1" t="s">
        <v>13</v>
      </c>
      <c r="H27" s="2">
        <f>I8/(G8+H8+I8)</f>
        <v>0.9973182967817581</v>
      </c>
      <c r="I27" s="1"/>
      <c r="J27" s="1"/>
      <c r="K27" s="1"/>
      <c r="L27" s="1" t="s">
        <v>13</v>
      </c>
      <c r="M27" s="2">
        <f>N8/(L8+M8+N8)</f>
        <v>0.99993008395345429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1.77</v>
      </c>
      <c r="G30" s="1"/>
      <c r="L30" s="1"/>
      <c r="M3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0"/>
  <sheetViews>
    <sheetView zoomScaleNormal="100" workbookViewId="0">
      <selection activeCell="K5" sqref="K5"/>
    </sheetView>
  </sheetViews>
  <sheetFormatPr baseColWidth="10" defaultRowHeight="14.4" x14ac:dyDescent="0.3"/>
  <sheetData>
    <row r="3" spans="2:19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9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9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9" ht="13.8" customHeight="1" x14ac:dyDescent="0.3">
      <c r="B6">
        <v>15149</v>
      </c>
      <c r="C6">
        <v>519</v>
      </c>
      <c r="D6">
        <v>209</v>
      </c>
      <c r="E6" s="1"/>
      <c r="F6" s="1"/>
      <c r="G6" s="9">
        <v>22693</v>
      </c>
      <c r="H6">
        <v>3646</v>
      </c>
      <c r="I6">
        <v>5209</v>
      </c>
      <c r="J6" s="1"/>
      <c r="K6" s="1"/>
      <c r="L6">
        <v>103837</v>
      </c>
      <c r="M6">
        <v>1197</v>
      </c>
      <c r="N6">
        <v>1896</v>
      </c>
      <c r="O6" s="1"/>
      <c r="P6" s="1"/>
    </row>
    <row r="7" spans="2:19" x14ac:dyDescent="0.3">
      <c r="B7">
        <v>2260</v>
      </c>
      <c r="C7">
        <v>6719</v>
      </c>
      <c r="D7">
        <v>203</v>
      </c>
      <c r="E7" s="1"/>
      <c r="F7" s="1"/>
      <c r="G7">
        <v>2165</v>
      </c>
      <c r="H7">
        <v>3922</v>
      </c>
      <c r="I7">
        <v>2373</v>
      </c>
      <c r="J7" s="1"/>
      <c r="K7" s="1"/>
      <c r="L7">
        <v>8668</v>
      </c>
      <c r="M7">
        <v>25421</v>
      </c>
      <c r="N7">
        <v>570</v>
      </c>
      <c r="O7" s="1"/>
      <c r="P7" s="1"/>
    </row>
    <row r="8" spans="2:19" x14ac:dyDescent="0.3">
      <c r="B8">
        <v>472</v>
      </c>
      <c r="C8">
        <v>79</v>
      </c>
      <c r="D8">
        <v>257014</v>
      </c>
      <c r="E8" s="1"/>
      <c r="F8" s="1"/>
      <c r="G8">
        <v>1338</v>
      </c>
      <c r="H8">
        <v>911</v>
      </c>
      <c r="I8">
        <v>502511</v>
      </c>
      <c r="J8" s="1"/>
      <c r="K8" s="1"/>
      <c r="L8">
        <v>382</v>
      </c>
      <c r="M8">
        <v>142</v>
      </c>
      <c r="N8">
        <v>1844447</v>
      </c>
      <c r="O8" s="1"/>
      <c r="P8" s="1"/>
    </row>
    <row r="9" spans="2:19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9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9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9" x14ac:dyDescent="0.3">
      <c r="B12" s="2">
        <f>AVERAGE(C12:E12)</f>
        <v>0.83244996183630615</v>
      </c>
      <c r="C12" s="2">
        <f>B6/(B6+B7+B8+C6+D6)</f>
        <v>0.81406846149712508</v>
      </c>
      <c r="D12" s="2">
        <f>C7/(C7+C8+B7+C6+D7)</f>
        <v>0.68701431492842535</v>
      </c>
      <c r="E12" s="2">
        <f>D8/(D8+B8+C8+D7+D6)</f>
        <v>0.99626710908336791</v>
      </c>
      <c r="F12" s="1"/>
      <c r="G12" s="2">
        <f>AVERAGE(H12:J12)</f>
        <v>0.643179327001146</v>
      </c>
      <c r="H12" s="2">
        <f>G6/(G6+G7+G8+H6+I6)</f>
        <v>0.64742803343699185</v>
      </c>
      <c r="I12" s="2">
        <f>H7/(H7+H8+G7+H6+I7)</f>
        <v>0.30129830222017362</v>
      </c>
      <c r="J12" s="2">
        <f>I8/(I8+G8+H8+I7+I6)</f>
        <v>0.98081164534627263</v>
      </c>
      <c r="K12" s="1"/>
      <c r="L12" s="2">
        <f>AVERAGE(M12:O12)</f>
        <v>0.86662019217337338</v>
      </c>
      <c r="M12" s="2">
        <f>L6/(L6+L7+L8+M6+N6)</f>
        <v>0.89530091395068112</v>
      </c>
      <c r="N12" s="2">
        <f>M7/(M7+M8+L7+M6+N7)</f>
        <v>0.70617812100672261</v>
      </c>
      <c r="O12" s="2">
        <f>N8/(N8+L8+M8+N7+N6)</f>
        <v>0.9983815415627163</v>
      </c>
      <c r="P12" s="1"/>
    </row>
    <row r="13" spans="2:19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S13" s="3"/>
    </row>
    <row r="14" spans="2:19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9" x14ac:dyDescent="0.3">
      <c r="B15" s="1" t="s">
        <v>4</v>
      </c>
      <c r="C15" s="2">
        <f>(B6+C7+D8)/SUM(B6:D8)</f>
        <v>0.98675979393115942</v>
      </c>
      <c r="D15" s="1"/>
      <c r="E15" s="1"/>
      <c r="F15" s="1"/>
      <c r="G15" s="1" t="s">
        <v>4</v>
      </c>
      <c r="H15" s="2">
        <f>(G6+H7+I8)/SUM(G6:I8)</f>
        <v>0.97128685972744366</v>
      </c>
      <c r="I15" s="1"/>
      <c r="J15" s="1"/>
      <c r="K15" s="1"/>
      <c r="L15" s="1" t="s">
        <v>4</v>
      </c>
      <c r="M15" s="2">
        <f>(L6+M7+N8)/SUM(L6:N8)</f>
        <v>0.99352901498067014</v>
      </c>
      <c r="N15" s="1"/>
      <c r="O15" s="1"/>
      <c r="P15" s="1"/>
    </row>
    <row r="16" spans="2:19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0.98775758605072461</v>
      </c>
      <c r="D17" s="1"/>
      <c r="E17" s="1"/>
      <c r="F17" s="1"/>
      <c r="G17" s="1" t="s">
        <v>5</v>
      </c>
      <c r="H17" s="2">
        <f>(G6+SUM(H7:I8))/SUM(G6:I8)</f>
        <v>0.97731511395676696</v>
      </c>
      <c r="I17" s="1"/>
      <c r="J17" s="4"/>
      <c r="K17" s="1"/>
      <c r="L17" s="1" t="s">
        <v>5</v>
      </c>
      <c r="M17" s="2">
        <f>(L6+SUM(M7:N8))/SUM(L6:N8)</f>
        <v>0.99388742348582471</v>
      </c>
      <c r="N17" s="1"/>
      <c r="O17" s="1"/>
      <c r="P17" s="1"/>
    </row>
    <row r="18" spans="1:16" x14ac:dyDescent="0.3">
      <c r="B18" s="1" t="s">
        <v>6</v>
      </c>
      <c r="C18" s="2">
        <f>B6/(B6+B7+B8)</f>
        <v>0.84721212460153239</v>
      </c>
      <c r="D18" s="1"/>
      <c r="E18" s="1"/>
      <c r="F18" s="1"/>
      <c r="G18" s="1" t="s">
        <v>6</v>
      </c>
      <c r="H18" s="2">
        <f>G6/(G6+G7+G8)</f>
        <v>0.86627729424339595</v>
      </c>
      <c r="I18" s="1"/>
      <c r="J18" s="1"/>
      <c r="K18" s="1"/>
      <c r="L18" s="1" t="s">
        <v>6</v>
      </c>
      <c r="M18" s="2">
        <f>L6/(L6+L7+L8)</f>
        <v>0.91983133576053933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0.95414750897524725</v>
      </c>
      <c r="D19" s="1"/>
      <c r="E19" s="1"/>
      <c r="F19" s="1"/>
      <c r="G19" s="1" t="s">
        <v>7</v>
      </c>
      <c r="H19" s="2">
        <f>G6/(G6+H6+I6)</f>
        <v>0.71931659693165972</v>
      </c>
      <c r="I19" s="1"/>
      <c r="J19" s="1"/>
      <c r="K19" s="1"/>
      <c r="L19" s="1" t="s">
        <v>7</v>
      </c>
      <c r="M19" s="2">
        <f>L6/(L6+M6+N6)</f>
        <v>0.97107453474235483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0.98916935575181164</v>
      </c>
      <c r="D21" s="1"/>
      <c r="E21" s="1"/>
      <c r="F21" s="1"/>
      <c r="G21" s="1" t="s">
        <v>8</v>
      </c>
      <c r="H21" s="2">
        <f>(H7+G6+I6+I8+G8)/SUM(G6:I8)</f>
        <v>0.98330481966635341</v>
      </c>
      <c r="I21" s="1"/>
      <c r="J21" s="1"/>
      <c r="K21" s="1"/>
      <c r="L21" s="1" t="s">
        <v>8</v>
      </c>
      <c r="M21" s="2">
        <f>(M7+L6+N6+N8+L8)/SUM(L6:N8)</f>
        <v>0.99467572084407219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0.91827251605849392</v>
      </c>
      <c r="D22" s="1"/>
      <c r="E22" s="1"/>
      <c r="F22" s="1"/>
      <c r="G22" s="1" t="s">
        <v>10</v>
      </c>
      <c r="H22" s="2">
        <f>H7/(H6+H7+H8)</f>
        <v>0.46255454652671307</v>
      </c>
      <c r="I22" s="1"/>
      <c r="J22" s="1"/>
      <c r="K22" s="1"/>
      <c r="L22" s="1" t="s">
        <v>10</v>
      </c>
      <c r="M22" s="2">
        <f>M7/(M6+M7+M8)</f>
        <v>0.9499626307922272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0.73175778697451532</v>
      </c>
      <c r="D23" s="1"/>
      <c r="E23" s="1"/>
      <c r="F23" s="1"/>
      <c r="G23" s="1" t="s">
        <v>11</v>
      </c>
      <c r="H23" s="2">
        <f>H7/(G7+H7+I7)</f>
        <v>0.46359338061465721</v>
      </c>
      <c r="I23" s="1"/>
      <c r="J23" s="1"/>
      <c r="K23" s="1"/>
      <c r="L23" s="1" t="s">
        <v>11</v>
      </c>
      <c r="M23" s="2">
        <f>M7/(L7+M7+N7)</f>
        <v>0.7334602844859921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0.99659264605978259</v>
      </c>
      <c r="D25" s="1"/>
      <c r="E25" s="1"/>
      <c r="F25" s="1"/>
      <c r="G25" s="1" t="s">
        <v>9</v>
      </c>
      <c r="H25" s="2">
        <f>(I8+SUM(G6:H7))/SUM(G6:I8)</f>
        <v>0.98195378583176696</v>
      </c>
      <c r="I25" s="1"/>
      <c r="J25" s="1"/>
      <c r="K25" s="1"/>
      <c r="L25" s="1" t="s">
        <v>9</v>
      </c>
      <c r="M25" s="2">
        <f>(N8+SUM(L6:M7))/SUM(L6:N8)</f>
        <v>0.99849488563144329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0.99839954006199838</v>
      </c>
      <c r="D26" s="1"/>
      <c r="E26" s="1"/>
      <c r="F26" s="1"/>
      <c r="G26" s="1" t="s">
        <v>12</v>
      </c>
      <c r="H26" s="2">
        <f>I8/(I6+I7+I8)</f>
        <v>0.98513604381946041</v>
      </c>
      <c r="I26" s="1"/>
      <c r="J26" s="1"/>
      <c r="K26" s="1"/>
      <c r="L26" s="1" t="s">
        <v>12</v>
      </c>
      <c r="M26" s="2">
        <f>N8/(N6+N7+N8)</f>
        <v>0.99866479904575911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0.9978607341836041</v>
      </c>
      <c r="D27" s="1"/>
      <c r="E27" s="1"/>
      <c r="F27" s="1"/>
      <c r="G27" s="1" t="s">
        <v>13</v>
      </c>
      <c r="H27" s="2">
        <f>I8/(G8+H8+I8)</f>
        <v>0.99554441714874398</v>
      </c>
      <c r="I27" s="1"/>
      <c r="J27" s="1"/>
      <c r="K27" s="1"/>
      <c r="L27" s="1" t="s">
        <v>13</v>
      </c>
      <c r="M27" s="2">
        <f>N8/(L8+M8+N8)</f>
        <v>0.99971598469569445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1.77</v>
      </c>
      <c r="G30" s="1"/>
      <c r="L30" s="1"/>
      <c r="M30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3871</v>
      </c>
      <c r="C6">
        <v>110</v>
      </c>
      <c r="D6">
        <v>170</v>
      </c>
      <c r="E6" s="1"/>
      <c r="F6" s="1"/>
      <c r="G6">
        <v>3257</v>
      </c>
      <c r="H6">
        <v>2781</v>
      </c>
      <c r="I6">
        <v>1675</v>
      </c>
      <c r="J6" s="1"/>
      <c r="K6" s="1"/>
      <c r="L6">
        <v>27200</v>
      </c>
      <c r="M6">
        <v>674</v>
      </c>
      <c r="N6">
        <v>348</v>
      </c>
      <c r="O6" s="1"/>
      <c r="P6" s="1"/>
    </row>
    <row r="7" spans="2:16" x14ac:dyDescent="0.3">
      <c r="B7">
        <v>466</v>
      </c>
      <c r="C7">
        <v>1845</v>
      </c>
      <c r="D7">
        <v>28</v>
      </c>
      <c r="E7" s="1"/>
      <c r="F7" s="1"/>
      <c r="G7">
        <v>261</v>
      </c>
      <c r="H7">
        <v>1225</v>
      </c>
      <c r="I7">
        <v>1123</v>
      </c>
      <c r="J7" s="1"/>
      <c r="K7" s="1"/>
      <c r="L7">
        <v>1279</v>
      </c>
      <c r="M7">
        <v>6819</v>
      </c>
      <c r="N7">
        <v>110</v>
      </c>
      <c r="O7" s="1"/>
      <c r="P7" s="1"/>
    </row>
    <row r="8" spans="2:16" x14ac:dyDescent="0.3">
      <c r="B8">
        <v>133</v>
      </c>
      <c r="C8">
        <v>61</v>
      </c>
      <c r="D8">
        <v>83428</v>
      </c>
      <c r="E8" s="1"/>
      <c r="F8" s="1"/>
      <c r="G8">
        <v>257</v>
      </c>
      <c r="H8">
        <v>367</v>
      </c>
      <c r="I8">
        <v>136510</v>
      </c>
      <c r="J8" s="1"/>
      <c r="K8" s="1"/>
      <c r="L8">
        <v>341</v>
      </c>
      <c r="M8">
        <v>57</v>
      </c>
      <c r="N8">
        <v>571428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0.84844348041199102</v>
      </c>
      <c r="C12" s="2">
        <f>B6/(B6+B7+B8+C6+D6)</f>
        <v>0.81494736842105264</v>
      </c>
      <c r="D12" s="2">
        <f>C7/(C7+C8+B7+C6+D7)</f>
        <v>0.73505976095617531</v>
      </c>
      <c r="E12" s="2">
        <f>D8/(D8+B8+C8+D7+D6)</f>
        <v>0.9953233118587449</v>
      </c>
      <c r="F12" s="1"/>
      <c r="G12" s="2">
        <f>AVERAGE(H12:J12)</f>
        <v>0.52800962906180837</v>
      </c>
      <c r="H12" s="2">
        <f>G6/(G6+G7+G8+H6+I6)</f>
        <v>0.39569918600413073</v>
      </c>
      <c r="I12" s="2">
        <f>H7/(H7+H8+G7+H6+I7)</f>
        <v>0.21278443633837069</v>
      </c>
      <c r="J12" s="2">
        <f>I8/(I8+G8+H8+I7+I6)</f>
        <v>0.9755452648429237</v>
      </c>
      <c r="K12" s="1"/>
      <c r="L12" s="2">
        <f>AVERAGE(M12:O12)</f>
        <v>0.89093610179302474</v>
      </c>
      <c r="M12" s="2">
        <f>L6/(L6+L7+L8+M6+N6)</f>
        <v>0.9114670598485356</v>
      </c>
      <c r="N12" s="2">
        <f>M7/(M7+M8+L7+M6+N7)</f>
        <v>0.76283700637655216</v>
      </c>
      <c r="O12" s="2">
        <f>N8/(N8+L8+M8+N7+N6)</f>
        <v>0.99850423915398645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0.9892578125</v>
      </c>
      <c r="D15" s="1"/>
      <c r="E15" s="1"/>
      <c r="F15" s="1"/>
      <c r="G15" s="1" t="s">
        <v>4</v>
      </c>
      <c r="H15" s="2">
        <f>(G6+H7+I8)/SUM(G6:I8)</f>
        <v>0.95616319444444442</v>
      </c>
      <c r="I15" s="1"/>
      <c r="J15" s="1"/>
      <c r="K15" s="1"/>
      <c r="L15" s="1" t="s">
        <v>4</v>
      </c>
      <c r="M15" s="2">
        <f>(L6+M7+N8)/SUM(L6:N8)</f>
        <v>0.99538187868265993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0.99024547230113635</v>
      </c>
      <c r="D17" s="1"/>
      <c r="E17" s="1"/>
      <c r="F17" s="1"/>
      <c r="G17" s="1" t="s">
        <v>5</v>
      </c>
      <c r="H17" s="2">
        <f>(G6+SUM(H7:I8))/SUM(G6:I8)</f>
        <v>0.96626790364583337</v>
      </c>
      <c r="I17" s="1"/>
      <c r="J17" s="4"/>
      <c r="K17" s="1"/>
      <c r="L17" s="1" t="s">
        <v>5</v>
      </c>
      <c r="M17" s="2">
        <f>(L6+SUM(M7:N8))/SUM(L6:N8)</f>
        <v>0.99565643413299665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0.86599552572706939</v>
      </c>
      <c r="D18" s="1"/>
      <c r="E18" s="1"/>
      <c r="F18" s="1"/>
      <c r="G18" s="1" t="s">
        <v>6</v>
      </c>
      <c r="H18" s="2">
        <f>G6/(G6+G7+G8)</f>
        <v>0.86278145695364239</v>
      </c>
      <c r="I18" s="1"/>
      <c r="J18" s="1"/>
      <c r="K18" s="1"/>
      <c r="L18" s="1" t="s">
        <v>6</v>
      </c>
      <c r="M18" s="2">
        <f>L6/(L6+L7+L8)</f>
        <v>0.9437890353920888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0.93254637436762222</v>
      </c>
      <c r="D19" s="1"/>
      <c r="E19" s="1"/>
      <c r="F19" s="1"/>
      <c r="G19" s="1" t="s">
        <v>7</v>
      </c>
      <c r="H19" s="2">
        <f>G6/(G6+H6+I6)</f>
        <v>0.42227408271748995</v>
      </c>
      <c r="I19" s="1"/>
      <c r="J19" s="1"/>
      <c r="K19" s="1"/>
      <c r="L19" s="1" t="s">
        <v>7</v>
      </c>
      <c r="M19" s="2">
        <f>L6/(L6+M6+N6)</f>
        <v>0.96378711643398762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0.99262029474431823</v>
      </c>
      <c r="D21" s="1"/>
      <c r="E21" s="1"/>
      <c r="F21" s="1"/>
      <c r="G21" s="1" t="s">
        <v>8</v>
      </c>
      <c r="H21" s="2">
        <f>(H7+G6+I6+I8+G8)/SUM(G6:I8)</f>
        <v>0.96926540798611116</v>
      </c>
      <c r="I21" s="1"/>
      <c r="J21" s="1"/>
      <c r="K21" s="1"/>
      <c r="L21" s="1" t="s">
        <v>8</v>
      </c>
      <c r="M21" s="2">
        <f>(M7+L6+N6+N8+L8)/SUM(L6:N8)</f>
        <v>0.99651462542087543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0.9151785714285714</v>
      </c>
      <c r="D22" s="1"/>
      <c r="E22" s="1"/>
      <c r="F22" s="1"/>
      <c r="G22" s="1" t="s">
        <v>10</v>
      </c>
      <c r="H22" s="2">
        <f>H7/(H6+H7+H8)</f>
        <v>0.28012805854104733</v>
      </c>
      <c r="I22" s="1"/>
      <c r="J22" s="1"/>
      <c r="K22" s="1"/>
      <c r="L22" s="1" t="s">
        <v>10</v>
      </c>
      <c r="M22" s="2">
        <f>M7/(M6+M7+M8)</f>
        <v>0.90317880794701988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0.78879863189397181</v>
      </c>
      <c r="D23" s="1"/>
      <c r="E23" s="1"/>
      <c r="F23" s="1"/>
      <c r="G23" s="1" t="s">
        <v>11</v>
      </c>
      <c r="H23" s="2">
        <f>H7/(G7+H7+I7)</f>
        <v>0.46952855500191643</v>
      </c>
      <c r="I23" s="1"/>
      <c r="J23" s="1"/>
      <c r="K23" s="1"/>
      <c r="L23" s="1" t="s">
        <v>11</v>
      </c>
      <c r="M23" s="2">
        <f>M7/(L7+M7+N7)</f>
        <v>0.83077485380116955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0.99564985795454541</v>
      </c>
      <c r="D25" s="1"/>
      <c r="E25" s="1"/>
      <c r="F25" s="1"/>
      <c r="G25" s="1" t="s">
        <v>9</v>
      </c>
      <c r="H25" s="2">
        <f>(I8+SUM(G6:H7))/SUM(G6:I8)</f>
        <v>0.97679307725694442</v>
      </c>
      <c r="I25" s="1"/>
      <c r="J25" s="1"/>
      <c r="K25" s="1"/>
      <c r="L25" s="1" t="s">
        <v>9</v>
      </c>
      <c r="M25" s="2">
        <f>(N8+SUM(L6:M7))/SUM(L6:N8)</f>
        <v>0.99859269781144777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0.99763231530863605</v>
      </c>
      <c r="D26" s="1"/>
      <c r="E26" s="1"/>
      <c r="F26" s="1"/>
      <c r="G26" s="1" t="s">
        <v>12</v>
      </c>
      <c r="H26" s="2">
        <f>I8/(I6+I7+I8)</f>
        <v>0.97991500847043955</v>
      </c>
      <c r="I26" s="1"/>
      <c r="J26" s="1"/>
      <c r="K26" s="1"/>
      <c r="L26" s="1" t="s">
        <v>12</v>
      </c>
      <c r="M26" s="2">
        <f>N8/(N6+N7+N8)</f>
        <v>0.99919914108755936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0.99768003635406954</v>
      </c>
      <c r="D27" s="1"/>
      <c r="E27" s="1"/>
      <c r="F27" s="1"/>
      <c r="G27" s="1" t="s">
        <v>13</v>
      </c>
      <c r="H27" s="2">
        <f>I8/(G8+H8+I8)</f>
        <v>0.99544970612685402</v>
      </c>
      <c r="I27" s="1"/>
      <c r="J27" s="1"/>
      <c r="K27" s="1"/>
      <c r="L27" s="1" t="s">
        <v>13</v>
      </c>
      <c r="M27" s="2">
        <f>N8/(L8+M8+N8)</f>
        <v>0.99930398407907306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0.73</v>
      </c>
      <c r="G30" s="1"/>
      <c r="L30" s="1"/>
      <c r="M30" s="6"/>
    </row>
    <row r="43" spans="3:13" x14ac:dyDescent="0.3">
      <c r="C43" s="5"/>
      <c r="M4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C30" sqref="C30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3931</v>
      </c>
      <c r="C6">
        <v>84</v>
      </c>
      <c r="D6">
        <v>148</v>
      </c>
      <c r="E6" s="1"/>
      <c r="F6" s="1"/>
      <c r="G6">
        <v>4853</v>
      </c>
      <c r="H6">
        <v>1069</v>
      </c>
      <c r="I6">
        <v>1894</v>
      </c>
      <c r="J6" s="1"/>
      <c r="K6" s="1"/>
      <c r="L6">
        <v>26396</v>
      </c>
      <c r="M6">
        <v>404</v>
      </c>
      <c r="N6">
        <v>1317</v>
      </c>
      <c r="O6" s="1"/>
      <c r="P6" s="1"/>
    </row>
    <row r="7" spans="2:16" x14ac:dyDescent="0.3">
      <c r="B7">
        <v>594</v>
      </c>
      <c r="C7">
        <v>1696</v>
      </c>
      <c r="D7">
        <v>112</v>
      </c>
      <c r="E7" s="1"/>
      <c r="F7" s="1"/>
      <c r="G7">
        <v>522</v>
      </c>
      <c r="H7">
        <v>957</v>
      </c>
      <c r="I7">
        <v>1077</v>
      </c>
      <c r="J7" s="1"/>
      <c r="K7" s="1"/>
      <c r="L7">
        <v>1560</v>
      </c>
      <c r="M7">
        <v>5919</v>
      </c>
      <c r="N7">
        <v>543</v>
      </c>
      <c r="O7" s="1"/>
      <c r="P7" s="1"/>
    </row>
    <row r="8" spans="2:16" x14ac:dyDescent="0.3">
      <c r="B8">
        <v>65</v>
      </c>
      <c r="C8">
        <v>10</v>
      </c>
      <c r="D8">
        <v>83472</v>
      </c>
      <c r="E8" s="1"/>
      <c r="F8" s="1"/>
      <c r="G8">
        <v>239</v>
      </c>
      <c r="H8">
        <v>123</v>
      </c>
      <c r="I8">
        <v>136722</v>
      </c>
      <c r="J8" s="1"/>
      <c r="K8" s="1"/>
      <c r="L8">
        <v>80</v>
      </c>
      <c r="M8">
        <v>17</v>
      </c>
      <c r="N8">
        <v>572020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0.83023726655012042</v>
      </c>
      <c r="C12" s="2">
        <f>B6/(B6+B7+B8+C6+D6)</f>
        <v>0.81522189962671088</v>
      </c>
      <c r="D12" s="2">
        <f>C7/(C7+C8+B7+C6+D7)</f>
        <v>0.67948717948717952</v>
      </c>
      <c r="E12" s="2">
        <f>D8/(D8+B8+C8+D7+D6)</f>
        <v>0.99600272053647065</v>
      </c>
      <c r="F12" s="1"/>
      <c r="G12" s="2">
        <f>AVERAGE(H12:J12)</f>
        <v>0.59911797959848934</v>
      </c>
      <c r="H12" s="2">
        <f>G6/(G6+G7+G8+H6+I6)</f>
        <v>0.56581555322373789</v>
      </c>
      <c r="I12" s="2">
        <f>H7/(H7+H8+G7+H6+I7)</f>
        <v>0.25533617929562435</v>
      </c>
      <c r="J12" s="2">
        <f>I8/(I8+G8+H8+I7+I6)</f>
        <v>0.97620220627610577</v>
      </c>
      <c r="K12" s="1"/>
      <c r="L12" s="2">
        <f>AVERAGE(M12:O12)</f>
        <v>0.86156545650973815</v>
      </c>
      <c r="M12" s="2">
        <f>L6/(L6+L7+L8+M6+N6)</f>
        <v>0.88705178613435498</v>
      </c>
      <c r="N12" s="2">
        <f>M7/(M7+M8+L7+M6+N7)</f>
        <v>0.70105412767973474</v>
      </c>
      <c r="O12" s="2">
        <f>N8/(N8+L8+M8+N7+N6)</f>
        <v>0.9965904557151245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0.98875843394886365</v>
      </c>
      <c r="D15" s="1"/>
      <c r="E15" s="1"/>
      <c r="F15" s="1"/>
      <c r="G15" s="1" t="s">
        <v>4</v>
      </c>
      <c r="H15" s="2">
        <f>(G6+H7+I8)/SUM(G6:I8)</f>
        <v>0.96660698784722221</v>
      </c>
      <c r="I15" s="1"/>
      <c r="J15" s="1"/>
      <c r="K15" s="1"/>
      <c r="L15" s="1" t="s">
        <v>4</v>
      </c>
      <c r="M15" s="2">
        <f>(L6+M7+N8)/SUM(L6:N8)</f>
        <v>0.99355370107323238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0.9901123046875</v>
      </c>
      <c r="D17" s="1"/>
      <c r="E17" s="1"/>
      <c r="F17" s="1"/>
      <c r="G17" s="1" t="s">
        <v>5</v>
      </c>
      <c r="H17" s="2">
        <f>(G6+SUM(H7:I8))/SUM(G6:I8)</f>
        <v>0.97474500868055558</v>
      </c>
      <c r="I17" s="1"/>
      <c r="J17" s="4"/>
      <c r="K17" s="1"/>
      <c r="L17" s="1" t="s">
        <v>5</v>
      </c>
      <c r="M17" s="2">
        <f>(L6+SUM(M7:N8))/SUM(L6:N8)</f>
        <v>0.99447436605639727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0.85642701525054465</v>
      </c>
      <c r="D18" s="1"/>
      <c r="E18" s="1"/>
      <c r="F18" s="1"/>
      <c r="G18" s="1" t="s">
        <v>6</v>
      </c>
      <c r="H18" s="2">
        <f>G6/(G6+G7+G8)</f>
        <v>0.86444602778767365</v>
      </c>
      <c r="I18" s="1"/>
      <c r="J18" s="1"/>
      <c r="K18" s="1"/>
      <c r="L18" s="1" t="s">
        <v>6</v>
      </c>
      <c r="M18" s="2">
        <f>L6/(L6+L7+L8)</f>
        <v>0.94150378085318875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0.94427095844343023</v>
      </c>
      <c r="D19" s="1"/>
      <c r="E19" s="1"/>
      <c r="F19" s="1"/>
      <c r="G19" s="1" t="s">
        <v>7</v>
      </c>
      <c r="H19" s="2">
        <f>G6/(G6+H6+I6)</f>
        <v>0.62090583418628453</v>
      </c>
      <c r="I19" s="1"/>
      <c r="J19" s="1"/>
      <c r="K19" s="1"/>
      <c r="L19" s="1" t="s">
        <v>7</v>
      </c>
      <c r="M19" s="2">
        <f>L6/(L6+M6+N6)</f>
        <v>0.93879147846498556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0.99112215909090906</v>
      </c>
      <c r="D21" s="1"/>
      <c r="E21" s="1"/>
      <c r="F21" s="1"/>
      <c r="G21" s="1" t="s">
        <v>8</v>
      </c>
      <c r="H21" s="2">
        <f>(H7+G6+I6+I8+G8)/SUM(G6:I8)</f>
        <v>0.98107231987847221</v>
      </c>
      <c r="I21" s="1"/>
      <c r="J21" s="1"/>
      <c r="K21" s="1"/>
      <c r="L21" s="1" t="s">
        <v>8</v>
      </c>
      <c r="M21" s="2">
        <f>(M7+L6+N6+N8+L8)/SUM(L6:N8)</f>
        <v>0.99585043139730645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0.94748603351955307</v>
      </c>
      <c r="D22" s="1"/>
      <c r="E22" s="1"/>
      <c r="F22" s="1"/>
      <c r="G22" s="1" t="s">
        <v>10</v>
      </c>
      <c r="H22" s="2">
        <f>H7/(H6+H7+H8)</f>
        <v>0.44532340623545835</v>
      </c>
      <c r="I22" s="1"/>
      <c r="J22" s="1"/>
      <c r="K22" s="1"/>
      <c r="L22" s="1" t="s">
        <v>10</v>
      </c>
      <c r="M22" s="2">
        <f>M7/(M6+M7+M8)</f>
        <v>0.93359621451104102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0.70607826810990837</v>
      </c>
      <c r="D23" s="1"/>
      <c r="E23" s="1"/>
      <c r="F23" s="1"/>
      <c r="G23" s="1" t="s">
        <v>11</v>
      </c>
      <c r="H23" s="2">
        <f>H7/(G7+H7+I7)</f>
        <v>0.37441314553990612</v>
      </c>
      <c r="I23" s="1"/>
      <c r="J23" s="1"/>
      <c r="K23" s="1"/>
      <c r="L23" s="1" t="s">
        <v>11</v>
      </c>
      <c r="M23" s="2">
        <f>M7/(L7+M7+N7)</f>
        <v>0.73784592370979807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0.99628240411931823</v>
      </c>
      <c r="D25" s="1"/>
      <c r="E25" s="1"/>
      <c r="F25" s="1"/>
      <c r="G25" s="1" t="s">
        <v>9</v>
      </c>
      <c r="H25" s="2">
        <f>(I8+SUM(G6:H7))/SUM(G6:I8)</f>
        <v>0.97739664713541663</v>
      </c>
      <c r="I25" s="1"/>
      <c r="J25" s="1"/>
      <c r="K25" s="1"/>
      <c r="L25" s="1" t="s">
        <v>9</v>
      </c>
      <c r="M25" s="2">
        <f>(N8+SUM(L6:M7))/SUM(L6:N8)</f>
        <v>0.99678260469276092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0.99689485501361486</v>
      </c>
      <c r="D26" s="1"/>
      <c r="E26" s="1"/>
      <c r="F26" s="1"/>
      <c r="G26" s="1" t="s">
        <v>12</v>
      </c>
      <c r="H26" s="2">
        <f>I8/(I6+I7+I8)</f>
        <v>0.97873193359724542</v>
      </c>
      <c r="I26" s="1"/>
      <c r="J26" s="1"/>
      <c r="K26" s="1"/>
      <c r="L26" s="1" t="s">
        <v>12</v>
      </c>
      <c r="M26" s="2">
        <f>N8/(N6+N7+N8)</f>
        <v>0.99675890430055059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0.99910230169844516</v>
      </c>
      <c r="D27" s="1"/>
      <c r="E27" s="1"/>
      <c r="F27" s="1"/>
      <c r="G27" s="1" t="s">
        <v>13</v>
      </c>
      <c r="H27" s="2">
        <f>I8/(G8+H8+I8)</f>
        <v>0.99735928335910828</v>
      </c>
      <c r="I27" s="1"/>
      <c r="J27" s="1"/>
      <c r="K27" s="1"/>
      <c r="L27" s="1" t="s">
        <v>13</v>
      </c>
      <c r="M27" s="2">
        <f>N8/(L8+M8+N8)</f>
        <v>0.99983045426022998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0.73</v>
      </c>
      <c r="G30" s="1"/>
      <c r="L30" s="1"/>
      <c r="M30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zoomScaleNormal="100"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3984</v>
      </c>
      <c r="C6">
        <v>75</v>
      </c>
      <c r="D6">
        <v>94</v>
      </c>
      <c r="E6" s="1"/>
      <c r="F6" s="1"/>
      <c r="G6">
        <v>5837</v>
      </c>
      <c r="H6">
        <v>745</v>
      </c>
      <c r="I6">
        <v>1181</v>
      </c>
      <c r="J6" s="1"/>
      <c r="K6" s="1"/>
      <c r="L6">
        <v>27081</v>
      </c>
      <c r="M6">
        <v>373</v>
      </c>
      <c r="N6">
        <v>566</v>
      </c>
      <c r="O6" s="1"/>
      <c r="P6" s="1"/>
    </row>
    <row r="7" spans="2:16" x14ac:dyDescent="0.3">
      <c r="B7">
        <v>639</v>
      </c>
      <c r="C7">
        <v>1708</v>
      </c>
      <c r="D7">
        <v>49</v>
      </c>
      <c r="E7" s="1"/>
      <c r="F7" s="1"/>
      <c r="G7">
        <v>815</v>
      </c>
      <c r="H7">
        <v>1103</v>
      </c>
      <c r="I7">
        <v>712</v>
      </c>
      <c r="J7" s="1"/>
      <c r="K7" s="1"/>
      <c r="L7">
        <v>1780</v>
      </c>
      <c r="M7">
        <v>6139</v>
      </c>
      <c r="N7">
        <v>164</v>
      </c>
      <c r="O7" s="1"/>
      <c r="P7" s="1"/>
    </row>
    <row r="8" spans="2:16" x14ac:dyDescent="0.3">
      <c r="B8">
        <v>86</v>
      </c>
      <c r="C8">
        <v>2</v>
      </c>
      <c r="D8">
        <v>83475</v>
      </c>
      <c r="E8" s="1"/>
      <c r="F8" s="1"/>
      <c r="G8">
        <v>300</v>
      </c>
      <c r="H8">
        <v>60</v>
      </c>
      <c r="I8">
        <v>136703</v>
      </c>
      <c r="J8" s="1"/>
      <c r="K8" s="1"/>
      <c r="L8">
        <v>575</v>
      </c>
      <c r="M8">
        <v>22</v>
      </c>
      <c r="N8">
        <v>571556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0.83487587565181076</v>
      </c>
      <c r="C12" s="2">
        <f>B6/(B6+B7+B8+C6+D6)</f>
        <v>0.81672816728167286</v>
      </c>
      <c r="D12" s="2">
        <f>C7/(C7+C8+B7+C6+D7)</f>
        <v>0.6906591184795795</v>
      </c>
      <c r="E12" s="2">
        <f>D8/(D8+B8+C8+D7+D6)</f>
        <v>0.99724034119417959</v>
      </c>
      <c r="F12" s="1"/>
      <c r="G12" s="2">
        <f>AVERAGE(H12:J12)</f>
        <v>0.65412013058809471</v>
      </c>
      <c r="H12" s="2">
        <f>G6/(G6+G7+G8+H6+I6)</f>
        <v>0.65746789817526474</v>
      </c>
      <c r="I12" s="2">
        <f>H7/(H7+H8+G7+H6+I7)</f>
        <v>0.32110625909752549</v>
      </c>
      <c r="J12" s="2">
        <f>I8/(I8+G8+H8+I7+I6)</f>
        <v>0.98378623449149372</v>
      </c>
      <c r="K12" s="1"/>
      <c r="L12" s="2">
        <f>AVERAGE(M12:O12)</f>
        <v>0.8711162203448618</v>
      </c>
      <c r="M12" s="2">
        <f>L6/(L6+L7+L8+M6+N6)</f>
        <v>0.89155555555555555</v>
      </c>
      <c r="N12" s="2">
        <f>M7/(M7+M8+L7+M6+N7)</f>
        <v>0.72410945977824959</v>
      </c>
      <c r="O12" s="2">
        <f>N8/(N8+L8+M8+N7+N6)</f>
        <v>0.99768364570078005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0.98951305042613635</v>
      </c>
      <c r="D15" s="1"/>
      <c r="E15" s="1"/>
      <c r="F15" s="1"/>
      <c r="G15" s="1" t="s">
        <v>4</v>
      </c>
      <c r="H15" s="2">
        <f>(G6+H7+I8)/SUM(G6:I8)</f>
        <v>0.97414143880208337</v>
      </c>
      <c r="I15" s="1"/>
      <c r="J15" s="1"/>
      <c r="K15" s="1"/>
      <c r="L15" s="1" t="s">
        <v>4</v>
      </c>
      <c r="M15" s="2">
        <f>(L6+M7+N8)/SUM(L6:N8)</f>
        <v>0.9942787247474747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0.99007901278409094</v>
      </c>
      <c r="D17" s="1"/>
      <c r="E17" s="1"/>
      <c r="F17" s="1"/>
      <c r="G17" s="1" t="s">
        <v>5</v>
      </c>
      <c r="H17" s="2">
        <f>(G6+SUM(H7:I8))/SUM(G6:I8)</f>
        <v>0.97937689887152779</v>
      </c>
      <c r="I17" s="1"/>
      <c r="J17" s="4"/>
      <c r="K17" s="1"/>
      <c r="L17" s="1" t="s">
        <v>5</v>
      </c>
      <c r="M17" s="2">
        <f>(L6+SUM(M7:N8))/SUM(L6:N8)</f>
        <v>0.99458451704545459</v>
      </c>
      <c r="N17" s="1"/>
      <c r="O17" s="1"/>
      <c r="P17" s="1"/>
    </row>
    <row r="18" spans="1:16" x14ac:dyDescent="0.3">
      <c r="B18" s="1" t="s">
        <v>6</v>
      </c>
      <c r="C18" s="2">
        <f>B6/(B6+B7+B8)</f>
        <v>0.84603949883202378</v>
      </c>
      <c r="D18" s="1"/>
      <c r="E18" s="1"/>
      <c r="F18" s="1"/>
      <c r="G18" s="1" t="s">
        <v>6</v>
      </c>
      <c r="H18" s="2">
        <f>G6/(G6+G7+G8)</f>
        <v>0.83961449942462596</v>
      </c>
      <c r="I18" s="1"/>
      <c r="J18" s="1"/>
      <c r="K18" s="1"/>
      <c r="L18" s="1" t="s">
        <v>6</v>
      </c>
      <c r="M18" s="2">
        <f>L6/(L6+L7+L8)</f>
        <v>0.91999592335915203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0.95930652540332295</v>
      </c>
      <c r="D19" s="1"/>
      <c r="E19" s="1"/>
      <c r="F19" s="1"/>
      <c r="G19" s="1" t="s">
        <v>7</v>
      </c>
      <c r="H19" s="2">
        <f>G6/(G6+H6+I6)</f>
        <v>0.75190003864485377</v>
      </c>
      <c r="I19" s="1"/>
      <c r="J19" s="1"/>
      <c r="K19" s="1"/>
      <c r="L19" s="1" t="s">
        <v>7</v>
      </c>
      <c r="M19" s="2">
        <f>L6/(L6+M6+N6)</f>
        <v>0.96648822269807277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0.99151056463068177</v>
      </c>
      <c r="D21" s="1"/>
      <c r="E21" s="1"/>
      <c r="F21" s="1"/>
      <c r="G21" s="1" t="s">
        <v>8</v>
      </c>
      <c r="H21" s="2">
        <f>(H7+G6+I6+I8+G8)/SUM(G6:I8)</f>
        <v>0.98418511284722221</v>
      </c>
      <c r="I21" s="1"/>
      <c r="J21" s="1"/>
      <c r="K21" s="1"/>
      <c r="L21" s="1" t="s">
        <v>8</v>
      </c>
      <c r="M21" s="2">
        <f>(M7+L6+N6+N8+L8)/SUM(L6:N8)</f>
        <v>0.99615457965067344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0.95686274509803926</v>
      </c>
      <c r="D22" s="1"/>
      <c r="E22" s="1"/>
      <c r="F22" s="1"/>
      <c r="G22" s="1" t="s">
        <v>10</v>
      </c>
      <c r="H22" s="2">
        <f>H7/(H6+H7+H8)</f>
        <v>0.57809224318658281</v>
      </c>
      <c r="I22" s="1"/>
      <c r="J22" s="1"/>
      <c r="K22" s="1"/>
      <c r="L22" s="1" t="s">
        <v>10</v>
      </c>
      <c r="M22" s="2">
        <f>M7/(M6+M7+M8)</f>
        <v>0.93954698500153044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0.71285475792988318</v>
      </c>
      <c r="D23" s="1"/>
      <c r="E23" s="1"/>
      <c r="F23" s="1"/>
      <c r="G23" s="1" t="s">
        <v>11</v>
      </c>
      <c r="H23" s="2">
        <f>H7/(G7+H7+I7)</f>
        <v>0.41939163498098858</v>
      </c>
      <c r="I23" s="1"/>
      <c r="J23" s="1"/>
      <c r="K23" s="1"/>
      <c r="L23" s="1" t="s">
        <v>11</v>
      </c>
      <c r="M23" s="2">
        <f>M7/(L7+M7+N7)</f>
        <v>0.75949523691698628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0.9974365234375</v>
      </c>
      <c r="D25" s="1"/>
      <c r="E25" s="1"/>
      <c r="F25" s="1"/>
      <c r="G25" s="1" t="s">
        <v>9</v>
      </c>
      <c r="H25" s="2">
        <f>(I8+SUM(G6:H7))/SUM(G6:I8)</f>
        <v>0.98472086588541663</v>
      </c>
      <c r="I25" s="1"/>
      <c r="J25" s="1"/>
      <c r="K25" s="1"/>
      <c r="L25" s="1" t="s">
        <v>9</v>
      </c>
      <c r="M25" s="2">
        <f>(N8+SUM(L6:M7))/SUM(L6:N8)</f>
        <v>0.99781835279882158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0.99828984190006931</v>
      </c>
      <c r="D26" s="1"/>
      <c r="E26" s="1"/>
      <c r="F26" s="1"/>
      <c r="G26" s="1" t="s">
        <v>12</v>
      </c>
      <c r="H26" s="2">
        <f>I8/(I6+I7+I8)</f>
        <v>0.98634159716009118</v>
      </c>
      <c r="I26" s="1"/>
      <c r="J26" s="1"/>
      <c r="K26" s="1"/>
      <c r="L26" s="1" t="s">
        <v>12</v>
      </c>
      <c r="M26" s="2">
        <f>N8/(N6+N7+N8)</f>
        <v>0.99872441401676781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0.99894690233715877</v>
      </c>
      <c r="D27" s="1"/>
      <c r="E27" s="1"/>
      <c r="F27" s="1"/>
      <c r="G27" s="1" t="s">
        <v>13</v>
      </c>
      <c r="H27" s="2">
        <f>I8/(G8+H8+I8)</f>
        <v>0.99737347059381454</v>
      </c>
      <c r="I27" s="1"/>
      <c r="J27" s="1"/>
      <c r="K27" s="1"/>
      <c r="L27" s="1" t="s">
        <v>13</v>
      </c>
      <c r="M27" s="2">
        <f>N8/(L8+M8+N8)</f>
        <v>0.99895657280482664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0.73</v>
      </c>
      <c r="G30" s="1"/>
      <c r="L30" s="1"/>
      <c r="M30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zoomScaleNormal="100"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7840</v>
      </c>
      <c r="C6">
        <v>265</v>
      </c>
      <c r="D6">
        <v>164</v>
      </c>
      <c r="E6" s="1"/>
      <c r="F6" s="1"/>
      <c r="G6">
        <v>8039</v>
      </c>
      <c r="H6">
        <v>3302</v>
      </c>
      <c r="I6">
        <v>4211</v>
      </c>
      <c r="J6" s="1"/>
      <c r="K6" s="1"/>
      <c r="L6">
        <v>52245</v>
      </c>
      <c r="M6">
        <v>2377</v>
      </c>
      <c r="N6">
        <v>1156</v>
      </c>
      <c r="O6" s="1"/>
      <c r="P6" s="1"/>
    </row>
    <row r="7" spans="2:16" x14ac:dyDescent="0.3">
      <c r="B7">
        <v>1209</v>
      </c>
      <c r="C7">
        <v>3431</v>
      </c>
      <c r="D7">
        <v>72</v>
      </c>
      <c r="E7" s="1"/>
      <c r="F7" s="1"/>
      <c r="G7">
        <v>1107</v>
      </c>
      <c r="H7">
        <v>1860</v>
      </c>
      <c r="I7">
        <v>2298</v>
      </c>
      <c r="J7" s="1"/>
      <c r="K7" s="1"/>
      <c r="L7">
        <v>4096</v>
      </c>
      <c r="M7">
        <v>12170</v>
      </c>
      <c r="N7">
        <v>245</v>
      </c>
      <c r="O7" s="1"/>
      <c r="P7" s="1"/>
    </row>
    <row r="8" spans="2:16" x14ac:dyDescent="0.3">
      <c r="B8">
        <v>288</v>
      </c>
      <c r="C8">
        <v>41</v>
      </c>
      <c r="D8">
        <v>166914</v>
      </c>
      <c r="E8" s="1"/>
      <c r="F8" s="1"/>
      <c r="G8">
        <v>359</v>
      </c>
      <c r="H8">
        <v>506</v>
      </c>
      <c r="I8">
        <v>273230</v>
      </c>
      <c r="J8" s="1"/>
      <c r="K8" s="1"/>
      <c r="L8">
        <v>256</v>
      </c>
      <c r="M8">
        <v>1078</v>
      </c>
      <c r="N8">
        <v>1142889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0.82771671900634702</v>
      </c>
      <c r="C12" s="2">
        <f>B6/(B6+B7+B8+C6+D6)</f>
        <v>0.80278517304935493</v>
      </c>
      <c r="D12" s="2">
        <f>C7/(C7+C8+B7+C6+D7)</f>
        <v>0.68373854125149458</v>
      </c>
      <c r="E12" s="2">
        <f>D8/(D8+B8+C8+D7+D6)</f>
        <v>0.99662644271819156</v>
      </c>
      <c r="F12" s="1"/>
      <c r="G12" s="2">
        <f>AVERAGE(H12:J12)</f>
        <v>0.55036900483292339</v>
      </c>
      <c r="H12" s="2">
        <f>G6/(G6+G7+G8+H6+I6)</f>
        <v>0.47238218357033729</v>
      </c>
      <c r="I12" s="2">
        <f>H7/(H7+H8+G7+H6+I7)</f>
        <v>0.20500385759947096</v>
      </c>
      <c r="J12" s="2">
        <f>I8/(I8+G8+H8+I7+I6)</f>
        <v>0.97372097332896179</v>
      </c>
      <c r="K12" s="1"/>
      <c r="L12" s="2">
        <f>AVERAGE(M12:O12)</f>
        <v>0.82533877339082073</v>
      </c>
      <c r="M12" s="2">
        <f>L6/(L6+L7+L8+M6+N6)</f>
        <v>0.86886745384999164</v>
      </c>
      <c r="N12" s="2">
        <f>M7/(M7+M8+L7+M6+N7)</f>
        <v>0.60953621155965143</v>
      </c>
      <c r="O12" s="2">
        <f>N8/(N8+L8+M8+N7+N6)</f>
        <v>0.99761265476281924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0.98868630149147729</v>
      </c>
      <c r="D15" s="1"/>
      <c r="E15" s="1"/>
      <c r="F15" s="1"/>
      <c r="G15" s="1" t="s">
        <v>4</v>
      </c>
      <c r="H15" s="2">
        <f>(G6+H7+I8)/SUM(G6:I8)</f>
        <v>0.96004570855034721</v>
      </c>
      <c r="I15" s="1"/>
      <c r="J15" s="1"/>
      <c r="K15" s="1"/>
      <c r="L15" s="1" t="s">
        <v>4</v>
      </c>
      <c r="M15" s="2">
        <f>(L6+M7+N8)/SUM(L6:N8)</f>
        <v>0.99243081860269355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0.98931329900568177</v>
      </c>
      <c r="D17" s="1"/>
      <c r="E17" s="1"/>
      <c r="F17" s="1"/>
      <c r="G17" s="1" t="s">
        <v>5</v>
      </c>
      <c r="H17" s="2">
        <f>(G6+SUM(H7:I8))/SUM(G6:I8)</f>
        <v>0.96955362955729163</v>
      </c>
      <c r="I17" s="1"/>
      <c r="J17" s="4"/>
      <c r="K17" s="1"/>
      <c r="L17" s="1" t="s">
        <v>5</v>
      </c>
      <c r="M17" s="2">
        <f>(L6+SUM(M7:N8))/SUM(L6:N8)</f>
        <v>0.9935183541140572</v>
      </c>
      <c r="N17" s="1"/>
      <c r="O17" s="1"/>
      <c r="P17" s="1"/>
    </row>
    <row r="18" spans="1:16" x14ac:dyDescent="0.3">
      <c r="B18" s="1" t="s">
        <v>6</v>
      </c>
      <c r="C18" s="2">
        <f>B6/(B6+B7+B8)</f>
        <v>0.83967012959194598</v>
      </c>
      <c r="D18" s="1"/>
      <c r="E18" s="1"/>
      <c r="F18" s="1"/>
      <c r="G18" s="1" t="s">
        <v>6</v>
      </c>
      <c r="H18" s="2">
        <f>G6/(G6+G7+G8)</f>
        <v>0.84576538663861123</v>
      </c>
      <c r="I18" s="1"/>
      <c r="J18" s="1"/>
      <c r="K18" s="1"/>
      <c r="L18" s="1" t="s">
        <v>6</v>
      </c>
      <c r="M18" s="2">
        <f>L6/(L6+L7+L8)</f>
        <v>0.92310546495397283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0.94811948240416011</v>
      </c>
      <c r="D19" s="1"/>
      <c r="E19" s="1"/>
      <c r="F19" s="1"/>
      <c r="G19" s="1" t="s">
        <v>7</v>
      </c>
      <c r="H19" s="2">
        <f>G6/(G6+H6+I6)</f>
        <v>0.51691100823045266</v>
      </c>
      <c r="I19" s="1"/>
      <c r="J19" s="1"/>
      <c r="K19" s="1"/>
      <c r="L19" s="1" t="s">
        <v>7</v>
      </c>
      <c r="M19" s="2">
        <f>L6/(L6+M6+N6)</f>
        <v>0.93665961490193261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0.99119429154829541</v>
      </c>
      <c r="D21" s="1"/>
      <c r="E21" s="1"/>
      <c r="F21" s="1"/>
      <c r="G21" s="1" t="s">
        <v>8</v>
      </c>
      <c r="H21" s="2">
        <f>(H7+G6+I6+I8+G8)/SUM(G6:I8)</f>
        <v>0.97554185655381942</v>
      </c>
      <c r="I21" s="1"/>
      <c r="J21" s="1"/>
      <c r="K21" s="1"/>
      <c r="L21" s="1" t="s">
        <v>8</v>
      </c>
      <c r="M21" s="2">
        <f>(M7+L6+N6+N8+L8)/SUM(L6:N8)</f>
        <v>0.99359151409932656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0.91811613593791808</v>
      </c>
      <c r="D22" s="1"/>
      <c r="E22" s="1"/>
      <c r="F22" s="1"/>
      <c r="G22" s="1" t="s">
        <v>10</v>
      </c>
      <c r="H22" s="2">
        <f>H7/(H6+H7+H8)</f>
        <v>0.32815808045165845</v>
      </c>
      <c r="I22" s="1"/>
      <c r="J22" s="1"/>
      <c r="K22" s="1"/>
      <c r="L22" s="1" t="s">
        <v>10</v>
      </c>
      <c r="M22" s="2">
        <f>M7/(M6+M7+M8)</f>
        <v>0.77888000000000002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0.72814091680814941</v>
      </c>
      <c r="D23" s="1"/>
      <c r="E23" s="1"/>
      <c r="F23" s="1"/>
      <c r="G23" s="1" t="s">
        <v>11</v>
      </c>
      <c r="H23" s="2">
        <f>H7/(G7+H7+I7)</f>
        <v>0.35327635327635326</v>
      </c>
      <c r="I23" s="1"/>
      <c r="J23" s="1"/>
      <c r="K23" s="1"/>
      <c r="L23" s="1" t="s">
        <v>11</v>
      </c>
      <c r="M23" s="2">
        <f>M7/(L7+M7+N7)</f>
        <v>0.73708436799709287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0.99686501242897729</v>
      </c>
      <c r="D25" s="1"/>
      <c r="E25" s="1"/>
      <c r="F25" s="1"/>
      <c r="G25" s="1" t="s">
        <v>9</v>
      </c>
      <c r="H25" s="2">
        <f>(I8+SUM(G6:H7))/SUM(G6:I8)</f>
        <v>0.97499593098958337</v>
      </c>
      <c r="I25" s="1"/>
      <c r="J25" s="1"/>
      <c r="K25" s="1"/>
      <c r="L25" s="1" t="s">
        <v>9</v>
      </c>
      <c r="M25" s="2">
        <f>(N8+SUM(L6:M7))/SUM(L6:N8)</f>
        <v>0.99775176899200335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0.99858809452587494</v>
      </c>
      <c r="D26" s="1"/>
      <c r="E26" s="1"/>
      <c r="F26" s="1"/>
      <c r="G26" s="1" t="s">
        <v>12</v>
      </c>
      <c r="H26" s="2">
        <f>I8/(I6+I7+I8)</f>
        <v>0.97673188221878249</v>
      </c>
      <c r="I26" s="1"/>
      <c r="J26" s="1"/>
      <c r="K26" s="1"/>
      <c r="L26" s="1" t="s">
        <v>12</v>
      </c>
      <c r="M26" s="2">
        <f>N8/(N6+N7+N8)</f>
        <v>0.99877566001625462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0.9980328025687174</v>
      </c>
      <c r="D27" s="1"/>
      <c r="E27" s="1"/>
      <c r="F27" s="1"/>
      <c r="G27" s="1" t="s">
        <v>13</v>
      </c>
      <c r="H27" s="2">
        <f>I8/(G8+H8+I8)</f>
        <v>0.99684415987157737</v>
      </c>
      <c r="I27" s="1"/>
      <c r="J27" s="1"/>
      <c r="K27" s="1"/>
      <c r="L27" s="1" t="s">
        <v>13</v>
      </c>
      <c r="M27" s="2">
        <f>N8/(L8+M8+N8)</f>
        <v>0.99883414334443543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1.03</v>
      </c>
      <c r="G30" s="1"/>
      <c r="L30" s="1"/>
      <c r="M3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3521</v>
      </c>
      <c r="C6">
        <v>162</v>
      </c>
      <c r="D6">
        <v>247</v>
      </c>
      <c r="E6" s="1"/>
      <c r="F6" s="1"/>
      <c r="G6">
        <v>5905</v>
      </c>
      <c r="H6">
        <v>772</v>
      </c>
      <c r="I6">
        <v>1134</v>
      </c>
      <c r="J6" s="1"/>
      <c r="K6" s="1"/>
      <c r="L6">
        <v>24564</v>
      </c>
      <c r="M6">
        <v>490</v>
      </c>
      <c r="N6">
        <v>1582</v>
      </c>
      <c r="O6" s="1"/>
      <c r="P6" s="1"/>
    </row>
    <row r="7" spans="2:16" x14ac:dyDescent="0.3">
      <c r="B7">
        <v>261</v>
      </c>
      <c r="C7">
        <v>1903</v>
      </c>
      <c r="D7">
        <v>140</v>
      </c>
      <c r="E7" s="1"/>
      <c r="F7" s="1"/>
      <c r="G7">
        <v>295</v>
      </c>
      <c r="H7">
        <v>1421</v>
      </c>
      <c r="I7">
        <v>420</v>
      </c>
      <c r="J7" s="1"/>
      <c r="K7" s="1"/>
      <c r="L7">
        <v>909</v>
      </c>
      <c r="M7">
        <v>7223</v>
      </c>
      <c r="N7">
        <v>446</v>
      </c>
      <c r="O7" s="1"/>
      <c r="P7" s="1"/>
    </row>
    <row r="8" spans="2:16" x14ac:dyDescent="0.3">
      <c r="B8">
        <v>55</v>
      </c>
      <c r="C8">
        <v>0</v>
      </c>
      <c r="D8">
        <v>64367</v>
      </c>
      <c r="E8" s="1"/>
      <c r="F8" s="1"/>
      <c r="G8">
        <v>1612</v>
      </c>
      <c r="H8">
        <v>217</v>
      </c>
      <c r="I8">
        <v>124416</v>
      </c>
      <c r="J8" s="1"/>
      <c r="K8" s="1"/>
      <c r="L8">
        <v>5</v>
      </c>
      <c r="M8">
        <v>4</v>
      </c>
      <c r="N8">
        <v>461417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0.86470869070382472</v>
      </c>
      <c r="C12" s="2">
        <f>B6/(B6+B7+B8+C6+D6)</f>
        <v>0.829251059821008</v>
      </c>
      <c r="D12" s="2">
        <f>C7/(C7+C8+B7+C6+D7)</f>
        <v>0.77169505271695049</v>
      </c>
      <c r="E12" s="2">
        <f>D8/(D8+B8+C8+D7+D6)</f>
        <v>0.99317995957351601</v>
      </c>
      <c r="F12" s="1"/>
      <c r="G12" s="2">
        <f>AVERAGE(H12:J12)</f>
        <v>0.67862802008833178</v>
      </c>
      <c r="H12" s="2">
        <f>G6/(G6+G7+G8+H6+I6)</f>
        <v>0.60763531590862319</v>
      </c>
      <c r="I12" s="2">
        <f>H7/(H7+H8+G7+H6+I7)</f>
        <v>0.45472000000000001</v>
      </c>
      <c r="J12" s="2">
        <f>I8/(I8+G8+H8+I7+I6)</f>
        <v>0.97352874435637216</v>
      </c>
      <c r="K12" s="1"/>
      <c r="L12" s="2">
        <f>AVERAGE(M12:O12)</f>
        <v>0.89446868460504858</v>
      </c>
      <c r="M12" s="2">
        <f>L6/(L6+L7+L8+M6+N6)</f>
        <v>0.89161524500907441</v>
      </c>
      <c r="N12" s="2">
        <f>M7/(M7+M8+L7+M6+N7)</f>
        <v>0.79618606701940031</v>
      </c>
      <c r="O12" s="2">
        <f>N8/(N8+L8+M8+N7+N6)</f>
        <v>0.99560474178667135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0.98775758605072461</v>
      </c>
      <c r="D15" s="1"/>
      <c r="E15" s="1"/>
      <c r="F15" s="1"/>
      <c r="G15" s="1" t="s">
        <v>4</v>
      </c>
      <c r="H15" s="2">
        <f>(G6+H7+I8)/SUM(G6:I8)</f>
        <v>0.9673255404135338</v>
      </c>
      <c r="I15" s="1"/>
      <c r="J15" s="1"/>
      <c r="K15" s="1"/>
      <c r="L15" s="1" t="s">
        <v>4</v>
      </c>
      <c r="M15" s="2">
        <f>(L6+M7+N8)/SUM(L6:N8)</f>
        <v>0.9930815077319588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0.9897390172101449</v>
      </c>
      <c r="D17" s="1"/>
      <c r="E17" s="1"/>
      <c r="F17" s="1"/>
      <c r="G17" s="1" t="s">
        <v>5</v>
      </c>
      <c r="H17" s="2">
        <f>(G6+SUM(H7:I8))/SUM(G6:I8)</f>
        <v>0.97200276080827064</v>
      </c>
      <c r="I17" s="1"/>
      <c r="J17" s="4"/>
      <c r="K17" s="1"/>
      <c r="L17" s="1" t="s">
        <v>5</v>
      </c>
      <c r="M17" s="2">
        <f>(L6+SUM(M7:N8))/SUM(L6:N8)</f>
        <v>0.99398759664948455</v>
      </c>
      <c r="N17" s="1"/>
      <c r="O17" s="1"/>
      <c r="P17" s="1"/>
    </row>
    <row r="18" spans="1:16" x14ac:dyDescent="0.3">
      <c r="B18" s="1" t="s">
        <v>6</v>
      </c>
      <c r="C18" s="2">
        <f>B6/(B6+B7+B8)</f>
        <v>0.91764399270263231</v>
      </c>
      <c r="D18" s="1"/>
      <c r="E18" s="1"/>
      <c r="F18" s="1"/>
      <c r="G18" s="1" t="s">
        <v>6</v>
      </c>
      <c r="H18" s="2">
        <f>G6/(G6+G7+G8)</f>
        <v>0.75588837685611876</v>
      </c>
      <c r="I18" s="1"/>
      <c r="J18" s="1"/>
      <c r="K18" s="1"/>
      <c r="L18" s="1" t="s">
        <v>6</v>
      </c>
      <c r="M18" s="2">
        <f>L6/(L6+L7+L8)</f>
        <v>0.96412591255200564</v>
      </c>
      <c r="N18" s="1"/>
      <c r="O18" s="1"/>
      <c r="P18" s="1"/>
    </row>
    <row r="19" spans="1:16" x14ac:dyDescent="0.3">
      <c r="B19" s="1" t="s">
        <v>7</v>
      </c>
      <c r="C19" s="2">
        <f>B6/(B6+C6+D6)</f>
        <v>0.89592875318066156</v>
      </c>
      <c r="D19" s="1"/>
      <c r="E19" s="1"/>
      <c r="F19" s="1"/>
      <c r="G19" s="1" t="s">
        <v>7</v>
      </c>
      <c r="H19" s="2">
        <f>G6/(G6+H6+I6)</f>
        <v>0.75598514914863657</v>
      </c>
      <c r="I19" s="1"/>
      <c r="J19" s="1"/>
      <c r="K19" s="1"/>
      <c r="L19" s="1" t="s">
        <v>7</v>
      </c>
      <c r="M19" s="2">
        <f>L6/(L6+M6+N6)</f>
        <v>0.922210542123442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0.99203181612318836</v>
      </c>
      <c r="D21" s="1"/>
      <c r="E21" s="1"/>
      <c r="F21" s="1"/>
      <c r="G21" s="1" t="s">
        <v>8</v>
      </c>
      <c r="H21" s="2">
        <f>(H7+G6+I6+I8+G8)/SUM(G6:I8)</f>
        <v>0.98748825187969924</v>
      </c>
      <c r="I21" s="1"/>
      <c r="J21" s="1"/>
      <c r="K21" s="1"/>
      <c r="L21" s="1" t="s">
        <v>8</v>
      </c>
      <c r="M21" s="2">
        <f>(M7+L6+N6+N8+L8)/SUM(L6:N8)</f>
        <v>0.99627698131443299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0.92154963680387414</v>
      </c>
      <c r="D22" s="1"/>
      <c r="E22" s="1"/>
      <c r="F22" s="1"/>
      <c r="G22" s="1" t="s">
        <v>10</v>
      </c>
      <c r="H22" s="2">
        <f>H7/(H6+H7+H8)</f>
        <v>0.58962655601659753</v>
      </c>
      <c r="I22" s="1"/>
      <c r="J22" s="1"/>
      <c r="K22" s="1"/>
      <c r="L22" s="1" t="s">
        <v>10</v>
      </c>
      <c r="M22" s="2">
        <f>M7/(M6+M7+M8)</f>
        <v>0.93598548658805236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0.82595486111111116</v>
      </c>
      <c r="D23" s="1"/>
      <c r="E23" s="1"/>
      <c r="F23" s="1"/>
      <c r="G23" s="1" t="s">
        <v>11</v>
      </c>
      <c r="H23" s="2">
        <f>H7/(G7+H7+I7)</f>
        <v>0.66526217228464424</v>
      </c>
      <c r="I23" s="1"/>
      <c r="J23" s="1"/>
      <c r="K23" s="1"/>
      <c r="L23" s="1" t="s">
        <v>11</v>
      </c>
      <c r="M23" s="2">
        <f>M7/(L7+M7+N7)</f>
        <v>0.84203777104220101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0.99374433876811596</v>
      </c>
      <c r="D25" s="1"/>
      <c r="E25" s="1"/>
      <c r="F25" s="1"/>
      <c r="G25" s="1" t="s">
        <v>9</v>
      </c>
      <c r="H25" s="2">
        <f>(I8+SUM(G6:H7))/SUM(G6:I8)</f>
        <v>0.97516006813909772</v>
      </c>
      <c r="I25" s="1"/>
      <c r="J25" s="1"/>
      <c r="K25" s="1"/>
      <c r="L25" s="1" t="s">
        <v>9</v>
      </c>
      <c r="M25" s="2">
        <f>(N8+SUM(L6:M7))/SUM(L6:N8)</f>
        <v>0.99589843749999996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0.99402353522562314</v>
      </c>
      <c r="D26" s="1"/>
      <c r="E26" s="1"/>
      <c r="F26" s="1"/>
      <c r="G26" s="1" t="s">
        <v>12</v>
      </c>
      <c r="H26" s="2">
        <f>I8/(I6+I7+I8)</f>
        <v>0.98766372945939507</v>
      </c>
      <c r="I26" s="1"/>
      <c r="J26" s="1"/>
      <c r="K26" s="1"/>
      <c r="L26" s="1" t="s">
        <v>12</v>
      </c>
      <c r="M26" s="2">
        <f>N8/(N6+N7+N8)</f>
        <v>0.99562407621184823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0.99914625438514792</v>
      </c>
      <c r="D27" s="1"/>
      <c r="E27" s="1"/>
      <c r="F27" s="1"/>
      <c r="G27" s="1" t="s">
        <v>13</v>
      </c>
      <c r="H27" s="2">
        <f>I8/(G8+H8+I8)</f>
        <v>0.9855122975167333</v>
      </c>
      <c r="I27" s="1"/>
      <c r="J27" s="1"/>
      <c r="K27" s="1"/>
      <c r="L27" s="1" t="s">
        <v>13</v>
      </c>
      <c r="M27" s="2">
        <f>N8/(L8+M8+N8)</f>
        <v>0.99998049524734189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7731</v>
      </c>
      <c r="C6">
        <v>162</v>
      </c>
      <c r="D6">
        <v>359</v>
      </c>
      <c r="E6" s="1"/>
      <c r="F6" s="1"/>
      <c r="G6">
        <v>9927</v>
      </c>
      <c r="H6">
        <v>1784</v>
      </c>
      <c r="I6">
        <v>3734</v>
      </c>
      <c r="J6" s="1"/>
      <c r="K6" s="1"/>
      <c r="L6">
        <v>52196</v>
      </c>
      <c r="M6">
        <v>1200</v>
      </c>
      <c r="N6">
        <v>2723</v>
      </c>
      <c r="O6" s="1"/>
      <c r="P6" s="1"/>
    </row>
    <row r="7" spans="2:16" x14ac:dyDescent="0.3">
      <c r="B7">
        <v>992</v>
      </c>
      <c r="C7">
        <v>3498</v>
      </c>
      <c r="D7">
        <v>179</v>
      </c>
      <c r="E7" s="1"/>
      <c r="F7" s="1"/>
      <c r="G7">
        <v>1138</v>
      </c>
      <c r="H7">
        <v>1716</v>
      </c>
      <c r="I7">
        <v>2350</v>
      </c>
      <c r="J7" s="1"/>
      <c r="K7" s="1"/>
      <c r="L7">
        <v>3145</v>
      </c>
      <c r="M7">
        <v>12917</v>
      </c>
      <c r="N7">
        <v>305</v>
      </c>
      <c r="O7" s="1"/>
      <c r="P7" s="1"/>
    </row>
    <row r="8" spans="2:16" x14ac:dyDescent="0.3">
      <c r="B8">
        <v>91</v>
      </c>
      <c r="C8">
        <v>22</v>
      </c>
      <c r="D8">
        <v>167190</v>
      </c>
      <c r="E8" s="1"/>
      <c r="F8" s="1"/>
      <c r="G8">
        <v>623</v>
      </c>
      <c r="H8">
        <v>158</v>
      </c>
      <c r="I8">
        <v>273482</v>
      </c>
      <c r="J8" s="1"/>
      <c r="K8" s="1"/>
      <c r="L8">
        <v>73</v>
      </c>
      <c r="M8">
        <v>467</v>
      </c>
      <c r="N8">
        <v>1143486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0.84836204423015571</v>
      </c>
      <c r="C12" s="2">
        <f>B6/(B6+B7+B8+C6+D6)</f>
        <v>0.82817354043920732</v>
      </c>
      <c r="D12" s="2">
        <f>C7/(C7+C8+B7+C6+D7)</f>
        <v>0.72079126313620445</v>
      </c>
      <c r="E12" s="2">
        <f>D8/(D8+B8+C8+D7+D6)</f>
        <v>0.99612132911505535</v>
      </c>
      <c r="F12" s="1"/>
      <c r="G12" s="2">
        <f>AVERAGE(H12:J12)</f>
        <v>0.5975322439886267</v>
      </c>
      <c r="H12" s="2">
        <f>G6/(G6+G7+G8+H6+I6)</f>
        <v>0.57694990119725675</v>
      </c>
      <c r="I12" s="2">
        <f>H7/(H7+H8+G7+H6+I7)</f>
        <v>0.2401343408900084</v>
      </c>
      <c r="J12" s="2">
        <f>I8/(I8+G8+H8+I7+I6)</f>
        <v>0.97551248987861472</v>
      </c>
      <c r="K12" s="1"/>
      <c r="L12" s="2">
        <f>AVERAGE(M12:O12)</f>
        <v>0.86426703545699946</v>
      </c>
      <c r="M12" s="2">
        <f>L6/(L6+L7+L8+M6+N6)</f>
        <v>0.87965350455870706</v>
      </c>
      <c r="N12" s="2">
        <f>M7/(M7+M8+L7+M6+N7)</f>
        <v>0.71625817899523125</v>
      </c>
      <c r="O12" s="2">
        <f>N8/(N8+L8+M8+N7+N6)</f>
        <v>0.99688942281706006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0.98998468572443177</v>
      </c>
      <c r="D15" s="1"/>
      <c r="E15" s="1"/>
      <c r="F15" s="1"/>
      <c r="G15" s="1" t="s">
        <v>4</v>
      </c>
      <c r="H15" s="2">
        <f>(G6+H7+I8)/SUM(G6:I8)</f>
        <v>0.96681382921006942</v>
      </c>
      <c r="I15" s="1"/>
      <c r="J15" s="1"/>
      <c r="K15" s="1"/>
      <c r="L15" s="1" t="s">
        <v>4</v>
      </c>
      <c r="M15" s="2">
        <f>(L6+M7+N8)/SUM(L6:N8)</f>
        <v>0.99349533748947816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0.99109996448863635</v>
      </c>
      <c r="D17" s="1"/>
      <c r="E17" s="1"/>
      <c r="F17" s="1"/>
      <c r="G17" s="1" t="s">
        <v>5</v>
      </c>
      <c r="H17" s="2">
        <f>(G6+SUM(H7:I8))/SUM(G6:I8)</f>
        <v>0.97531806098090279</v>
      </c>
      <c r="I17" s="1"/>
      <c r="J17" s="4"/>
      <c r="K17" s="1"/>
      <c r="L17" s="1" t="s">
        <v>5</v>
      </c>
      <c r="M17" s="2">
        <f>(L6+SUM(M7:N8))/SUM(L6:N8)</f>
        <v>0.99412993871001687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0.87712729748127982</v>
      </c>
      <c r="D18" s="1"/>
      <c r="E18" s="1"/>
      <c r="F18" s="1"/>
      <c r="G18" s="1" t="s">
        <v>6</v>
      </c>
      <c r="H18" s="2">
        <f>G6/(G6+G7+G8)</f>
        <v>0.84933264887063653</v>
      </c>
      <c r="I18" s="1"/>
      <c r="J18" s="1"/>
      <c r="K18" s="1"/>
      <c r="L18" s="1" t="s">
        <v>6</v>
      </c>
      <c r="M18" s="2">
        <f>L6/(L6+L7+L8)</f>
        <v>0.94192803262713398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0.93686379059621905</v>
      </c>
      <c r="D19" s="1"/>
      <c r="E19" s="1"/>
      <c r="F19" s="1"/>
      <c r="G19" s="1" t="s">
        <v>7</v>
      </c>
      <c r="H19" s="2">
        <f>G6/(G6+H6+I6)</f>
        <v>0.64273227581741665</v>
      </c>
      <c r="I19" s="1"/>
      <c r="J19" s="1"/>
      <c r="K19" s="1"/>
      <c r="L19" s="1" t="s">
        <v>7</v>
      </c>
      <c r="M19" s="2">
        <f>L6/(L6+M6+N6)</f>
        <v>0.93009497674584363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0.99248157848011365</v>
      </c>
      <c r="D21" s="1"/>
      <c r="E21" s="1"/>
      <c r="F21" s="1"/>
      <c r="G21" s="1" t="s">
        <v>8</v>
      </c>
      <c r="H21" s="2">
        <f>(H7+G6+I6+I8+G8)/SUM(G6:I8)</f>
        <v>0.98158772786458337</v>
      </c>
      <c r="I21" s="1"/>
      <c r="J21" s="1"/>
      <c r="K21" s="1"/>
      <c r="L21" s="1" t="s">
        <v>8</v>
      </c>
      <c r="M21" s="2">
        <f>(M7+L6+N6+N8+L8)/SUM(L6:N8)</f>
        <v>0.99579371185816501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0.95002715915263447</v>
      </c>
      <c r="D22" s="1"/>
      <c r="E22" s="1"/>
      <c r="F22" s="1"/>
      <c r="G22" s="1" t="s">
        <v>10</v>
      </c>
      <c r="H22" s="2">
        <f>H7/(H6+H7+H8)</f>
        <v>0.46910880262438492</v>
      </c>
      <c r="I22" s="1"/>
      <c r="J22" s="1"/>
      <c r="K22" s="1"/>
      <c r="L22" s="1" t="s">
        <v>10</v>
      </c>
      <c r="M22" s="2">
        <f>M7/(M6+M7+M8)</f>
        <v>0.88569665386725183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0.74919683015635041</v>
      </c>
      <c r="D23" s="1"/>
      <c r="E23" s="1"/>
      <c r="F23" s="1"/>
      <c r="G23" s="1" t="s">
        <v>11</v>
      </c>
      <c r="H23" s="2">
        <f>H7/(G7+H7+I7)</f>
        <v>0.32974634896233668</v>
      </c>
      <c r="I23" s="1"/>
      <c r="J23" s="1"/>
      <c r="K23" s="1"/>
      <c r="L23" s="1" t="s">
        <v>11</v>
      </c>
      <c r="M23" s="2">
        <f>M7/(L7+M7+N7)</f>
        <v>0.78920999572310135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0.99638782848011365</v>
      </c>
      <c r="D25" s="1"/>
      <c r="E25" s="1"/>
      <c r="F25" s="1"/>
      <c r="G25" s="1" t="s">
        <v>9</v>
      </c>
      <c r="H25" s="2">
        <f>(I8+SUM(G6:H7))/SUM(G6:I8)</f>
        <v>0.97672186957465279</v>
      </c>
      <c r="I25" s="1"/>
      <c r="J25" s="1"/>
      <c r="K25" s="1"/>
      <c r="L25" s="1" t="s">
        <v>9</v>
      </c>
      <c r="M25" s="2">
        <f>(N8+SUM(L6:M7))/SUM(L6:N8)</f>
        <v>0.99706702441077444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0.99679242583229988</v>
      </c>
      <c r="D26" s="1"/>
      <c r="E26" s="1"/>
      <c r="F26" s="1"/>
      <c r="G26" s="1" t="s">
        <v>12</v>
      </c>
      <c r="H26" s="2">
        <f>I8/(I6+I7+I8)</f>
        <v>0.97823769700178131</v>
      </c>
      <c r="I26" s="1"/>
      <c r="J26" s="1"/>
      <c r="K26" s="1"/>
      <c r="L26" s="1" t="s">
        <v>12</v>
      </c>
      <c r="M26" s="2">
        <f>N8/(N6+N7+N8)</f>
        <v>0.99735895069750569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0.99932457875830083</v>
      </c>
      <c r="D27" s="1"/>
      <c r="E27" s="1"/>
      <c r="F27" s="1"/>
      <c r="G27" s="1" t="s">
        <v>13</v>
      </c>
      <c r="H27" s="2">
        <f>I8/(G8+H8+I8)</f>
        <v>0.99715236834717047</v>
      </c>
      <c r="I27" s="1"/>
      <c r="J27" s="1"/>
      <c r="K27" s="1"/>
      <c r="L27" s="1" t="s">
        <v>13</v>
      </c>
      <c r="M27" s="2">
        <f>N8/(L8+M8+N8)</f>
        <v>0.9995279827556367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1.03</v>
      </c>
      <c r="G30" s="1"/>
      <c r="L30" s="1"/>
      <c r="M30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C31" sqref="C31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7569</v>
      </c>
      <c r="C6">
        <v>405</v>
      </c>
      <c r="D6">
        <v>247</v>
      </c>
      <c r="E6" s="1"/>
      <c r="F6" s="1"/>
      <c r="G6">
        <v>13671</v>
      </c>
      <c r="H6">
        <v>579</v>
      </c>
      <c r="I6">
        <v>1212</v>
      </c>
      <c r="J6" s="1"/>
      <c r="K6" s="1"/>
      <c r="L6">
        <v>52767</v>
      </c>
      <c r="M6">
        <v>1234</v>
      </c>
      <c r="N6">
        <v>1795</v>
      </c>
      <c r="O6" s="1"/>
      <c r="P6" s="1"/>
    </row>
    <row r="7" spans="2:16" x14ac:dyDescent="0.3">
      <c r="B7">
        <v>860</v>
      </c>
      <c r="C7">
        <v>3671</v>
      </c>
      <c r="D7">
        <v>122</v>
      </c>
      <c r="E7" s="1"/>
      <c r="F7" s="1"/>
      <c r="G7">
        <v>1565</v>
      </c>
      <c r="H7">
        <v>2535</v>
      </c>
      <c r="I7">
        <v>1188</v>
      </c>
      <c r="J7" s="1"/>
      <c r="K7" s="1"/>
      <c r="L7">
        <v>2488</v>
      </c>
      <c r="M7">
        <v>13186</v>
      </c>
      <c r="N7">
        <v>594</v>
      </c>
      <c r="O7" s="1"/>
      <c r="P7" s="1"/>
    </row>
    <row r="8" spans="2:16" x14ac:dyDescent="0.3">
      <c r="B8">
        <v>2107</v>
      </c>
      <c r="C8">
        <v>41</v>
      </c>
      <c r="D8">
        <v>165202</v>
      </c>
      <c r="E8" s="1"/>
      <c r="F8" s="1"/>
      <c r="G8">
        <v>6211</v>
      </c>
      <c r="H8">
        <v>136</v>
      </c>
      <c r="I8">
        <v>267815</v>
      </c>
      <c r="J8" s="1"/>
      <c r="K8" s="1"/>
      <c r="L8">
        <v>3789</v>
      </c>
      <c r="M8">
        <v>160</v>
      </c>
      <c r="N8">
        <v>1140499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0.79382208877432003</v>
      </c>
      <c r="C12" s="2">
        <f>B6/(B6+B7+B8+C6+D6)</f>
        <v>0.67652842331069007</v>
      </c>
      <c r="D12" s="2">
        <f>C7/(C7+C8+B7+C6+D7)</f>
        <v>0.71994508727201412</v>
      </c>
      <c r="E12" s="2">
        <f>D8/(D8+B8+C8+D7+D6)</f>
        <v>0.98499275574025602</v>
      </c>
      <c r="F12" s="1"/>
      <c r="G12" s="2">
        <f>AVERAGE(H12:J12)</f>
        <v>0.65965495611984792</v>
      </c>
      <c r="H12" s="2">
        <f>G6/(G6+G7+G8+H6+I6)</f>
        <v>0.58830364058869089</v>
      </c>
      <c r="I12" s="2">
        <f>H7/(H7+H8+G7+H6+I7)</f>
        <v>0.42228885557221391</v>
      </c>
      <c r="J12" s="2">
        <f>I8/(I8+G8+H8+I7+I6)</f>
        <v>0.96837237219863903</v>
      </c>
      <c r="K12" s="1"/>
      <c r="L12" s="2">
        <f>AVERAGE(M12:O12)</f>
        <v>0.86370926901496548</v>
      </c>
      <c r="M12" s="2">
        <f>L6/(L6+L7+L8+M6+N6)</f>
        <v>0.85007974481658688</v>
      </c>
      <c r="N12" s="2">
        <f>M7/(M7+M8+L7+M6+N7)</f>
        <v>0.74657456686671952</v>
      </c>
      <c r="O12" s="2">
        <f>N8/(N8+L8+M8+N7+N6)</f>
        <v>0.99447349536159013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0.97901500355113635</v>
      </c>
      <c r="D15" s="1"/>
      <c r="E15" s="1"/>
      <c r="F15" s="1"/>
      <c r="G15" s="1" t="s">
        <v>4</v>
      </c>
      <c r="H15" s="2">
        <f>(G6+H7+I8)/SUM(G6:I8)</f>
        <v>0.96307033962673616</v>
      </c>
      <c r="I15" s="1"/>
      <c r="J15" s="1"/>
      <c r="K15" s="1"/>
      <c r="L15" s="1" t="s">
        <v>4</v>
      </c>
      <c r="M15" s="2">
        <f>(L6+M7+N8)/SUM(L6:N8)</f>
        <v>0.99173045559764306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0.97991943359375</v>
      </c>
      <c r="D17" s="1"/>
      <c r="E17" s="1"/>
      <c r="F17" s="1"/>
      <c r="G17" s="1" t="s">
        <v>5</v>
      </c>
      <c r="H17" s="2">
        <f>(G6+SUM(H7:I8))/SUM(G6:I8)</f>
        <v>0.967559814453125</v>
      </c>
      <c r="I17" s="1"/>
      <c r="J17" s="4"/>
      <c r="K17" s="1"/>
      <c r="L17" s="1" t="s">
        <v>5</v>
      </c>
      <c r="M17" s="2">
        <f>(L6+SUM(M7:N8))/SUM(L6:N8)</f>
        <v>0.99235026041666663</v>
      </c>
      <c r="N17" s="1"/>
      <c r="O17" s="1"/>
      <c r="P17" s="1"/>
    </row>
    <row r="18" spans="1:16" x14ac:dyDescent="0.3">
      <c r="B18" s="1" t="s">
        <v>6</v>
      </c>
      <c r="C18" s="2">
        <f>B6/(B6+B7+B8)</f>
        <v>0.71839407744874717</v>
      </c>
      <c r="D18" s="1"/>
      <c r="E18" s="1"/>
      <c r="F18" s="1"/>
      <c r="G18" s="1" t="s">
        <v>6</v>
      </c>
      <c r="H18" s="2">
        <f>G6/(G6+G7+G8)</f>
        <v>0.63743180864456572</v>
      </c>
      <c r="I18" s="1"/>
      <c r="J18" s="1"/>
      <c r="K18" s="1"/>
      <c r="L18" s="1" t="s">
        <v>6</v>
      </c>
      <c r="M18" s="2">
        <f>L6/(L6+L7+L8)</f>
        <v>0.89368945193415084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0.92069091351417098</v>
      </c>
      <c r="D19" s="1"/>
      <c r="E19" s="1"/>
      <c r="F19" s="1"/>
      <c r="G19" s="1" t="s">
        <v>7</v>
      </c>
      <c r="H19" s="2">
        <f>G6/(G6+H6+I6)</f>
        <v>0.88416763678696153</v>
      </c>
      <c r="I19" s="1"/>
      <c r="J19" s="1"/>
      <c r="K19" s="1"/>
      <c r="L19" s="1" t="s">
        <v>7</v>
      </c>
      <c r="M19" s="2">
        <f>L6/(L6+M6+N6)</f>
        <v>0.945712954333644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0.99207652698863635</v>
      </c>
      <c r="D21" s="1"/>
      <c r="E21" s="1"/>
      <c r="F21" s="1"/>
      <c r="G21" s="1" t="s">
        <v>8</v>
      </c>
      <c r="H21" s="2">
        <f>(H7+G6+I6+I8+G8)/SUM(G6:I8)</f>
        <v>0.98824055989583337</v>
      </c>
      <c r="I21" s="1"/>
      <c r="J21" s="1"/>
      <c r="K21" s="1"/>
      <c r="L21" s="1" t="s">
        <v>8</v>
      </c>
      <c r="M21" s="2">
        <f>(M7+L6+N6+N8+L8)/SUM(L6:N8)</f>
        <v>0.99632062815656564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0.89166869079426769</v>
      </c>
      <c r="D22" s="1"/>
      <c r="E22" s="1"/>
      <c r="F22" s="1"/>
      <c r="G22" s="1" t="s">
        <v>10</v>
      </c>
      <c r="H22" s="2">
        <f>H7/(H6+H7+H8)</f>
        <v>0.78</v>
      </c>
      <c r="I22" s="1"/>
      <c r="J22" s="1"/>
      <c r="K22" s="1"/>
      <c r="L22" s="1" t="s">
        <v>10</v>
      </c>
      <c r="M22" s="2">
        <f>M7/(M6+M7+M8)</f>
        <v>0.90438957475994508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0.78895336342144851</v>
      </c>
      <c r="D23" s="1"/>
      <c r="E23" s="1"/>
      <c r="F23" s="1"/>
      <c r="G23" s="1" t="s">
        <v>11</v>
      </c>
      <c r="H23" s="2">
        <f>H7/(G7+H7+I7)</f>
        <v>0.47938729198184571</v>
      </c>
      <c r="I23" s="1"/>
      <c r="J23" s="1"/>
      <c r="K23" s="1"/>
      <c r="L23" s="1" t="s">
        <v>11</v>
      </c>
      <c r="M23" s="2">
        <f>M7/(L7+M7+N7)</f>
        <v>0.81054831571182695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0.98603404651988635</v>
      </c>
      <c r="D25" s="1"/>
      <c r="E25" s="1"/>
      <c r="F25" s="1"/>
      <c r="G25" s="1" t="s">
        <v>9</v>
      </c>
      <c r="H25" s="2">
        <f>(I8+SUM(G6:H7))/SUM(G6:I8)</f>
        <v>0.97034030490451384</v>
      </c>
      <c r="I25" s="1"/>
      <c r="J25" s="1"/>
      <c r="K25" s="1"/>
      <c r="L25" s="1" t="s">
        <v>9</v>
      </c>
      <c r="M25" s="2">
        <f>(N8+SUM(L6:M7))/SUM(L6:N8)</f>
        <v>0.99479002262205385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0.99777134884732233</v>
      </c>
      <c r="D26" s="1"/>
      <c r="E26" s="1"/>
      <c r="F26" s="1"/>
      <c r="G26" s="1" t="s">
        <v>12</v>
      </c>
      <c r="H26" s="2">
        <f>I8/(I6+I7+I8)</f>
        <v>0.99111818366856019</v>
      </c>
      <c r="I26" s="1"/>
      <c r="J26" s="1"/>
      <c r="K26" s="1"/>
      <c r="L26" s="1" t="s">
        <v>12</v>
      </c>
      <c r="M26" s="2">
        <f>N8/(N6+N7+N8)</f>
        <v>0.99790968143860115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0.98716462503734692</v>
      </c>
      <c r="D27" s="1"/>
      <c r="E27" s="1"/>
      <c r="F27" s="1"/>
      <c r="G27" s="1" t="s">
        <v>13</v>
      </c>
      <c r="H27" s="2">
        <f>I8/(G8+H8+I8)</f>
        <v>0.97684945397246881</v>
      </c>
      <c r="I27" s="1"/>
      <c r="J27" s="1"/>
      <c r="K27" s="1"/>
      <c r="L27" s="1" t="s">
        <v>13</v>
      </c>
      <c r="M27" s="2">
        <f>N8/(L8+M8+N8)</f>
        <v>0.99654942819595127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C30">
        <v>1.03</v>
      </c>
      <c r="G30" s="1"/>
      <c r="L30" s="1"/>
      <c r="M30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3662</v>
      </c>
      <c r="C6">
        <v>126</v>
      </c>
      <c r="D6">
        <v>201</v>
      </c>
      <c r="E6" s="1"/>
      <c r="F6" s="1"/>
      <c r="G6">
        <v>6832</v>
      </c>
      <c r="H6">
        <v>325</v>
      </c>
      <c r="I6">
        <v>744</v>
      </c>
      <c r="J6" s="1"/>
      <c r="K6" s="1"/>
      <c r="L6">
        <v>24738</v>
      </c>
      <c r="M6">
        <v>431</v>
      </c>
      <c r="N6">
        <v>1632</v>
      </c>
      <c r="O6" s="1"/>
      <c r="P6" s="1"/>
    </row>
    <row r="7" spans="2:16" x14ac:dyDescent="0.3">
      <c r="B7">
        <v>405</v>
      </c>
      <c r="C7">
        <v>1851</v>
      </c>
      <c r="D7">
        <v>62</v>
      </c>
      <c r="E7" s="1"/>
      <c r="F7" s="1"/>
      <c r="G7">
        <v>257</v>
      </c>
      <c r="H7">
        <v>1511</v>
      </c>
      <c r="I7">
        <v>317</v>
      </c>
      <c r="J7" s="1"/>
      <c r="K7" s="1"/>
      <c r="L7">
        <v>1025</v>
      </c>
      <c r="M7">
        <v>7136</v>
      </c>
      <c r="N7">
        <v>417</v>
      </c>
      <c r="O7" s="1"/>
      <c r="P7" s="1"/>
    </row>
    <row r="8" spans="2:16" x14ac:dyDescent="0.3">
      <c r="B8">
        <v>81</v>
      </c>
      <c r="C8">
        <v>15</v>
      </c>
      <c r="D8">
        <v>64253</v>
      </c>
      <c r="E8" s="1"/>
      <c r="F8" s="1"/>
      <c r="G8">
        <v>135</v>
      </c>
      <c r="H8">
        <v>31</v>
      </c>
      <c r="I8">
        <v>126040</v>
      </c>
      <c r="J8" s="1"/>
      <c r="K8" s="1"/>
      <c r="L8">
        <v>3</v>
      </c>
      <c r="M8">
        <v>15</v>
      </c>
      <c r="N8">
        <v>461243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0.85517093240807218</v>
      </c>
      <c r="C12" s="2">
        <f>B6/(B6+B7+B8+C6+D6)</f>
        <v>0.8183240223463687</v>
      </c>
      <c r="D12" s="2">
        <f>C7/(C7+C8+B7+C6+D7)</f>
        <v>0.75274501830012197</v>
      </c>
      <c r="E12" s="2">
        <f>D8/(D8+B8+C8+D7+D6)</f>
        <v>0.99444375657772555</v>
      </c>
      <c r="F12" s="1"/>
      <c r="G12" s="2">
        <f>AVERAGE(H12:J12)</f>
        <v>0.811064926381177</v>
      </c>
      <c r="H12" s="2">
        <f>G6/(G6+G7+G8+H6+I6)</f>
        <v>0.82382732424936689</v>
      </c>
      <c r="I12" s="2">
        <f>H7/(H7+H8+G7+H6+I7)</f>
        <v>0.61900860303154448</v>
      </c>
      <c r="J12" s="2">
        <f>I8/(I8+G8+H8+I7+I6)</f>
        <v>0.99035885186261952</v>
      </c>
      <c r="K12" s="1"/>
      <c r="L12" s="2">
        <f>AVERAGE(M12:O12)</f>
        <v>0.89174919378529605</v>
      </c>
      <c r="M12" s="2">
        <f>L6/(L6+L7+L8+M6+N6)</f>
        <v>0.88892881526465195</v>
      </c>
      <c r="N12" s="2">
        <f>M7/(M7+M8+L7+M6+N7)</f>
        <v>0.79078014184397161</v>
      </c>
      <c r="O12" s="2">
        <f>N8/(N8+L8+M8+N7+N6)</f>
        <v>0.99553862424726425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0.98740375905797106</v>
      </c>
      <c r="D15" s="1"/>
      <c r="E15" s="1"/>
      <c r="F15" s="1"/>
      <c r="G15" s="1" t="s">
        <v>4</v>
      </c>
      <c r="H15" s="2">
        <f>(G6+H7+I8)/SUM(G6:I8)</f>
        <v>0.98671728148496241</v>
      </c>
      <c r="I15" s="1"/>
      <c r="J15" s="1"/>
      <c r="K15" s="1"/>
      <c r="L15" s="1" t="s">
        <v>4</v>
      </c>
      <c r="M15" s="2">
        <f>(L6+M7+N8)/SUM(L6:N8)</f>
        <v>0.99290633054123711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0.98849354619565222</v>
      </c>
      <c r="D17" s="1"/>
      <c r="E17" s="1"/>
      <c r="F17" s="1"/>
      <c r="G17" s="1" t="s">
        <v>5</v>
      </c>
      <c r="H17" s="2">
        <f>(G6+SUM(H7:I8))/SUM(G6:I8)</f>
        <v>0.98927249765037595</v>
      </c>
      <c r="I17" s="1"/>
      <c r="J17" s="4"/>
      <c r="K17" s="1"/>
      <c r="L17" s="1" t="s">
        <v>5</v>
      </c>
      <c r="M17" s="2">
        <f>(L6+SUM(M7:N8))/SUM(L6:N8)</f>
        <v>0.99377617590206191</v>
      </c>
      <c r="N17" s="1"/>
      <c r="O17" s="1"/>
      <c r="P17" s="1"/>
    </row>
    <row r="18" spans="1:16" x14ac:dyDescent="0.3">
      <c r="B18" s="1" t="s">
        <v>6</v>
      </c>
      <c r="C18" s="2">
        <f>B6/(B6+B7+B8)</f>
        <v>0.88283510125361619</v>
      </c>
      <c r="D18" s="1"/>
      <c r="E18" s="1"/>
      <c r="F18" s="1"/>
      <c r="G18" s="1" t="s">
        <v>6</v>
      </c>
      <c r="H18" s="2">
        <f>G6/(G6+G7+G8)</f>
        <v>0.94573643410852715</v>
      </c>
      <c r="I18" s="1"/>
      <c r="J18" s="1"/>
      <c r="K18" s="1"/>
      <c r="L18" s="1" t="s">
        <v>6</v>
      </c>
      <c r="M18" s="2">
        <f>L6/(L6+L7+L8)</f>
        <v>0.96010246060700144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0.9180245675607922</v>
      </c>
      <c r="D19" s="1"/>
      <c r="E19" s="1"/>
      <c r="F19" s="1"/>
      <c r="G19" s="1" t="s">
        <v>7</v>
      </c>
      <c r="H19" s="2">
        <f>G6/(G6+H6+I6)</f>
        <v>0.86470067080116442</v>
      </c>
      <c r="I19" s="1"/>
      <c r="J19" s="1"/>
      <c r="K19" s="1"/>
      <c r="L19" s="1" t="s">
        <v>7</v>
      </c>
      <c r="M19" s="2">
        <f>L6/(L6+M6+N6)</f>
        <v>0.92302526025148313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0.99139492753623193</v>
      </c>
      <c r="D21" s="1"/>
      <c r="E21" s="1"/>
      <c r="F21" s="1"/>
      <c r="G21" s="1" t="s">
        <v>8</v>
      </c>
      <c r="H21" s="2">
        <f>(H7+G6+I6+I8+G8)/SUM(G6:I8)</f>
        <v>0.99317140507518797</v>
      </c>
      <c r="I21" s="1"/>
      <c r="J21" s="1"/>
      <c r="K21" s="1"/>
      <c r="L21" s="1" t="s">
        <v>8</v>
      </c>
      <c r="M21" s="2">
        <f>(M7+L6+N6+N8+L8)/SUM(L6:N8)</f>
        <v>0.99619845360824744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0.92921686746987953</v>
      </c>
      <c r="D22" s="1"/>
      <c r="E22" s="1"/>
      <c r="F22" s="1"/>
      <c r="G22" s="1" t="s">
        <v>10</v>
      </c>
      <c r="H22" s="2">
        <f>H7/(H6+H7+H8)</f>
        <v>0.80931976432779862</v>
      </c>
      <c r="I22" s="1"/>
      <c r="J22" s="1"/>
      <c r="K22" s="1"/>
      <c r="L22" s="1" t="s">
        <v>10</v>
      </c>
      <c r="M22" s="2">
        <f>M7/(M6+M7+M8)</f>
        <v>0.94117647058823528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0.79853321829163071</v>
      </c>
      <c r="D23" s="1"/>
      <c r="E23" s="1"/>
      <c r="F23" s="1"/>
      <c r="G23" s="1" t="s">
        <v>11</v>
      </c>
      <c r="H23" s="2">
        <f>H7/(G7+H7+I7)</f>
        <v>0.72470023980815346</v>
      </c>
      <c r="I23" s="1"/>
      <c r="J23" s="1"/>
      <c r="K23" s="1"/>
      <c r="L23" s="1" t="s">
        <v>11</v>
      </c>
      <c r="M23" s="2">
        <f>M7/(L7+M7+N7)</f>
        <v>0.83189554674749355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0.99491904438405798</v>
      </c>
      <c r="D25" s="1"/>
      <c r="E25" s="1"/>
      <c r="F25" s="1"/>
      <c r="G25" s="1" t="s">
        <v>9</v>
      </c>
      <c r="H25" s="2">
        <f>(I8+SUM(G6:H7))/SUM(G6:I8)</f>
        <v>0.99099066024436089</v>
      </c>
      <c r="I25" s="1"/>
      <c r="J25" s="1"/>
      <c r="K25" s="1"/>
      <c r="L25" s="1" t="s">
        <v>9</v>
      </c>
      <c r="M25" s="2">
        <f>(N8+SUM(L6:M7))/SUM(L6:N8)</f>
        <v>0.99583803157216499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0.9959234918469837</v>
      </c>
      <c r="D26" s="1"/>
      <c r="E26" s="1"/>
      <c r="F26" s="1"/>
      <c r="G26" s="1" t="s">
        <v>12</v>
      </c>
      <c r="H26" s="2">
        <f>I8/(I6+I7+I8)</f>
        <v>0.99165230800701809</v>
      </c>
      <c r="I26" s="1"/>
      <c r="J26" s="1"/>
      <c r="K26" s="1"/>
      <c r="L26" s="1" t="s">
        <v>12</v>
      </c>
      <c r="M26" s="2">
        <f>N8/(N6+N7+N8)</f>
        <v>0.99557730329899929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0.99850813532455829</v>
      </c>
      <c r="D27" s="1"/>
      <c r="E27" s="1"/>
      <c r="F27" s="1"/>
      <c r="G27" s="1" t="s">
        <v>13</v>
      </c>
      <c r="H27" s="2">
        <f>I8/(G8+H8+I8)</f>
        <v>0.99868469010982042</v>
      </c>
      <c r="I27" s="1"/>
      <c r="J27" s="1"/>
      <c r="K27" s="1"/>
      <c r="L27" s="1" t="s">
        <v>13</v>
      </c>
      <c r="M27" s="2">
        <f>N8/(L8+M8+N8)</f>
        <v>0.99996097654039684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3730</v>
      </c>
      <c r="C6">
        <v>141</v>
      </c>
      <c r="D6">
        <v>135</v>
      </c>
      <c r="E6" s="1"/>
      <c r="F6" s="1"/>
      <c r="G6">
        <v>6878</v>
      </c>
      <c r="H6">
        <v>483</v>
      </c>
      <c r="I6">
        <v>436</v>
      </c>
      <c r="J6" s="1"/>
      <c r="K6" s="1"/>
      <c r="L6">
        <v>25639</v>
      </c>
      <c r="M6">
        <v>415</v>
      </c>
      <c r="N6">
        <v>715</v>
      </c>
      <c r="O6" s="1"/>
      <c r="P6" s="1"/>
    </row>
    <row r="7" spans="2:16" x14ac:dyDescent="0.3">
      <c r="B7">
        <v>526</v>
      </c>
      <c r="C7">
        <v>1691</v>
      </c>
      <c r="D7">
        <v>54</v>
      </c>
      <c r="E7" s="1"/>
      <c r="F7" s="1"/>
      <c r="G7">
        <v>442</v>
      </c>
      <c r="H7">
        <v>1467</v>
      </c>
      <c r="I7">
        <v>217</v>
      </c>
      <c r="J7" s="1"/>
      <c r="K7" s="1"/>
      <c r="L7">
        <v>1113</v>
      </c>
      <c r="M7">
        <v>7297</v>
      </c>
      <c r="N7">
        <v>177</v>
      </c>
      <c r="O7" s="1"/>
      <c r="P7" s="1"/>
    </row>
    <row r="8" spans="2:16" x14ac:dyDescent="0.3">
      <c r="B8">
        <v>127</v>
      </c>
      <c r="C8">
        <v>17</v>
      </c>
      <c r="D8">
        <v>64235</v>
      </c>
      <c r="E8" s="1"/>
      <c r="F8" s="1"/>
      <c r="G8">
        <v>329</v>
      </c>
      <c r="H8">
        <v>28</v>
      </c>
      <c r="I8">
        <v>125912</v>
      </c>
      <c r="J8" s="1"/>
      <c r="K8" s="1"/>
      <c r="L8">
        <v>357</v>
      </c>
      <c r="M8">
        <v>27</v>
      </c>
      <c r="N8">
        <v>460900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0.83053829924771649</v>
      </c>
      <c r="C12" s="2">
        <f>B6/(B6+B7+B8+C6+D6)</f>
        <v>0.80060098733633822</v>
      </c>
      <c r="D12" s="2">
        <f>C7/(C7+C8+B7+C6+D7)</f>
        <v>0.69617126389460682</v>
      </c>
      <c r="E12" s="2">
        <f>D8/(D8+B8+C8+D7+D6)</f>
        <v>0.99484264651220422</v>
      </c>
      <c r="F12" s="1"/>
      <c r="G12" s="2">
        <f>AVERAGE(H12:J12)</f>
        <v>0.78370359500148812</v>
      </c>
      <c r="H12" s="2">
        <f>G6/(G6+G7+G8+H6+I6)</f>
        <v>0.80275443510737632</v>
      </c>
      <c r="I12" s="2">
        <f>H7/(H7+H8+G7+H6+I7)</f>
        <v>0.55631399317406138</v>
      </c>
      <c r="J12" s="2">
        <f>I8/(I8+G8+H8+I7+I6)</f>
        <v>0.99204235672302676</v>
      </c>
      <c r="K12" s="1"/>
      <c r="L12" s="2">
        <f>AVERAGE(M12:O12)</f>
        <v>0.90444718688410453</v>
      </c>
      <c r="M12" s="2">
        <f>L6/(L6+L7+L8+M6+N6)</f>
        <v>0.90792875101809556</v>
      </c>
      <c r="N12" s="2">
        <f>M7/(M7+M8+L7+M6+N7)</f>
        <v>0.80817366264259605</v>
      </c>
      <c r="O12" s="2">
        <f>N8/(N8+L8+M8+N7+N6)</f>
        <v>0.99723914699162219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0.9858469202898551</v>
      </c>
      <c r="D15" s="1"/>
      <c r="E15" s="1"/>
      <c r="F15" s="1"/>
      <c r="G15" s="1" t="s">
        <v>4</v>
      </c>
      <c r="H15" s="2">
        <f>(G6+H7+I8)/SUM(G6:I8)</f>
        <v>0.98579211701127822</v>
      </c>
      <c r="I15" s="1"/>
      <c r="J15" s="1"/>
      <c r="K15" s="1"/>
      <c r="L15" s="1" t="s">
        <v>4</v>
      </c>
      <c r="M15" s="2">
        <f>(L6+M7+N8)/SUM(L6:N8)</f>
        <v>0.99435405927835052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0.98685178894927539</v>
      </c>
      <c r="D17" s="1"/>
      <c r="E17" s="1"/>
      <c r="F17" s="1"/>
      <c r="G17" s="1" t="s">
        <v>5</v>
      </c>
      <c r="H17" s="2">
        <f>(G6+SUM(H7:I8))/SUM(G6:I8)</f>
        <v>0.98759104793233088</v>
      </c>
      <c r="I17" s="1"/>
      <c r="J17" s="4"/>
      <c r="K17" s="1"/>
      <c r="L17" s="1" t="s">
        <v>5</v>
      </c>
      <c r="M17" s="2">
        <f>(L6+SUM(M7:N8))/SUM(L6:N8)</f>
        <v>0.99476481958762886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0.85101528633356149</v>
      </c>
      <c r="D18" s="1"/>
      <c r="E18" s="1"/>
      <c r="F18" s="1"/>
      <c r="G18" s="1" t="s">
        <v>6</v>
      </c>
      <c r="H18" s="2">
        <f>G6/(G6+G7+G8)</f>
        <v>0.89920251013204344</v>
      </c>
      <c r="I18" s="1"/>
      <c r="J18" s="1"/>
      <c r="K18" s="1"/>
      <c r="L18" s="1" t="s">
        <v>6</v>
      </c>
      <c r="M18" s="2">
        <f>L6/(L6+L7+L8)</f>
        <v>0.94577446604448712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0.93110334498252623</v>
      </c>
      <c r="D19" s="1"/>
      <c r="E19" s="1"/>
      <c r="F19" s="1"/>
      <c r="G19" s="1" t="s">
        <v>7</v>
      </c>
      <c r="H19" s="2">
        <f>G6/(G6+H6+I6)</f>
        <v>0.88213415416185714</v>
      </c>
      <c r="I19" s="1"/>
      <c r="J19" s="1"/>
      <c r="K19" s="1"/>
      <c r="L19" s="1" t="s">
        <v>7</v>
      </c>
      <c r="M19" s="2">
        <f>L6/(L6+M6+N6)</f>
        <v>0.95778699241660126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0.98955502717391308</v>
      </c>
      <c r="D21" s="1"/>
      <c r="E21" s="1"/>
      <c r="F21" s="1"/>
      <c r="G21" s="1" t="s">
        <v>8</v>
      </c>
      <c r="H21" s="2">
        <f>(H7+G6+I6+I8+G8)/SUM(G6:I8)</f>
        <v>0.99140918703007519</v>
      </c>
      <c r="I21" s="1"/>
      <c r="J21" s="1"/>
      <c r="K21" s="1"/>
      <c r="L21" s="1" t="s">
        <v>8</v>
      </c>
      <c r="M21" s="2">
        <f>(M7+L6+N6+N8+L8)/SUM(L6:N8)</f>
        <v>0.99651256443298974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0.91454840454299624</v>
      </c>
      <c r="D22" s="1"/>
      <c r="E22" s="1"/>
      <c r="F22" s="1"/>
      <c r="G22" s="1" t="s">
        <v>10</v>
      </c>
      <c r="H22" s="2">
        <f>H7/(H6+H7+H8)</f>
        <v>0.74165824064711827</v>
      </c>
      <c r="I22" s="1"/>
      <c r="J22" s="1"/>
      <c r="K22" s="1"/>
      <c r="L22" s="1" t="s">
        <v>10</v>
      </c>
      <c r="M22" s="2">
        <f>M7/(M6+M7+M8)</f>
        <v>0.94288667786535729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0.74460590048436814</v>
      </c>
      <c r="D23" s="1"/>
      <c r="E23" s="1"/>
      <c r="F23" s="1"/>
      <c r="G23" s="1" t="s">
        <v>11</v>
      </c>
      <c r="H23" s="2">
        <f>H7/(G7+H7+I7)</f>
        <v>0.69002822201317027</v>
      </c>
      <c r="I23" s="1"/>
      <c r="J23" s="1"/>
      <c r="K23" s="1"/>
      <c r="L23" s="1" t="s">
        <v>11</v>
      </c>
      <c r="M23" s="2">
        <f>M7/(L7+M7+N7)</f>
        <v>0.84977291254221499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0.99528702445652173</v>
      </c>
      <c r="D25" s="1"/>
      <c r="E25" s="1"/>
      <c r="F25" s="1"/>
      <c r="G25" s="1" t="s">
        <v>9</v>
      </c>
      <c r="H25" s="2">
        <f>(I8+SUM(G6:H7))/SUM(G6:I8)</f>
        <v>0.99258399906015038</v>
      </c>
      <c r="I25" s="1"/>
      <c r="J25" s="1"/>
      <c r="K25" s="1"/>
      <c r="L25" s="1" t="s">
        <v>9</v>
      </c>
      <c r="M25" s="2">
        <f>(N8+SUM(L6:M7))/SUM(L6:N8)</f>
        <v>0.99743073453608244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0.99706631069166773</v>
      </c>
      <c r="D26" s="1"/>
      <c r="E26" s="1"/>
      <c r="F26" s="1"/>
      <c r="G26" s="1" t="s">
        <v>12</v>
      </c>
      <c r="H26" s="2">
        <f>I8/(I6+I7+I8)</f>
        <v>0.99484059574131867</v>
      </c>
      <c r="I26" s="1"/>
      <c r="J26" s="1"/>
      <c r="K26" s="1"/>
      <c r="L26" s="1" t="s">
        <v>12</v>
      </c>
      <c r="M26" s="2">
        <f>N8/(N6+N7+N8)</f>
        <v>0.99806839442866058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0.99776324577890307</v>
      </c>
      <c r="D27" s="1"/>
      <c r="E27" s="1"/>
      <c r="F27" s="1"/>
      <c r="G27" s="1" t="s">
        <v>13</v>
      </c>
      <c r="H27" s="2">
        <f>I8/(G8+H8+I8)</f>
        <v>0.99717270272196656</v>
      </c>
      <c r="I27" s="1"/>
      <c r="J27" s="1"/>
      <c r="K27" s="1"/>
      <c r="L27" s="1" t="s">
        <v>13</v>
      </c>
      <c r="M27" s="2">
        <f>N8/(L8+M8+N8)</f>
        <v>0.9991675410376254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3597</v>
      </c>
      <c r="C6">
        <v>229</v>
      </c>
      <c r="D6">
        <v>31</v>
      </c>
      <c r="E6" s="1"/>
      <c r="F6" s="1"/>
      <c r="G6">
        <v>6910</v>
      </c>
      <c r="H6">
        <v>583</v>
      </c>
      <c r="I6">
        <v>352</v>
      </c>
      <c r="J6" s="1"/>
      <c r="K6" s="1"/>
      <c r="L6">
        <v>25457</v>
      </c>
      <c r="M6">
        <v>565</v>
      </c>
      <c r="N6">
        <v>755</v>
      </c>
      <c r="O6" s="1"/>
      <c r="P6" s="1"/>
    </row>
    <row r="7" spans="2:16" x14ac:dyDescent="0.3">
      <c r="B7">
        <v>370</v>
      </c>
      <c r="C7">
        <v>1850</v>
      </c>
      <c r="D7">
        <v>22</v>
      </c>
      <c r="E7" s="1"/>
      <c r="F7" s="1"/>
      <c r="G7">
        <v>293</v>
      </c>
      <c r="H7">
        <v>1675</v>
      </c>
      <c r="I7">
        <v>143</v>
      </c>
      <c r="J7" s="1"/>
      <c r="K7" s="1"/>
      <c r="L7">
        <v>1105</v>
      </c>
      <c r="M7">
        <v>7492</v>
      </c>
      <c r="N7">
        <v>66</v>
      </c>
      <c r="O7" s="1"/>
      <c r="P7" s="1"/>
    </row>
    <row r="8" spans="2:16" x14ac:dyDescent="0.3">
      <c r="B8">
        <v>194</v>
      </c>
      <c r="C8">
        <v>32</v>
      </c>
      <c r="D8">
        <v>64331</v>
      </c>
      <c r="E8" s="1"/>
      <c r="F8" s="1"/>
      <c r="G8">
        <v>328</v>
      </c>
      <c r="H8">
        <v>78</v>
      </c>
      <c r="I8">
        <v>125830</v>
      </c>
      <c r="J8" s="1"/>
      <c r="K8" s="1"/>
      <c r="L8">
        <v>80</v>
      </c>
      <c r="M8">
        <v>52</v>
      </c>
      <c r="N8">
        <v>461068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0.84947055870010357</v>
      </c>
      <c r="C12" s="2">
        <f>B6/(B6+B7+B8+C6+D6)</f>
        <v>0.81361682877177111</v>
      </c>
      <c r="D12" s="2">
        <f>C7/(C7+C8+B7+C6+D7)</f>
        <v>0.73911306432281265</v>
      </c>
      <c r="E12" s="2">
        <f>D8/(D8+B8+C8+D7+D6)</f>
        <v>0.99568178300572663</v>
      </c>
      <c r="F12" s="1"/>
      <c r="G12" s="2">
        <f>AVERAGE(H12:J12)</f>
        <v>0.80445110257869823</v>
      </c>
      <c r="H12" s="2">
        <f>G6/(G6+G7+G8+H6+I6)</f>
        <v>0.81620600047247815</v>
      </c>
      <c r="I12" s="2">
        <f>H7/(H7+H8+G7+H6+I7)</f>
        <v>0.60425685425685427</v>
      </c>
      <c r="J12" s="2">
        <f>I8/(I8+G8+H8+I7+I6)</f>
        <v>0.99289045300676237</v>
      </c>
      <c r="K12" s="1"/>
      <c r="L12" s="2">
        <f>AVERAGE(M12:O12)</f>
        <v>0.90522634762300347</v>
      </c>
      <c r="M12" s="2">
        <f>L6/(L6+L7+L8+M6+N6)</f>
        <v>0.91041413346684785</v>
      </c>
      <c r="N12" s="2">
        <f>M7/(M7+M8+L7+M6+N7)</f>
        <v>0.8073275862068966</v>
      </c>
      <c r="O12" s="2">
        <f>N8/(N8+L8+M8+N7+N6)</f>
        <v>0.99793732319526607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0.98757359601449279</v>
      </c>
      <c r="D15" s="1"/>
      <c r="E15" s="1"/>
      <c r="F15" s="1"/>
      <c r="G15" s="1" t="s">
        <v>4</v>
      </c>
      <c r="H15" s="2">
        <f>(G6+H7+I8)/SUM(G6:I8)</f>
        <v>0.98695224389097747</v>
      </c>
      <c r="I15" s="1"/>
      <c r="J15" s="1"/>
      <c r="K15" s="1"/>
      <c r="L15" s="1" t="s">
        <v>4</v>
      </c>
      <c r="M15" s="2">
        <f>(L6+M7+N8)/SUM(L6:N8)</f>
        <v>0.99471850837628861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0.98833786231884058</v>
      </c>
      <c r="D17" s="1"/>
      <c r="E17" s="1"/>
      <c r="F17" s="1"/>
      <c r="G17" s="1" t="s">
        <v>5</v>
      </c>
      <c r="H17" s="2">
        <f>(G6+SUM(H7:I8))/SUM(G6:I8)</f>
        <v>0.98857495300751874</v>
      </c>
      <c r="I17" s="1"/>
      <c r="J17" s="4"/>
      <c r="K17" s="1"/>
      <c r="L17" s="1" t="s">
        <v>5</v>
      </c>
      <c r="M17" s="2">
        <f>(L6+SUM(M7:N8))/SUM(L6:N8)</f>
        <v>0.99495610502577314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0.86445565969718818</v>
      </c>
      <c r="D18" s="1"/>
      <c r="E18" s="1"/>
      <c r="F18" s="1"/>
      <c r="G18" s="1" t="s">
        <v>6</v>
      </c>
      <c r="H18" s="2">
        <f>G6/(G6+G7+G8)</f>
        <v>0.91754083123091223</v>
      </c>
      <c r="I18" s="1"/>
      <c r="J18" s="1"/>
      <c r="K18" s="1"/>
      <c r="L18" s="1" t="s">
        <v>6</v>
      </c>
      <c r="M18" s="2">
        <f>L6/(L6+L7+L8)</f>
        <v>0.95552135725546128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0.93259009592947884</v>
      </c>
      <c r="D19" s="1"/>
      <c r="E19" s="1"/>
      <c r="F19" s="1"/>
      <c r="G19" s="1" t="s">
        <v>7</v>
      </c>
      <c r="H19" s="2">
        <f>G6/(G6+H6+I6)</f>
        <v>0.88081580624601652</v>
      </c>
      <c r="I19" s="1"/>
      <c r="J19" s="1"/>
      <c r="K19" s="1"/>
      <c r="L19" s="1" t="s">
        <v>7</v>
      </c>
      <c r="M19" s="2">
        <f>L6/(L6+M6+N6)</f>
        <v>0.95070396235575305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0.99075803894927539</v>
      </c>
      <c r="D21" s="1"/>
      <c r="E21" s="1"/>
      <c r="F21" s="1"/>
      <c r="G21" s="1" t="s">
        <v>8</v>
      </c>
      <c r="H21" s="2">
        <f>(H7+G6+I6+I8+G8)/SUM(G6:I8)</f>
        <v>0.99194519501879697</v>
      </c>
      <c r="I21" s="1"/>
      <c r="J21" s="1"/>
      <c r="K21" s="1"/>
      <c r="L21" s="1" t="s">
        <v>8</v>
      </c>
      <c r="M21" s="2">
        <f>(M7+L6+N6+N8+L8)/SUM(L6:N8)</f>
        <v>0.9963998067010309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0.876361913784936</v>
      </c>
      <c r="D22" s="1"/>
      <c r="E22" s="1"/>
      <c r="F22" s="1"/>
      <c r="G22" s="1" t="s">
        <v>10</v>
      </c>
      <c r="H22" s="2">
        <f>H7/(H6+H7+H8)</f>
        <v>0.71703767123287676</v>
      </c>
      <c r="I22" s="1"/>
      <c r="J22" s="1"/>
      <c r="K22" s="1"/>
      <c r="L22" s="1" t="s">
        <v>10</v>
      </c>
      <c r="M22" s="2">
        <f>M7/(M6+M7+M8)</f>
        <v>0.92391170304599823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0.82515611061552185</v>
      </c>
      <c r="D23" s="1"/>
      <c r="E23" s="1"/>
      <c r="F23" s="1"/>
      <c r="G23" s="1" t="s">
        <v>11</v>
      </c>
      <c r="H23" s="2">
        <f>H7/(G7+H7+I7)</f>
        <v>0.79346281383230699</v>
      </c>
      <c r="I23" s="1"/>
      <c r="J23" s="1"/>
      <c r="K23" s="1"/>
      <c r="L23" s="1" t="s">
        <v>11</v>
      </c>
      <c r="M23" s="2">
        <f>M7/(L7+M7+N7)</f>
        <v>0.86482742698834125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0.99605129076086951</v>
      </c>
      <c r="D25" s="1"/>
      <c r="E25" s="1"/>
      <c r="F25" s="1"/>
      <c r="G25" s="1" t="s">
        <v>9</v>
      </c>
      <c r="H25" s="2">
        <f>(I8+SUM(G6:H7))/SUM(G6:I8)</f>
        <v>0.99338433975563911</v>
      </c>
      <c r="I25" s="1"/>
      <c r="J25" s="1"/>
      <c r="K25" s="1"/>
      <c r="L25" s="1" t="s">
        <v>9</v>
      </c>
      <c r="M25" s="2">
        <f>(N8+SUM(L6:M7))/SUM(L6:N8)</f>
        <v>0.99808110502577319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0.99917681411530812</v>
      </c>
      <c r="D26" s="1"/>
      <c r="E26" s="1"/>
      <c r="F26" s="1"/>
      <c r="G26" s="1" t="s">
        <v>12</v>
      </c>
      <c r="H26" s="2">
        <f>I8/(I6+I7+I8)</f>
        <v>0.99608153572135361</v>
      </c>
      <c r="I26" s="1"/>
      <c r="J26" s="1"/>
      <c r="K26" s="1"/>
      <c r="L26" s="1" t="s">
        <v>12</v>
      </c>
      <c r="M26" s="2">
        <f>N8/(N6+N7+N8)</f>
        <v>0.99822251666525941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0.99649921774555816</v>
      </c>
      <c r="D27" s="1"/>
      <c r="E27" s="1"/>
      <c r="F27" s="1"/>
      <c r="G27" s="1" t="s">
        <v>13</v>
      </c>
      <c r="H27" s="2">
        <f>I8/(G8+H8+I8)</f>
        <v>0.99678380176811687</v>
      </c>
      <c r="I27" s="1"/>
      <c r="J27" s="1"/>
      <c r="K27" s="1"/>
      <c r="L27" s="1" t="s">
        <v>13</v>
      </c>
      <c r="M27" s="2">
        <f>N8/(L8+M8+N8)</f>
        <v>0.9997137901127493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924</v>
      </c>
      <c r="C6">
        <v>59</v>
      </c>
      <c r="D6">
        <v>31</v>
      </c>
      <c r="E6" s="1"/>
      <c r="F6" s="1"/>
      <c r="G6">
        <v>1660</v>
      </c>
      <c r="H6">
        <v>60</v>
      </c>
      <c r="I6">
        <v>216</v>
      </c>
      <c r="J6" s="1"/>
      <c r="K6" s="1"/>
      <c r="L6">
        <v>6031</v>
      </c>
      <c r="M6">
        <v>730</v>
      </c>
      <c r="N6">
        <v>253</v>
      </c>
      <c r="O6" s="1"/>
      <c r="P6" s="1"/>
    </row>
    <row r="7" spans="2:16" x14ac:dyDescent="0.3">
      <c r="B7">
        <v>136</v>
      </c>
      <c r="C7">
        <v>439</v>
      </c>
      <c r="D7">
        <v>9</v>
      </c>
      <c r="E7" s="1"/>
      <c r="F7" s="1"/>
      <c r="G7">
        <v>143</v>
      </c>
      <c r="H7">
        <v>419</v>
      </c>
      <c r="I7">
        <v>120</v>
      </c>
      <c r="J7" s="1"/>
      <c r="K7" s="1"/>
      <c r="L7">
        <v>260</v>
      </c>
      <c r="M7">
        <v>1698</v>
      </c>
      <c r="N7">
        <v>14</v>
      </c>
      <c r="O7" s="1"/>
      <c r="P7" s="1"/>
    </row>
    <row r="8" spans="2:16" x14ac:dyDescent="0.3">
      <c r="B8">
        <v>34</v>
      </c>
      <c r="C8">
        <v>12</v>
      </c>
      <c r="D8">
        <v>20884</v>
      </c>
      <c r="E8" s="1"/>
      <c r="F8" s="1"/>
      <c r="G8">
        <v>101</v>
      </c>
      <c r="H8">
        <v>5</v>
      </c>
      <c r="I8">
        <v>34140</v>
      </c>
      <c r="J8" s="1"/>
      <c r="K8" s="1"/>
      <c r="L8">
        <v>19</v>
      </c>
      <c r="M8">
        <v>24</v>
      </c>
      <c r="N8">
        <v>143035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0.81551110541134453</v>
      </c>
      <c r="C12" s="2">
        <f>B6/(B6+B7+B8+C6+D6)</f>
        <v>0.78040540540540537</v>
      </c>
      <c r="D12" s="2">
        <f>C7/(C7+C8+B7+C6+D7)</f>
        <v>0.67022900763358784</v>
      </c>
      <c r="E12" s="2">
        <f>D8/(D8+B8+C8+D7+D6)</f>
        <v>0.99589890319504049</v>
      </c>
      <c r="F12" s="1"/>
      <c r="G12" s="2">
        <f>AVERAGE(H12:J12)</f>
        <v>0.76986566071506335</v>
      </c>
      <c r="H12" s="2">
        <f>G6/(G6+G7+G8+H6+I6)</f>
        <v>0.76146788990825687</v>
      </c>
      <c r="I12" s="2">
        <f>H7/(H7+H8+G7+H6+I7)</f>
        <v>0.56091030789825969</v>
      </c>
      <c r="J12" s="2">
        <f>I8/(I8+G8+H8+I7+I6)</f>
        <v>0.98721878433867327</v>
      </c>
      <c r="K12" s="1"/>
      <c r="L12" s="2">
        <f>AVERAGE(M12:O12)</f>
        <v>0.81589514133887919</v>
      </c>
      <c r="M12" s="2">
        <f>L6/(L6+L7+L8+M6+N6)</f>
        <v>0.82695735636912104</v>
      </c>
      <c r="N12" s="2">
        <f>M7/(M7+M8+L7+M6+N7)</f>
        <v>0.62289068231841527</v>
      </c>
      <c r="O12" s="2">
        <f>N8/(N8+L8+M8+N7+N6)</f>
        <v>0.99783738532910116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0.98752663352272729</v>
      </c>
      <c r="D15" s="1"/>
      <c r="E15" s="1"/>
      <c r="F15" s="1"/>
      <c r="G15" s="1" t="s">
        <v>4</v>
      </c>
      <c r="H15" s="2">
        <f>(G6+H7+I8)/SUM(G6:I8)</f>
        <v>0.98250325520833337</v>
      </c>
      <c r="I15" s="1"/>
      <c r="J15" s="1"/>
      <c r="K15" s="1"/>
      <c r="L15" s="1" t="s">
        <v>4</v>
      </c>
      <c r="M15" s="2">
        <f>(L6+M7+N8)/SUM(L6:N8)</f>
        <v>0.99145096801346799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0.98845880681818177</v>
      </c>
      <c r="D17" s="1"/>
      <c r="E17" s="1"/>
      <c r="F17" s="1"/>
      <c r="G17" s="1" t="s">
        <v>5</v>
      </c>
      <c r="H17" s="2">
        <f>(G6+SUM(H7:I8))/SUM(G6:I8)</f>
        <v>0.98589409722222221</v>
      </c>
      <c r="I17" s="1"/>
      <c r="J17" s="4"/>
      <c r="K17" s="1"/>
      <c r="L17" s="1" t="s">
        <v>5</v>
      </c>
      <c r="M17" s="2">
        <f>(L6+SUM(M7:N8))/SUM(L6:N8)</f>
        <v>0.99170086279461278</v>
      </c>
      <c r="N17" s="1"/>
      <c r="O17" s="1"/>
      <c r="P17" s="1"/>
    </row>
    <row r="18" spans="1:16" x14ac:dyDescent="0.3">
      <c r="B18" s="1" t="s">
        <v>6</v>
      </c>
      <c r="C18" s="2">
        <f>B6/(B6+B7+B8)</f>
        <v>0.84460694698354666</v>
      </c>
      <c r="D18" s="1"/>
      <c r="E18" s="1"/>
      <c r="F18" s="1"/>
      <c r="G18" s="1" t="s">
        <v>6</v>
      </c>
      <c r="H18" s="2">
        <f>G6/(G6+G7+G8)</f>
        <v>0.87184873949579833</v>
      </c>
      <c r="I18" s="1"/>
      <c r="J18" s="1"/>
      <c r="K18" s="1"/>
      <c r="L18" s="1" t="s">
        <v>6</v>
      </c>
      <c r="M18" s="2">
        <f>L6/(L6+L7+L8)</f>
        <v>0.95578446909667192</v>
      </c>
      <c r="N18" s="1"/>
      <c r="O18" s="1"/>
      <c r="P18" s="1"/>
    </row>
    <row r="19" spans="1:16" x14ac:dyDescent="0.3">
      <c r="B19" s="1" t="s">
        <v>7</v>
      </c>
      <c r="C19" s="2">
        <f>B6/(B6+C6+D6)</f>
        <v>0.91124260355029585</v>
      </c>
      <c r="D19" s="1"/>
      <c r="E19" s="1"/>
      <c r="F19" s="1"/>
      <c r="G19" s="1" t="s">
        <v>7</v>
      </c>
      <c r="H19" s="2">
        <f>G6/(G6+H6+I6)</f>
        <v>0.8574380165289256</v>
      </c>
      <c r="I19" s="1"/>
      <c r="J19" s="1"/>
      <c r="K19" s="1"/>
      <c r="L19" s="1" t="s">
        <v>7</v>
      </c>
      <c r="M19" s="2">
        <f>L6/(L6+M6+N6)</f>
        <v>0.85985172512118624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0.99041193181818177</v>
      </c>
      <c r="D21" s="1"/>
      <c r="E21" s="1"/>
      <c r="F21" s="1"/>
      <c r="G21" s="1" t="s">
        <v>8</v>
      </c>
      <c r="H21" s="2">
        <f>(H7+G6+I6+I8+G8)/SUM(G6:I8)</f>
        <v>0.99110243055555558</v>
      </c>
      <c r="I21" s="1"/>
      <c r="J21" s="1"/>
      <c r="K21" s="1"/>
      <c r="L21" s="1" t="s">
        <v>8</v>
      </c>
      <c r="M21" s="2">
        <f>(M7+L6+N6+N8+L8)/SUM(L6:N8)</f>
        <v>0.99323968855218858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0.86078431372549025</v>
      </c>
      <c r="D22" s="1"/>
      <c r="E22" s="1"/>
      <c r="F22" s="1"/>
      <c r="G22" s="1" t="s">
        <v>10</v>
      </c>
      <c r="H22" s="2">
        <f>H7/(H6+H7+H8)</f>
        <v>0.86570247933884292</v>
      </c>
      <c r="I22" s="1"/>
      <c r="J22" s="1"/>
      <c r="K22" s="1"/>
      <c r="L22" s="1" t="s">
        <v>10</v>
      </c>
      <c r="M22" s="2">
        <f>M7/(M6+M7+M8)</f>
        <v>0.69249592169657426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0.75171232876712324</v>
      </c>
      <c r="D23" s="1"/>
      <c r="E23" s="1"/>
      <c r="F23" s="1"/>
      <c r="G23" s="1" t="s">
        <v>11</v>
      </c>
      <c r="H23" s="2">
        <f>H7/(G7+H7+I7)</f>
        <v>0.61436950146627567</v>
      </c>
      <c r="I23" s="1"/>
      <c r="J23" s="1"/>
      <c r="K23" s="1"/>
      <c r="L23" s="1" t="s">
        <v>11</v>
      </c>
      <c r="M23" s="2">
        <f>M7/(L7+M7+N7)</f>
        <v>0.86105476673427994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0.99618252840909094</v>
      </c>
      <c r="D25" s="1"/>
      <c r="E25" s="1"/>
      <c r="F25" s="1"/>
      <c r="G25" s="1" t="s">
        <v>9</v>
      </c>
      <c r="H25" s="2">
        <f>(I8+SUM(G6:H7))/SUM(G6:I8)</f>
        <v>0.98800998263888884</v>
      </c>
      <c r="I25" s="1"/>
      <c r="J25" s="1"/>
      <c r="K25" s="1"/>
      <c r="L25" s="1" t="s">
        <v>9</v>
      </c>
      <c r="M25" s="2">
        <f>(N8+SUM(L6:M7))/SUM(L6:N8)</f>
        <v>0.99796138468013473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0.99808831963295741</v>
      </c>
      <c r="D26" s="1"/>
      <c r="E26" s="1"/>
      <c r="F26" s="1"/>
      <c r="G26" s="1" t="s">
        <v>12</v>
      </c>
      <c r="H26" s="2">
        <f>I8/(I6+I7+I8)</f>
        <v>0.99025408980160112</v>
      </c>
      <c r="I26" s="1"/>
      <c r="J26" s="1"/>
      <c r="K26" s="1"/>
      <c r="L26" s="1" t="s">
        <v>12</v>
      </c>
      <c r="M26" s="2">
        <f>N8/(N6+N7+N8)</f>
        <v>0.99813680199857646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0.99780219780219781</v>
      </c>
      <c r="D27" s="1"/>
      <c r="E27" s="1"/>
      <c r="F27" s="1"/>
      <c r="G27" s="1" t="s">
        <v>13</v>
      </c>
      <c r="H27" s="2">
        <f>I8/(G8+H8+I8)</f>
        <v>0.99690474799976636</v>
      </c>
      <c r="I27" s="1"/>
      <c r="J27" s="1"/>
      <c r="K27" s="1"/>
      <c r="L27" s="1" t="s">
        <v>13</v>
      </c>
      <c r="M27" s="2">
        <f>N8/(L8+M8+N8)</f>
        <v>0.99969946462768555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970</v>
      </c>
      <c r="C6">
        <v>58</v>
      </c>
      <c r="D6">
        <v>48</v>
      </c>
      <c r="E6" s="1"/>
      <c r="F6" s="1"/>
      <c r="G6">
        <v>1794</v>
      </c>
      <c r="H6">
        <v>31</v>
      </c>
      <c r="I6">
        <v>133</v>
      </c>
      <c r="J6" s="1"/>
      <c r="K6" s="1"/>
      <c r="L6">
        <v>6338</v>
      </c>
      <c r="M6">
        <v>366</v>
      </c>
      <c r="N6">
        <v>292</v>
      </c>
      <c r="O6" s="1"/>
      <c r="P6" s="1"/>
    </row>
    <row r="7" spans="2:16" x14ac:dyDescent="0.3">
      <c r="B7">
        <v>151</v>
      </c>
      <c r="C7">
        <v>461</v>
      </c>
      <c r="D7">
        <v>10</v>
      </c>
      <c r="E7" s="1"/>
      <c r="F7" s="1"/>
      <c r="G7">
        <v>116</v>
      </c>
      <c r="H7">
        <v>364</v>
      </c>
      <c r="I7">
        <v>156</v>
      </c>
      <c r="J7" s="1"/>
      <c r="K7" s="1"/>
      <c r="L7">
        <v>244</v>
      </c>
      <c r="M7">
        <v>1807</v>
      </c>
      <c r="N7">
        <v>61</v>
      </c>
      <c r="O7" s="1"/>
      <c r="P7" s="1"/>
    </row>
    <row r="8" spans="2:16" x14ac:dyDescent="0.3">
      <c r="B8">
        <v>16</v>
      </c>
      <c r="C8">
        <v>2</v>
      </c>
      <c r="D8">
        <v>20812</v>
      </c>
      <c r="E8" s="1"/>
      <c r="F8" s="1"/>
      <c r="G8">
        <v>87</v>
      </c>
      <c r="H8">
        <v>8</v>
      </c>
      <c r="I8">
        <v>34175</v>
      </c>
      <c r="J8" s="1"/>
      <c r="K8" s="1"/>
      <c r="L8">
        <v>8</v>
      </c>
      <c r="M8">
        <v>14</v>
      </c>
      <c r="N8">
        <v>142934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0.81756156629474708</v>
      </c>
      <c r="C12" s="2">
        <f>B6/(B6+B7+B8+C6+D6)</f>
        <v>0.78037007240547063</v>
      </c>
      <c r="D12" s="2">
        <f>C7/(C7+C8+B7+C6+D7)</f>
        <v>0.67595307917888559</v>
      </c>
      <c r="E12" s="2">
        <f>D8/(D8+B8+C8+D7+D6)</f>
        <v>0.99636154729988513</v>
      </c>
      <c r="F12" s="1"/>
      <c r="G12" s="2">
        <f>AVERAGE(H12:J12)</f>
        <v>0.78610634788864697</v>
      </c>
      <c r="H12" s="2">
        <f>G6/(G6+G7+G8+H6+I6)</f>
        <v>0.8301712170291532</v>
      </c>
      <c r="I12" s="2">
        <f>H7/(H7+H8+G7+H6+I7)</f>
        <v>0.53925925925925922</v>
      </c>
      <c r="J12" s="2">
        <f>I8/(I8+G8+H8+I7+I6)</f>
        <v>0.98888856737752828</v>
      </c>
      <c r="K12" s="1"/>
      <c r="L12" s="2">
        <f>AVERAGE(M12:O12)</f>
        <v>0.86565059518295506</v>
      </c>
      <c r="M12" s="2">
        <f>L6/(L6+L7+L8+M6+N6)</f>
        <v>0.8744481236203091</v>
      </c>
      <c r="N12" s="2">
        <f>M7/(M7+M8+L7+M6+N7)</f>
        <v>0.7251203852327448</v>
      </c>
      <c r="O12" s="2">
        <f>N8/(N8+L8+M8+N7+N6)</f>
        <v>0.99738327669581117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0.98734907670454541</v>
      </c>
      <c r="D15" s="1"/>
      <c r="E15" s="1"/>
      <c r="F15" s="1"/>
      <c r="G15" s="1" t="s">
        <v>4</v>
      </c>
      <c r="H15" s="2">
        <f>(G6+H7+I8)/SUM(G6:I8)</f>
        <v>0.985595703125</v>
      </c>
      <c r="I15" s="1"/>
      <c r="J15" s="1"/>
      <c r="K15" s="1"/>
      <c r="L15" s="1" t="s">
        <v>4</v>
      </c>
      <c r="M15" s="2">
        <f>(L6+M7+N8)/SUM(L6:N8)</f>
        <v>0.99352246422558921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0.98788174715909094</v>
      </c>
      <c r="D17" s="1"/>
      <c r="E17" s="1"/>
      <c r="F17" s="1"/>
      <c r="G17" s="1" t="s">
        <v>5</v>
      </c>
      <c r="H17" s="2">
        <f>(G6+SUM(H7:I8))/SUM(G6:I8)</f>
        <v>0.99004448784722221</v>
      </c>
      <c r="I17" s="1"/>
      <c r="J17" s="4"/>
      <c r="K17" s="1"/>
      <c r="L17" s="1" t="s">
        <v>5</v>
      </c>
      <c r="M17" s="2">
        <f>(L6+SUM(M7:N8))/SUM(L6:N8)</f>
        <v>0.99401567760942766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0.85312225153913812</v>
      </c>
      <c r="D18" s="1"/>
      <c r="E18" s="1"/>
      <c r="F18" s="1"/>
      <c r="G18" s="1" t="s">
        <v>6</v>
      </c>
      <c r="H18" s="2">
        <f>G6/(G6+G7+G8)</f>
        <v>0.89834752128192286</v>
      </c>
      <c r="I18" s="1"/>
      <c r="J18" s="1"/>
      <c r="K18" s="1"/>
      <c r="L18" s="1" t="s">
        <v>6</v>
      </c>
      <c r="M18" s="2">
        <f>L6/(L6+L7+L8)</f>
        <v>0.96176024279210925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0.9014869888475836</v>
      </c>
      <c r="D19" s="1"/>
      <c r="E19" s="1"/>
      <c r="F19" s="1"/>
      <c r="G19" s="1" t="s">
        <v>7</v>
      </c>
      <c r="H19" s="2">
        <f>G6/(G6+H6+I6)</f>
        <v>0.91624106230847802</v>
      </c>
      <c r="I19" s="1"/>
      <c r="J19" s="1"/>
      <c r="K19" s="1"/>
      <c r="L19" s="1" t="s">
        <v>7</v>
      </c>
      <c r="M19" s="2">
        <f>L6/(L6+M6+N6)</f>
        <v>0.90594625500285875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0.99018998579545459</v>
      </c>
      <c r="D21" s="1"/>
      <c r="E21" s="1"/>
      <c r="F21" s="1"/>
      <c r="G21" s="1" t="s">
        <v>8</v>
      </c>
      <c r="H21" s="2">
        <f>(H7+G6+I6+I8+G8)/SUM(G6:I8)</f>
        <v>0.99156358506944442</v>
      </c>
      <c r="I21" s="1"/>
      <c r="J21" s="1"/>
      <c r="K21" s="1"/>
      <c r="L21" s="1" t="s">
        <v>8</v>
      </c>
      <c r="M21" s="2">
        <f>(M7+L6+N6+N8+L8)/SUM(L6:N8)</f>
        <v>0.9954953177609428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0.88483685220729369</v>
      </c>
      <c r="D22" s="1"/>
      <c r="E22" s="1"/>
      <c r="F22" s="1"/>
      <c r="G22" s="1" t="s">
        <v>10</v>
      </c>
      <c r="H22" s="2">
        <f>H7/(H6+H7+H8)</f>
        <v>0.90322580645161288</v>
      </c>
      <c r="I22" s="1"/>
      <c r="J22" s="1"/>
      <c r="K22" s="1"/>
      <c r="L22" s="1" t="s">
        <v>10</v>
      </c>
      <c r="M22" s="2">
        <f>M7/(M6+M7+M8)</f>
        <v>0.82624599908550522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0.7411575562700965</v>
      </c>
      <c r="D23" s="1"/>
      <c r="E23" s="1"/>
      <c r="F23" s="1"/>
      <c r="G23" s="1" t="s">
        <v>11</v>
      </c>
      <c r="H23" s="2">
        <f>H7/(G7+H7+I7)</f>
        <v>0.57232704402515722</v>
      </c>
      <c r="I23" s="1"/>
      <c r="J23" s="1"/>
      <c r="K23" s="1"/>
      <c r="L23" s="1" t="s">
        <v>11</v>
      </c>
      <c r="M23" s="2">
        <f>M7/(L7+M7+N7)</f>
        <v>0.85558712121212122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0.99662642045454541</v>
      </c>
      <c r="D25" s="1"/>
      <c r="E25" s="1"/>
      <c r="F25" s="1"/>
      <c r="G25" s="1" t="s">
        <v>9</v>
      </c>
      <c r="H25" s="2">
        <f>(I8+SUM(G6:H7))/SUM(G6:I8)</f>
        <v>0.98958333333333337</v>
      </c>
      <c r="I25" s="1"/>
      <c r="J25" s="1"/>
      <c r="K25" s="1"/>
      <c r="L25" s="1" t="s">
        <v>9</v>
      </c>
      <c r="M25" s="2">
        <f>(N8+SUM(L6:M7))/SUM(L6:N8)</f>
        <v>0.99753393308080807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0.99722089123143265</v>
      </c>
      <c r="D26" s="1"/>
      <c r="E26" s="1"/>
      <c r="F26" s="1"/>
      <c r="G26" s="1" t="s">
        <v>12</v>
      </c>
      <c r="H26" s="2">
        <f>I8/(I6+I7+I8)</f>
        <v>0.99161443825441042</v>
      </c>
      <c r="I26" s="1"/>
      <c r="J26" s="1"/>
      <c r="K26" s="1"/>
      <c r="L26" s="1" t="s">
        <v>12</v>
      </c>
      <c r="M26" s="2">
        <f>N8/(N6+N7+N8)</f>
        <v>0.99753641293348316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0.99913586173787805</v>
      </c>
      <c r="D27" s="1"/>
      <c r="E27" s="1"/>
      <c r="F27" s="1"/>
      <c r="G27" s="1" t="s">
        <v>13</v>
      </c>
      <c r="H27" s="2">
        <f>I8/(G8+H8+I8)</f>
        <v>0.9972278961190546</v>
      </c>
      <c r="I27" s="1"/>
      <c r="J27" s="1"/>
      <c r="K27" s="1"/>
      <c r="L27" s="1" t="s">
        <v>13</v>
      </c>
      <c r="M27" s="2">
        <f>N8/(L8+M8+N8)</f>
        <v>0.99984610649430594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961</v>
      </c>
      <c r="C6">
        <v>34</v>
      </c>
      <c r="D6">
        <v>36</v>
      </c>
      <c r="E6" s="1"/>
      <c r="F6" s="1"/>
      <c r="G6">
        <v>1688</v>
      </c>
      <c r="H6">
        <v>80</v>
      </c>
      <c r="I6">
        <v>168</v>
      </c>
      <c r="J6" s="1"/>
      <c r="K6" s="1"/>
      <c r="L6">
        <v>6589</v>
      </c>
      <c r="M6">
        <v>283</v>
      </c>
      <c r="N6">
        <v>230</v>
      </c>
      <c r="O6" s="1"/>
      <c r="P6" s="1"/>
    </row>
    <row r="7" spans="2:16" x14ac:dyDescent="0.3">
      <c r="B7">
        <v>134</v>
      </c>
      <c r="C7">
        <v>455</v>
      </c>
      <c r="D7">
        <v>10</v>
      </c>
      <c r="E7" s="1"/>
      <c r="F7" s="1"/>
      <c r="G7">
        <v>114</v>
      </c>
      <c r="H7">
        <v>397</v>
      </c>
      <c r="I7">
        <v>129</v>
      </c>
      <c r="J7" s="1"/>
      <c r="K7" s="1"/>
      <c r="L7">
        <v>449</v>
      </c>
      <c r="M7">
        <v>1622</v>
      </c>
      <c r="N7">
        <v>18</v>
      </c>
      <c r="O7" s="1"/>
      <c r="P7" s="1"/>
    </row>
    <row r="8" spans="2:16" x14ac:dyDescent="0.3">
      <c r="B8">
        <v>18</v>
      </c>
      <c r="C8">
        <v>2</v>
      </c>
      <c r="D8">
        <v>20878</v>
      </c>
      <c r="E8" s="1"/>
      <c r="F8" s="1"/>
      <c r="G8">
        <v>107</v>
      </c>
      <c r="H8">
        <v>8</v>
      </c>
      <c r="I8">
        <v>34173</v>
      </c>
      <c r="J8" s="1"/>
      <c r="K8" s="1"/>
      <c r="L8">
        <v>15</v>
      </c>
      <c r="M8">
        <v>7</v>
      </c>
      <c r="N8">
        <v>142851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0.84190855907195383</v>
      </c>
      <c r="C12" s="2">
        <f>B6/(B6+B7+B8+C6+D6)</f>
        <v>0.81234150464919697</v>
      </c>
      <c r="D12" s="2">
        <f>C7/(C7+C8+B7+C6+D7)</f>
        <v>0.71653543307086609</v>
      </c>
      <c r="E12" s="2">
        <f>D8/(D8+B8+C8+D7+D6)</f>
        <v>0.99684873949579833</v>
      </c>
      <c r="F12" s="1"/>
      <c r="G12" s="2">
        <f>AVERAGE(H12:J12)</f>
        <v>0.77199512447822782</v>
      </c>
      <c r="H12" s="2">
        <f>G6/(G6+G7+G8+H6+I6)</f>
        <v>0.78256838201205381</v>
      </c>
      <c r="I12" s="2">
        <f>H7/(H7+H8+G7+H6+I7)</f>
        <v>0.54532967032967028</v>
      </c>
      <c r="J12" s="2">
        <f>I8/(I8+G8+H8+I7+I6)</f>
        <v>0.98808732109295938</v>
      </c>
      <c r="K12" s="1"/>
      <c r="L12" s="2">
        <f>AVERAGE(M12:O12)</f>
        <v>0.8502607465946842</v>
      </c>
      <c r="M12" s="2">
        <f>L6/(L6+L7+L8+M6+N6)</f>
        <v>0.87086968014803068</v>
      </c>
      <c r="N12" s="2">
        <f>M7/(M7+M8+L7+M6+N7)</f>
        <v>0.68179907524169814</v>
      </c>
      <c r="O12" s="2">
        <f>N8/(N8+L8+M8+N7+N6)</f>
        <v>0.99811348439432368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0.98961292613636365</v>
      </c>
      <c r="D15" s="1"/>
      <c r="E15" s="1"/>
      <c r="F15" s="1"/>
      <c r="G15" s="1" t="s">
        <v>4</v>
      </c>
      <c r="H15" s="2">
        <f>(G6+H7+I8)/SUM(G6:I8)</f>
        <v>0.98356119791666663</v>
      </c>
      <c r="I15" s="1"/>
      <c r="J15" s="1"/>
      <c r="K15" s="1"/>
      <c r="L15" s="1" t="s">
        <v>4</v>
      </c>
      <c r="M15" s="2">
        <f>(L6+M7+N8)/SUM(L6:N8)</f>
        <v>0.99341066919191923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0.99014559659090906</v>
      </c>
      <c r="D17" s="1"/>
      <c r="E17" s="1"/>
      <c r="F17" s="1"/>
      <c r="G17" s="1" t="s">
        <v>5</v>
      </c>
      <c r="H17" s="2">
        <f>(G6+SUM(H7:I8))/SUM(G6:I8)</f>
        <v>0.98727756076388884</v>
      </c>
      <c r="I17" s="1"/>
      <c r="J17" s="4"/>
      <c r="K17" s="1"/>
      <c r="L17" s="1" t="s">
        <v>5</v>
      </c>
      <c r="M17" s="2">
        <f>(L6+SUM(M7:N8))/SUM(L6:N8)</f>
        <v>0.99357507365319864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0.86343216531895772</v>
      </c>
      <c r="D18" s="1"/>
      <c r="E18" s="1"/>
      <c r="F18" s="1"/>
      <c r="G18" s="1" t="s">
        <v>6</v>
      </c>
      <c r="H18" s="2">
        <f>G6/(G6+G7+G8)</f>
        <v>0.88423258250392878</v>
      </c>
      <c r="I18" s="1"/>
      <c r="J18" s="1"/>
      <c r="K18" s="1"/>
      <c r="L18" s="1" t="s">
        <v>6</v>
      </c>
      <c r="M18" s="2">
        <f>L6/(L6+L7+L8)</f>
        <v>0.93421239188997585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0.9321047526673133</v>
      </c>
      <c r="D19" s="1"/>
      <c r="E19" s="1"/>
      <c r="F19" s="1"/>
      <c r="G19" s="1" t="s">
        <v>7</v>
      </c>
      <c r="H19" s="2">
        <f>G6/(G6+H6+I6)</f>
        <v>0.87190082644628097</v>
      </c>
      <c r="I19" s="1"/>
      <c r="J19" s="1"/>
      <c r="K19" s="1"/>
      <c r="L19" s="1" t="s">
        <v>7</v>
      </c>
      <c r="M19" s="2">
        <f>L6/(L6+M6+N6)</f>
        <v>0.92776682624612783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0.99200994318181823</v>
      </c>
      <c r="D21" s="1"/>
      <c r="E21" s="1"/>
      <c r="F21" s="1"/>
      <c r="G21" s="1" t="s">
        <v>8</v>
      </c>
      <c r="H21" s="2">
        <f>(H7+G6+I6+I8+G8)/SUM(G6:I8)</f>
        <v>0.99102105034722221</v>
      </c>
      <c r="I21" s="1"/>
      <c r="J21" s="1"/>
      <c r="K21" s="1"/>
      <c r="L21" s="1" t="s">
        <v>8</v>
      </c>
      <c r="M21" s="2">
        <f>(M7+L6+N6+N8+L8)/SUM(L6:N8)</f>
        <v>0.99502183291245794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0.92668024439918528</v>
      </c>
      <c r="D22" s="1"/>
      <c r="E22" s="1"/>
      <c r="F22" s="1"/>
      <c r="G22" s="1" t="s">
        <v>10</v>
      </c>
      <c r="H22" s="2">
        <f>H7/(H6+H7+H8)</f>
        <v>0.81855670103092781</v>
      </c>
      <c r="I22" s="1"/>
      <c r="J22" s="1"/>
      <c r="K22" s="1"/>
      <c r="L22" s="1" t="s">
        <v>10</v>
      </c>
      <c r="M22" s="2">
        <f>M7/(M6+M7+M8)</f>
        <v>0.84832635983263593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0.75959933222036724</v>
      </c>
      <c r="D23" s="1"/>
      <c r="E23" s="1"/>
      <c r="F23" s="1"/>
      <c r="G23" s="1" t="s">
        <v>11</v>
      </c>
      <c r="H23" s="2">
        <f>H7/(G7+H7+I7)</f>
        <v>0.62031250000000004</v>
      </c>
      <c r="I23" s="1"/>
      <c r="J23" s="1"/>
      <c r="K23" s="1"/>
      <c r="L23" s="1" t="s">
        <v>11</v>
      </c>
      <c r="M23" s="2">
        <f>M7/(L7+M7+N7)</f>
        <v>0.77644806127333654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0.9970703125</v>
      </c>
      <c r="D25" s="1"/>
      <c r="E25" s="1"/>
      <c r="F25" s="1"/>
      <c r="G25" s="1" t="s">
        <v>9</v>
      </c>
      <c r="H25" s="2">
        <f>(I8+SUM(G6:H7))/SUM(G6:I8)</f>
        <v>0.98882378472222221</v>
      </c>
      <c r="I25" s="1"/>
      <c r="J25" s="1"/>
      <c r="K25" s="1"/>
      <c r="L25" s="1" t="s">
        <v>9</v>
      </c>
      <c r="M25" s="2">
        <f>(N8+SUM(L6:M7))/SUM(L6:N8)</f>
        <v>0.99822443181818177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0.99780156757790095</v>
      </c>
      <c r="D26" s="1"/>
      <c r="E26" s="1"/>
      <c r="F26" s="1"/>
      <c r="G26" s="1" t="s">
        <v>12</v>
      </c>
      <c r="H26" s="2">
        <f>I8/(I6+I7+I8)</f>
        <v>0.9913838120104439</v>
      </c>
      <c r="I26" s="1"/>
      <c r="J26" s="1"/>
      <c r="K26" s="1"/>
      <c r="L26" s="1" t="s">
        <v>12</v>
      </c>
      <c r="M26" s="2">
        <f>N8/(N6+N7+N8)</f>
        <v>0.99826693408060152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0.999042970619198</v>
      </c>
      <c r="D27" s="1"/>
      <c r="E27" s="1"/>
      <c r="F27" s="1"/>
      <c r="G27" s="1" t="s">
        <v>13</v>
      </c>
      <c r="H27" s="2">
        <f>I8/(G8+H8+I8)</f>
        <v>0.996646056929538</v>
      </c>
      <c r="I27" s="1"/>
      <c r="J27" s="1"/>
      <c r="K27" s="1"/>
      <c r="L27" s="1" t="s">
        <v>13</v>
      </c>
      <c r="M27" s="2">
        <f>N8/(L8+M8+N8)</f>
        <v>0.99984601709210275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7419</v>
      </c>
      <c r="C6">
        <v>233</v>
      </c>
      <c r="D6">
        <v>317</v>
      </c>
      <c r="E6" s="1"/>
      <c r="F6" s="1"/>
      <c r="G6">
        <v>13935</v>
      </c>
      <c r="H6">
        <v>693</v>
      </c>
      <c r="I6">
        <v>1062</v>
      </c>
      <c r="J6" s="1"/>
      <c r="K6" s="1"/>
      <c r="L6">
        <v>49636</v>
      </c>
      <c r="M6">
        <v>1166</v>
      </c>
      <c r="N6">
        <v>2675</v>
      </c>
      <c r="O6" s="1"/>
      <c r="P6" s="1"/>
    </row>
    <row r="7" spans="2:16" x14ac:dyDescent="0.3">
      <c r="B7">
        <v>871</v>
      </c>
      <c r="C7">
        <v>3603</v>
      </c>
      <c r="D7">
        <v>151</v>
      </c>
      <c r="E7" s="1"/>
      <c r="F7" s="1"/>
      <c r="G7">
        <v>674</v>
      </c>
      <c r="H7">
        <v>3028</v>
      </c>
      <c r="I7">
        <v>548</v>
      </c>
      <c r="J7" s="1"/>
      <c r="K7" s="1"/>
      <c r="L7">
        <v>1619</v>
      </c>
      <c r="M7">
        <v>14959</v>
      </c>
      <c r="N7">
        <v>680</v>
      </c>
      <c r="O7" s="1"/>
      <c r="P7" s="1"/>
    </row>
    <row r="8" spans="2:16" x14ac:dyDescent="0.3">
      <c r="B8">
        <v>123</v>
      </c>
      <c r="C8">
        <v>25</v>
      </c>
      <c r="D8">
        <v>128570</v>
      </c>
      <c r="E8" s="1"/>
      <c r="F8" s="1"/>
      <c r="G8">
        <v>523</v>
      </c>
      <c r="H8">
        <v>58</v>
      </c>
      <c r="I8">
        <v>251863</v>
      </c>
      <c r="J8" s="1"/>
      <c r="K8" s="1"/>
      <c r="L8">
        <v>72</v>
      </c>
      <c r="M8">
        <v>61</v>
      </c>
      <c r="N8">
        <v>922412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0.85361133213946105</v>
      </c>
      <c r="C12" s="2">
        <f>B6/(B6+B7+B8+C6+D6)</f>
        <v>0.82773624902376441</v>
      </c>
      <c r="D12" s="2">
        <f>C7/(C7+C8+B7+C6+D7)</f>
        <v>0.73786606594306781</v>
      </c>
      <c r="E12" s="2">
        <f>D8/(D8+B8+C8+D7+D6)</f>
        <v>0.9952316814515505</v>
      </c>
      <c r="F12" s="1"/>
      <c r="G12" s="2">
        <f>AVERAGE(H12:J12)</f>
        <v>0.80734857625150303</v>
      </c>
      <c r="H12" s="2">
        <f>G6/(G6+G7+G8+H6+I6)</f>
        <v>0.82519097530644869</v>
      </c>
      <c r="I12" s="2">
        <f>H7/(H7+H8+G7+H6+I7)</f>
        <v>0.60547890421915618</v>
      </c>
      <c r="J12" s="2">
        <f>I8/(I8+G8+H8+I7+I6)</f>
        <v>0.99137584922890409</v>
      </c>
      <c r="K12" s="1"/>
      <c r="L12" s="2">
        <f>AVERAGE(M12:O12)</f>
        <v>0.90173602544150844</v>
      </c>
      <c r="M12" s="2">
        <f>L6/(L6+L7+L8+M6+N6)</f>
        <v>0.89972447795823662</v>
      </c>
      <c r="N12" s="2">
        <f>M7/(M7+M8+L7+M6+N7)</f>
        <v>0.80925074384636186</v>
      </c>
      <c r="O12" s="2">
        <f>N8/(N8+L8+M8+N7+N6)</f>
        <v>0.9962328545199266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0.98782835144927539</v>
      </c>
      <c r="D15" s="1"/>
      <c r="E15" s="1"/>
      <c r="F15" s="1"/>
      <c r="G15" s="1" t="s">
        <v>4</v>
      </c>
      <c r="H15" s="2">
        <f>(G6+H7+I8)/SUM(G6:I8)</f>
        <v>0.98693755874060152</v>
      </c>
      <c r="I15" s="1"/>
      <c r="J15" s="1"/>
      <c r="K15" s="1"/>
      <c r="L15" s="1" t="s">
        <v>4</v>
      </c>
      <c r="M15" s="2">
        <f>(L6+M7+N8)/SUM(L6:N8)</f>
        <v>0.99368456024484542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0.98907382246376807</v>
      </c>
      <c r="D17" s="1"/>
      <c r="E17" s="1"/>
      <c r="F17" s="1"/>
      <c r="G17" s="1" t="s">
        <v>5</v>
      </c>
      <c r="H17" s="2">
        <f>(G6+SUM(H7:I8))/SUM(G6:I8)</f>
        <v>0.98916235902255634</v>
      </c>
      <c r="I17" s="1"/>
      <c r="J17" s="4"/>
      <c r="K17" s="1"/>
      <c r="L17" s="1" t="s">
        <v>5</v>
      </c>
      <c r="M17" s="2">
        <f>(L6+SUM(M7:N8))/SUM(L6:N8)</f>
        <v>0.9944305734536083</v>
      </c>
      <c r="N17" s="1"/>
      <c r="O17" s="1"/>
      <c r="P17" s="1"/>
    </row>
    <row r="18" spans="1:16" x14ac:dyDescent="0.3">
      <c r="B18" s="1" t="s">
        <v>6</v>
      </c>
      <c r="C18" s="2">
        <f>B6/(B6+B7+B8)</f>
        <v>0.88184951860216332</v>
      </c>
      <c r="D18" s="1"/>
      <c r="E18" s="1"/>
      <c r="F18" s="1"/>
      <c r="G18" s="1" t="s">
        <v>6</v>
      </c>
      <c r="H18" s="2">
        <f>G6/(G6+G7+G8)</f>
        <v>0.92089611419508322</v>
      </c>
      <c r="I18" s="1"/>
      <c r="J18" s="1"/>
      <c r="K18" s="1"/>
      <c r="L18" s="1" t="s">
        <v>6</v>
      </c>
      <c r="M18" s="2">
        <f>L6/(L6+L7+L8)</f>
        <v>0.96705437683870088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0.93098255740996361</v>
      </c>
      <c r="D19" s="1"/>
      <c r="E19" s="1"/>
      <c r="F19" s="1"/>
      <c r="G19" s="1" t="s">
        <v>7</v>
      </c>
      <c r="H19" s="2">
        <f>G6/(G6+H6+I6)</f>
        <v>0.8881453154875717</v>
      </c>
      <c r="I19" s="1"/>
      <c r="J19" s="1"/>
      <c r="K19" s="1"/>
      <c r="L19" s="1" t="s">
        <v>7</v>
      </c>
      <c r="M19" s="2">
        <f>L6/(L6+M6+N6)</f>
        <v>0.92817472932288647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0.99094202898550721</v>
      </c>
      <c r="D21" s="1"/>
      <c r="E21" s="1"/>
      <c r="F21" s="1"/>
      <c r="G21" s="1" t="s">
        <v>8</v>
      </c>
      <c r="H21" s="2">
        <f>(H7+G6+I6+I8+G8)/SUM(G6:I8)</f>
        <v>0.99275654957706772</v>
      </c>
      <c r="I21" s="1"/>
      <c r="J21" s="1"/>
      <c r="K21" s="1"/>
      <c r="L21" s="1" t="s">
        <v>8</v>
      </c>
      <c r="M21" s="2">
        <f>(M7+L6+N6+N8+L8)/SUM(L6:N8)</f>
        <v>0.99645014497422679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0.93317793317793318</v>
      </c>
      <c r="D22" s="1"/>
      <c r="E22" s="1"/>
      <c r="F22" s="1"/>
      <c r="G22" s="1" t="s">
        <v>10</v>
      </c>
      <c r="H22" s="2">
        <f>H7/(H6+H7+H8)</f>
        <v>0.80127017729558081</v>
      </c>
      <c r="I22" s="1"/>
      <c r="J22" s="1"/>
      <c r="K22" s="1"/>
      <c r="L22" s="1" t="s">
        <v>10</v>
      </c>
      <c r="M22" s="2">
        <f>M7/(M6+M7+M8)</f>
        <v>0.92419374768318296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0.77902702702702697</v>
      </c>
      <c r="D23" s="1"/>
      <c r="E23" s="1"/>
      <c r="F23" s="1"/>
      <c r="G23" s="1" t="s">
        <v>11</v>
      </c>
      <c r="H23" s="2">
        <f>H7/(G7+H7+I7)</f>
        <v>0.71247058823529408</v>
      </c>
      <c r="I23" s="1"/>
      <c r="J23" s="1"/>
      <c r="K23" s="1"/>
      <c r="L23" s="1" t="s">
        <v>11</v>
      </c>
      <c r="M23" s="2">
        <f>M7/(L7+M7+N7)</f>
        <v>0.86678641789315103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0.99564085144927539</v>
      </c>
      <c r="D25" s="1"/>
      <c r="E25" s="1"/>
      <c r="F25" s="1"/>
      <c r="G25" s="1" t="s">
        <v>9</v>
      </c>
      <c r="H25" s="2">
        <f>(I8+SUM(G6:H7))/SUM(G6:I8)</f>
        <v>0.99195620888157898</v>
      </c>
      <c r="I25" s="1"/>
      <c r="J25" s="1"/>
      <c r="K25" s="1"/>
      <c r="L25" s="1" t="s">
        <v>9</v>
      </c>
      <c r="M25" s="2">
        <f>(N8+SUM(L6:M7))/SUM(L6:N8)</f>
        <v>0.99648840206185563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0.99637316139431797</v>
      </c>
      <c r="D26" s="1"/>
      <c r="E26" s="1"/>
      <c r="F26" s="1"/>
      <c r="G26" s="1" t="s">
        <v>12</v>
      </c>
      <c r="H26" s="2">
        <f>I8/(I6+I7+I8)</f>
        <v>0.99364823866841834</v>
      </c>
      <c r="I26" s="1"/>
      <c r="J26" s="1"/>
      <c r="K26" s="1"/>
      <c r="L26" s="1" t="s">
        <v>12</v>
      </c>
      <c r="M26" s="2">
        <f>N8/(N6+N7+N8)</f>
        <v>0.99637597797285926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0.99885019966127508</v>
      </c>
      <c r="D27" s="1"/>
      <c r="E27" s="1"/>
      <c r="F27" s="1"/>
      <c r="G27" s="1" t="s">
        <v>13</v>
      </c>
      <c r="H27" s="2">
        <f>I8/(G8+H8+I8)</f>
        <v>0.9976984994691892</v>
      </c>
      <c r="I27" s="1"/>
      <c r="J27" s="1"/>
      <c r="K27" s="1"/>
      <c r="L27" s="1" t="s">
        <v>13</v>
      </c>
      <c r="M27" s="2">
        <f>N8/(L8+M8+N8)</f>
        <v>0.99985583359077335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7321</v>
      </c>
      <c r="C6">
        <v>228</v>
      </c>
      <c r="D6">
        <v>378</v>
      </c>
      <c r="E6" s="1"/>
      <c r="F6" s="1"/>
      <c r="G6">
        <v>13680</v>
      </c>
      <c r="H6">
        <v>532</v>
      </c>
      <c r="I6">
        <v>1442</v>
      </c>
      <c r="J6" s="1"/>
      <c r="K6" s="1"/>
      <c r="L6">
        <v>50973</v>
      </c>
      <c r="M6">
        <v>598</v>
      </c>
      <c r="N6">
        <v>1792</v>
      </c>
      <c r="O6" s="1"/>
      <c r="P6" s="1"/>
    </row>
    <row r="7" spans="2:16" x14ac:dyDescent="0.3">
      <c r="B7">
        <v>824</v>
      </c>
      <c r="C7">
        <v>3567</v>
      </c>
      <c r="D7">
        <v>140</v>
      </c>
      <c r="E7" s="1"/>
      <c r="F7" s="1"/>
      <c r="G7">
        <v>734</v>
      </c>
      <c r="H7">
        <v>2659</v>
      </c>
      <c r="I7">
        <v>827</v>
      </c>
      <c r="J7" s="1"/>
      <c r="K7" s="1"/>
      <c r="L7">
        <v>2207</v>
      </c>
      <c r="M7">
        <v>14273</v>
      </c>
      <c r="N7">
        <v>804</v>
      </c>
      <c r="O7" s="1"/>
      <c r="P7" s="1"/>
    </row>
    <row r="8" spans="2:16" x14ac:dyDescent="0.3">
      <c r="B8">
        <v>299</v>
      </c>
      <c r="C8">
        <v>31</v>
      </c>
      <c r="D8">
        <v>128524</v>
      </c>
      <c r="E8" s="1"/>
      <c r="F8" s="1"/>
      <c r="G8">
        <v>492</v>
      </c>
      <c r="H8">
        <v>11</v>
      </c>
      <c r="I8">
        <v>252007</v>
      </c>
      <c r="J8" s="1"/>
      <c r="K8" s="1"/>
      <c r="L8">
        <v>43</v>
      </c>
      <c r="M8">
        <v>5</v>
      </c>
      <c r="N8">
        <v>922585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0.84902398135430479</v>
      </c>
      <c r="C12" s="2">
        <f>B6/(B6+B7+B8+C6+D6)</f>
        <v>0.8089502762430939</v>
      </c>
      <c r="D12" s="2">
        <f>C7/(C7+C8+B7+C6+D7)</f>
        <v>0.7446764091858038</v>
      </c>
      <c r="E12" s="2">
        <f>D8/(D8+B8+C8+D7+D6)</f>
        <v>0.99344525863401667</v>
      </c>
      <c r="F12" s="1"/>
      <c r="G12" s="2">
        <f>AVERAGE(H12:J12)</f>
        <v>0.78593604084417734</v>
      </c>
      <c r="H12" s="2">
        <f>G6/(G6+G7+G8+H6+I6)</f>
        <v>0.81042654028436023</v>
      </c>
      <c r="I12" s="2">
        <f>H7/(H7+H8+G7+H6+I7)</f>
        <v>0.5582615998320386</v>
      </c>
      <c r="J12" s="2">
        <f>I8/(I8+G8+H8+I7+I6)</f>
        <v>0.98911998241613319</v>
      </c>
      <c r="K12" s="1"/>
      <c r="L12" s="2">
        <f>AVERAGE(M12:O12)</f>
        <v>0.90388747359184018</v>
      </c>
      <c r="M12" s="2">
        <f>L6/(L6+L7+L8+M6+N6)</f>
        <v>0.91656627047632744</v>
      </c>
      <c r="N12" s="2">
        <f>M7/(M7+M8+L7+M6+N7)</f>
        <v>0.79795382121093528</v>
      </c>
      <c r="O12" s="2">
        <f>N8/(N8+L8+M8+N7+N6)</f>
        <v>0.99714232908825817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0.98655457427536231</v>
      </c>
      <c r="D15" s="1"/>
      <c r="E15" s="1"/>
      <c r="F15" s="1"/>
      <c r="G15" s="1" t="s">
        <v>4</v>
      </c>
      <c r="H15" s="2">
        <f>(G6+H7+I8)/SUM(G6:I8)</f>
        <v>0.98517534069548873</v>
      </c>
      <c r="I15" s="1"/>
      <c r="J15" s="1"/>
      <c r="K15" s="1"/>
      <c r="L15" s="1" t="s">
        <v>4</v>
      </c>
      <c r="M15" s="2">
        <f>(L6+M7+N8)/SUM(L6:N8)</f>
        <v>0.99451413498711339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0.98776466259057971</v>
      </c>
      <c r="D17" s="1"/>
      <c r="E17" s="1"/>
      <c r="F17" s="1"/>
      <c r="G17" s="1" t="s">
        <v>5</v>
      </c>
      <c r="H17" s="2">
        <f>(G6+SUM(H7:I8))/SUM(G6:I8)</f>
        <v>0.9882518796992481</v>
      </c>
      <c r="I17" s="1"/>
      <c r="J17" s="4"/>
      <c r="K17" s="1"/>
      <c r="L17" s="1" t="s">
        <v>5</v>
      </c>
      <c r="M17" s="2">
        <f>(L6+SUM(M7:N8))/SUM(L6:N8)</f>
        <v>0.99532860824742264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0.86700615821885363</v>
      </c>
      <c r="D18" s="1"/>
      <c r="E18" s="1"/>
      <c r="F18" s="1"/>
      <c r="G18" s="1" t="s">
        <v>6</v>
      </c>
      <c r="H18" s="2">
        <f>G6/(G6+G7+G8)</f>
        <v>0.91775124111096207</v>
      </c>
      <c r="I18" s="1"/>
      <c r="J18" s="1"/>
      <c r="K18" s="1"/>
      <c r="L18" s="1" t="s">
        <v>6</v>
      </c>
      <c r="M18" s="2">
        <f>L6/(L6+L7+L8)</f>
        <v>0.95772504368412148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0.9235524157941214</v>
      </c>
      <c r="D19" s="1"/>
      <c r="E19" s="1"/>
      <c r="F19" s="1"/>
      <c r="G19" s="1" t="s">
        <v>7</v>
      </c>
      <c r="H19" s="2">
        <f>G6/(G6+H6+I6)</f>
        <v>0.8738980452280567</v>
      </c>
      <c r="I19" s="1"/>
      <c r="J19" s="1"/>
      <c r="K19" s="1"/>
      <c r="L19" s="1" t="s">
        <v>7</v>
      </c>
      <c r="M19" s="2">
        <f>L6/(L6+M6+N6)</f>
        <v>0.95521241309521576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0.99134539175724634</v>
      </c>
      <c r="D21" s="1"/>
      <c r="E21" s="1"/>
      <c r="F21" s="1"/>
      <c r="G21" s="1" t="s">
        <v>8</v>
      </c>
      <c r="H21" s="2">
        <f>(H7+G6+I6+I8+G8)/SUM(G6:I8)</f>
        <v>0.99227561090225569</v>
      </c>
      <c r="I21" s="1"/>
      <c r="J21" s="1"/>
      <c r="K21" s="1"/>
      <c r="L21" s="1" t="s">
        <v>8</v>
      </c>
      <c r="M21" s="2">
        <f>(M7+L6+N6+N8+L8)/SUM(L6:N8)</f>
        <v>0.99636154961340206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0.93230527966544696</v>
      </c>
      <c r="D22" s="1"/>
      <c r="E22" s="1"/>
      <c r="F22" s="1"/>
      <c r="G22" s="1" t="s">
        <v>10</v>
      </c>
      <c r="H22" s="2">
        <f>H7/(H6+H7+H8)</f>
        <v>0.8304184884447221</v>
      </c>
      <c r="I22" s="1"/>
      <c r="J22" s="1"/>
      <c r="K22" s="1"/>
      <c r="L22" s="1" t="s">
        <v>10</v>
      </c>
      <c r="M22" s="2">
        <f>M7/(M6+M7+M8)</f>
        <v>0.95946490992202205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0.78724343412050324</v>
      </c>
      <c r="D23" s="1"/>
      <c r="E23" s="1"/>
      <c r="F23" s="1"/>
      <c r="G23" s="1" t="s">
        <v>11</v>
      </c>
      <c r="H23" s="2">
        <f>H7/(G7+H7+I7)</f>
        <v>0.63009478672985786</v>
      </c>
      <c r="I23" s="1"/>
      <c r="J23" s="1"/>
      <c r="K23" s="1"/>
      <c r="L23" s="1" t="s">
        <v>11</v>
      </c>
      <c r="M23" s="2">
        <f>M7/(L7+M7+N7)</f>
        <v>0.8257926405924555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0.99399909420289856</v>
      </c>
      <c r="D25" s="1"/>
      <c r="E25" s="1"/>
      <c r="F25" s="1"/>
      <c r="G25" s="1" t="s">
        <v>9</v>
      </c>
      <c r="H25" s="2">
        <f>(I8+SUM(G6:H7))/SUM(G6:I8)</f>
        <v>0.98982319078947367</v>
      </c>
      <c r="I25" s="1"/>
      <c r="J25" s="1"/>
      <c r="K25" s="1"/>
      <c r="L25" s="1" t="s">
        <v>9</v>
      </c>
      <c r="M25" s="2">
        <f>(N8+SUM(L6:M7))/SUM(L6:N8)</f>
        <v>0.99733811211340206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0.99598580307186813</v>
      </c>
      <c r="D26" s="1"/>
      <c r="E26" s="1"/>
      <c r="F26" s="1"/>
      <c r="G26" s="1" t="s">
        <v>12</v>
      </c>
      <c r="H26" s="2">
        <f>I8/(I6+I7+I8)</f>
        <v>0.99107662539917252</v>
      </c>
      <c r="I26" s="1"/>
      <c r="J26" s="1"/>
      <c r="K26" s="1"/>
      <c r="L26" s="1" t="s">
        <v>12</v>
      </c>
      <c r="M26" s="2">
        <f>N8/(N6+N7+N8)</f>
        <v>0.99719406256721654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0.99743896192590065</v>
      </c>
      <c r="D27" s="1"/>
      <c r="E27" s="1"/>
      <c r="F27" s="1"/>
      <c r="G27" s="1" t="s">
        <v>13</v>
      </c>
      <c r="H27" s="2">
        <f>I8/(G8+H8+I8)</f>
        <v>0.99800799968318088</v>
      </c>
      <c r="I27" s="1"/>
      <c r="J27" s="1"/>
      <c r="K27" s="1"/>
      <c r="L27" s="1" t="s">
        <v>13</v>
      </c>
      <c r="M27" s="2">
        <f>N8/(L8+M8+N8)</f>
        <v>0.99994797498030097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3765</v>
      </c>
      <c r="C6">
        <v>110</v>
      </c>
      <c r="D6">
        <v>129</v>
      </c>
      <c r="E6" s="1"/>
      <c r="F6" s="1"/>
      <c r="G6">
        <v>5247</v>
      </c>
      <c r="H6">
        <v>602</v>
      </c>
      <c r="I6">
        <v>2013</v>
      </c>
      <c r="J6" s="1"/>
      <c r="K6" s="1"/>
      <c r="L6">
        <v>26151</v>
      </c>
      <c r="M6">
        <v>195</v>
      </c>
      <c r="N6">
        <v>544</v>
      </c>
      <c r="O6" s="1"/>
      <c r="P6" s="1"/>
    </row>
    <row r="7" spans="2:16" x14ac:dyDescent="0.3">
      <c r="B7">
        <v>608</v>
      </c>
      <c r="C7">
        <v>1649</v>
      </c>
      <c r="D7">
        <v>51</v>
      </c>
      <c r="E7" s="1"/>
      <c r="F7" s="1"/>
      <c r="G7">
        <v>284</v>
      </c>
      <c r="H7">
        <v>1042</v>
      </c>
      <c r="I7">
        <v>827</v>
      </c>
      <c r="J7" s="1"/>
      <c r="K7" s="1"/>
      <c r="L7">
        <v>1841</v>
      </c>
      <c r="M7">
        <v>6475</v>
      </c>
      <c r="N7">
        <v>424</v>
      </c>
      <c r="O7" s="1"/>
      <c r="P7" s="1"/>
    </row>
    <row r="8" spans="2:16" x14ac:dyDescent="0.3">
      <c r="B8">
        <v>133</v>
      </c>
      <c r="C8">
        <v>11</v>
      </c>
      <c r="D8">
        <v>64200</v>
      </c>
      <c r="E8" s="1"/>
      <c r="F8" s="1"/>
      <c r="G8">
        <v>514</v>
      </c>
      <c r="H8">
        <v>53</v>
      </c>
      <c r="I8">
        <v>125610</v>
      </c>
      <c r="J8" s="1"/>
      <c r="K8" s="1"/>
      <c r="L8">
        <v>70</v>
      </c>
      <c r="M8">
        <v>22</v>
      </c>
      <c r="N8">
        <v>460918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0.82244187246229494</v>
      </c>
      <c r="C12" s="2">
        <f>B6/(B6+B7+B8+C6+D6)</f>
        <v>0.79346680716543727</v>
      </c>
      <c r="D12" s="2">
        <f>C7/(C7+C8+B7+C6+D7)</f>
        <v>0.6788801976121861</v>
      </c>
      <c r="E12" s="2">
        <f>D8/(D8+B8+C8+D7+D6)</f>
        <v>0.99497861260926168</v>
      </c>
      <c r="F12" s="1"/>
      <c r="G12" s="2">
        <f>AVERAGE(H12:J12)</f>
        <v>0.65018813130244613</v>
      </c>
      <c r="H12" s="2">
        <f>G6/(G6+G7+G8+H6+I6)</f>
        <v>0.60588914549653583</v>
      </c>
      <c r="I12" s="2">
        <f>H7/(H7+H8+G7+H6+I7)</f>
        <v>0.37108262108262108</v>
      </c>
      <c r="J12" s="2">
        <f>I8/(I8+G8+H8+I7+I6)</f>
        <v>0.97359262732818153</v>
      </c>
      <c r="K12" s="1"/>
      <c r="L12" s="2">
        <f>AVERAGE(M12:O12)</f>
        <v>0.87619770540342135</v>
      </c>
      <c r="M12" s="2">
        <f>L6/(L6+L7+L8+M6+N6)</f>
        <v>0.90798930592687754</v>
      </c>
      <c r="N12" s="2">
        <f>M7/(M7+M8+L7+M6+N7)</f>
        <v>0.72289829183878529</v>
      </c>
      <c r="O12" s="2">
        <f>N8/(N8+L8+M8+N7+N6)</f>
        <v>0.9977055184446012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0.98525249094202894</v>
      </c>
      <c r="D15" s="1"/>
      <c r="E15" s="1"/>
      <c r="F15" s="1"/>
      <c r="G15" s="1" t="s">
        <v>4</v>
      </c>
      <c r="H15" s="2">
        <f>(G6+H7+I8)/SUM(G6:I8)</f>
        <v>0.96847832471804507</v>
      </c>
      <c r="I15" s="1"/>
      <c r="J15" s="1"/>
      <c r="K15" s="1"/>
      <c r="L15" s="1" t="s">
        <v>4</v>
      </c>
      <c r="M15" s="2">
        <f>(L6+M7+N8)/SUM(L6:N8)</f>
        <v>0.99376610824742273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0.98612998188405798</v>
      </c>
      <c r="D17" s="1"/>
      <c r="E17" s="1"/>
      <c r="F17" s="1"/>
      <c r="G17" s="1" t="s">
        <v>5</v>
      </c>
      <c r="H17" s="2">
        <f>(G6+SUM(H7:I8))/SUM(G6:I8)</f>
        <v>0.97493979088345861</v>
      </c>
      <c r="I17" s="1"/>
      <c r="J17" s="4"/>
      <c r="K17" s="1"/>
      <c r="L17" s="1" t="s">
        <v>5</v>
      </c>
      <c r="M17" s="2">
        <f>(L6+SUM(M7:N8))/SUM(L6:N8)</f>
        <v>0.99466414304123707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0.83555259653794944</v>
      </c>
      <c r="D18" s="1"/>
      <c r="E18" s="1"/>
      <c r="F18" s="1"/>
      <c r="G18" s="1" t="s">
        <v>6</v>
      </c>
      <c r="H18" s="2">
        <f>G6/(G6+G7+G8)</f>
        <v>0.8679900744416873</v>
      </c>
      <c r="I18" s="1"/>
      <c r="J18" s="1"/>
      <c r="K18" s="1"/>
      <c r="L18" s="1" t="s">
        <v>6</v>
      </c>
      <c r="M18" s="2">
        <f>L6/(L6+L7+L8)</f>
        <v>0.93190079110540947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0.94030969030969036</v>
      </c>
      <c r="D19" s="1"/>
      <c r="E19" s="1"/>
      <c r="F19" s="1"/>
      <c r="G19" s="1" t="s">
        <v>7</v>
      </c>
      <c r="H19" s="2">
        <f>G6/(G6+H6+I6)</f>
        <v>0.66738743322309846</v>
      </c>
      <c r="I19" s="1"/>
      <c r="J19" s="1"/>
      <c r="K19" s="1"/>
      <c r="L19" s="1" t="s">
        <v>7</v>
      </c>
      <c r="M19" s="2">
        <f>L6/(L6+M6+N6)</f>
        <v>0.97251766455931576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0.98896059782608692</v>
      </c>
      <c r="D21" s="1"/>
      <c r="E21" s="1"/>
      <c r="F21" s="1"/>
      <c r="G21" s="1" t="s">
        <v>8</v>
      </c>
      <c r="H21" s="2">
        <f>(H7+G6+I6+I8+G8)/SUM(G6:I8)</f>
        <v>0.98703301221804507</v>
      </c>
      <c r="I21" s="1"/>
      <c r="J21" s="1"/>
      <c r="K21" s="1"/>
      <c r="L21" s="1" t="s">
        <v>8</v>
      </c>
      <c r="M21" s="2">
        <f>(M7+L6+N6+N8+L8)/SUM(L6:N8)</f>
        <v>0.99500241623711339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0.93163841807909609</v>
      </c>
      <c r="D22" s="1"/>
      <c r="E22" s="1"/>
      <c r="F22" s="1"/>
      <c r="G22" s="1" t="s">
        <v>10</v>
      </c>
      <c r="H22" s="2">
        <f>H7/(H6+H7+H8)</f>
        <v>0.61402474955804365</v>
      </c>
      <c r="I22" s="1"/>
      <c r="J22" s="1"/>
      <c r="K22" s="1"/>
      <c r="L22" s="1" t="s">
        <v>10</v>
      </c>
      <c r="M22" s="2">
        <f>M7/(M6+M7+M8)</f>
        <v>0.96757322175732219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0.71447140381282492</v>
      </c>
      <c r="D23" s="1"/>
      <c r="E23" s="1"/>
      <c r="F23" s="1"/>
      <c r="G23" s="1" t="s">
        <v>11</v>
      </c>
      <c r="H23" s="2">
        <f>H7/(G7+H7+I7)</f>
        <v>0.48397584765443569</v>
      </c>
      <c r="I23" s="1"/>
      <c r="J23" s="1"/>
      <c r="K23" s="1"/>
      <c r="L23" s="1" t="s">
        <v>11</v>
      </c>
      <c r="M23" s="2">
        <f>M7/(L7+M7+N7)</f>
        <v>0.74084668192219683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0.99541440217391308</v>
      </c>
      <c r="D25" s="1"/>
      <c r="E25" s="1"/>
      <c r="F25" s="1"/>
      <c r="G25" s="1" t="s">
        <v>9</v>
      </c>
      <c r="H25" s="2">
        <f>(I8+SUM(G6:H7))/SUM(G6:I8)</f>
        <v>0.97498384633458646</v>
      </c>
      <c r="I25" s="1"/>
      <c r="J25" s="1"/>
      <c r="K25" s="1"/>
      <c r="L25" s="1" t="s">
        <v>9</v>
      </c>
      <c r="M25" s="2">
        <f>(N8+SUM(L6:M7))/SUM(L6:N8)</f>
        <v>0.99786565721649489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0.99720410065237652</v>
      </c>
      <c r="D26" s="1"/>
      <c r="E26" s="1"/>
      <c r="F26" s="1"/>
      <c r="G26" s="1" t="s">
        <v>12</v>
      </c>
      <c r="H26" s="2">
        <f>I8/(I6+I7+I8)</f>
        <v>0.97789022966134687</v>
      </c>
      <c r="I26" s="1"/>
      <c r="J26" s="1"/>
      <c r="K26" s="1"/>
      <c r="L26" s="1" t="s">
        <v>12</v>
      </c>
      <c r="M26" s="2">
        <f>N8/(N6+N7+N8)</f>
        <v>0.99790424477035455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0.99776202909362177</v>
      </c>
      <c r="D27" s="1"/>
      <c r="E27" s="1"/>
      <c r="F27" s="1"/>
      <c r="G27" s="1" t="s">
        <v>13</v>
      </c>
      <c r="H27" s="2">
        <f>I8/(G8+H8+I8)</f>
        <v>0.99550631256092637</v>
      </c>
      <c r="I27" s="1"/>
      <c r="J27" s="1"/>
      <c r="K27" s="1"/>
      <c r="L27" s="1" t="s">
        <v>13</v>
      </c>
      <c r="M27" s="2">
        <f>N8/(L8+M8+N8)</f>
        <v>0.9998004381683695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7112</v>
      </c>
      <c r="C6">
        <v>413</v>
      </c>
      <c r="D6">
        <v>267</v>
      </c>
      <c r="E6" s="1"/>
      <c r="F6" s="1"/>
      <c r="G6">
        <v>13411</v>
      </c>
      <c r="H6">
        <v>1372</v>
      </c>
      <c r="I6">
        <v>1024</v>
      </c>
      <c r="J6" s="1"/>
      <c r="K6" s="1"/>
      <c r="L6">
        <v>50543</v>
      </c>
      <c r="M6">
        <v>1041</v>
      </c>
      <c r="N6">
        <v>2217</v>
      </c>
      <c r="O6" s="1"/>
      <c r="P6" s="1"/>
    </row>
    <row r="7" spans="2:16" x14ac:dyDescent="0.3">
      <c r="B7">
        <v>734</v>
      </c>
      <c r="C7">
        <v>3726</v>
      </c>
      <c r="D7">
        <v>61</v>
      </c>
      <c r="E7" s="1"/>
      <c r="F7" s="1"/>
      <c r="G7">
        <v>532</v>
      </c>
      <c r="H7">
        <v>3002</v>
      </c>
      <c r="I7">
        <v>631</v>
      </c>
      <c r="J7" s="1"/>
      <c r="K7" s="1"/>
      <c r="L7">
        <v>1988</v>
      </c>
      <c r="M7">
        <v>14460</v>
      </c>
      <c r="N7">
        <v>785</v>
      </c>
      <c r="O7" s="1"/>
      <c r="P7" s="1"/>
    </row>
    <row r="8" spans="2:16" x14ac:dyDescent="0.3">
      <c r="B8">
        <v>164</v>
      </c>
      <c r="C8">
        <v>34</v>
      </c>
      <c r="D8">
        <v>128801</v>
      </c>
      <c r="E8" s="1"/>
      <c r="F8" s="1"/>
      <c r="G8">
        <v>392</v>
      </c>
      <c r="H8">
        <v>67</v>
      </c>
      <c r="I8">
        <v>251953</v>
      </c>
      <c r="J8" s="1"/>
      <c r="K8" s="1"/>
      <c r="L8">
        <v>41</v>
      </c>
      <c r="M8">
        <v>47</v>
      </c>
      <c r="N8">
        <v>922158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0.85478158610076782</v>
      </c>
      <c r="C12" s="2">
        <f>B6/(B6+B7+B8+C6+D6)</f>
        <v>0.81841196777905634</v>
      </c>
      <c r="D12" s="2">
        <f>C7/(C7+C8+B7+C6+D7)</f>
        <v>0.75</v>
      </c>
      <c r="E12" s="2">
        <f>D8/(D8+B8+C8+D7+D6)</f>
        <v>0.99593279052324724</v>
      </c>
      <c r="F12" s="1"/>
      <c r="G12" s="2">
        <f>AVERAGE(H12:J12)</f>
        <v>0.77631136976655191</v>
      </c>
      <c r="H12" s="2">
        <f>G6/(G6+G7+G8+H6+I6)</f>
        <v>0.80156595541210929</v>
      </c>
      <c r="I12" s="2">
        <f>H7/(H7+H8+G7+H6+I7)</f>
        <v>0.53568879371877232</v>
      </c>
      <c r="J12" s="2">
        <f>I8/(I8+G8+H8+I7+I6)</f>
        <v>0.99167936016877434</v>
      </c>
      <c r="K12" s="1"/>
      <c r="L12" s="2">
        <f>AVERAGE(M12:O12)</f>
        <v>0.89707346405709354</v>
      </c>
      <c r="M12" s="2">
        <f>L6/(L6+L7+L8+M6+N6)</f>
        <v>0.90530180906322766</v>
      </c>
      <c r="N12" s="2">
        <f>M7/(M7+M8+L7+M6+N7)</f>
        <v>0.78925822826264946</v>
      </c>
      <c r="O12" s="2">
        <f>N8/(N8+L8+M8+N7+N6)</f>
        <v>0.99666035484540361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0.98816094882246375</v>
      </c>
      <c r="D15" s="1"/>
      <c r="E15" s="1"/>
      <c r="F15" s="1"/>
      <c r="G15" s="1" t="s">
        <v>4</v>
      </c>
      <c r="H15" s="2">
        <f>(G6+H7+I8)/SUM(G6:I8)</f>
        <v>0.98524876644736847</v>
      </c>
      <c r="I15" s="1"/>
      <c r="J15" s="1"/>
      <c r="K15" s="1"/>
      <c r="L15" s="1" t="s">
        <v>4</v>
      </c>
      <c r="M15" s="2">
        <f>(L6+M7+N8)/SUM(L6:N8)</f>
        <v>0.99383960212628863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0.98883322010869568</v>
      </c>
      <c r="D17" s="1"/>
      <c r="E17" s="1"/>
      <c r="F17" s="1"/>
      <c r="G17" s="1" t="s">
        <v>5</v>
      </c>
      <c r="H17" s="2">
        <f>(G6+SUM(H7:I8))/SUM(G6:I8)</f>
        <v>0.98781132518796988</v>
      </c>
      <c r="I17" s="1"/>
      <c r="J17" s="4"/>
      <c r="K17" s="1"/>
      <c r="L17" s="1" t="s">
        <v>5</v>
      </c>
      <c r="M17" s="2">
        <f>(L6+SUM(M7:N8))/SUM(L6:N8)</f>
        <v>0.99467723099226801</v>
      </c>
      <c r="N17" s="1"/>
      <c r="O17" s="1"/>
      <c r="P17" s="1"/>
    </row>
    <row r="18" spans="1:16" x14ac:dyDescent="0.3">
      <c r="B18" s="1" t="s">
        <v>6</v>
      </c>
      <c r="C18" s="2">
        <f>B6/(B6+B7+B8)</f>
        <v>0.88789013732833955</v>
      </c>
      <c r="D18" s="1"/>
      <c r="E18" s="1"/>
      <c r="F18" s="1"/>
      <c r="G18" s="1" t="s">
        <v>6</v>
      </c>
      <c r="H18" s="2">
        <f>G6/(G6+G7+G8)</f>
        <v>0.9355423787931636</v>
      </c>
      <c r="I18" s="1"/>
      <c r="J18" s="1"/>
      <c r="K18" s="1"/>
      <c r="L18" s="1" t="s">
        <v>6</v>
      </c>
      <c r="M18" s="2">
        <f>L6/(L6+L7+L8)</f>
        <v>0.961405310811839</v>
      </c>
      <c r="N18" s="1"/>
      <c r="O18" s="1"/>
      <c r="P18" s="1"/>
    </row>
    <row r="19" spans="1:16" x14ac:dyDescent="0.3">
      <c r="B19" s="1" t="s">
        <v>7</v>
      </c>
      <c r="C19" s="2">
        <f>B6/(B6+C6+D6)</f>
        <v>0.91273100616016423</v>
      </c>
      <c r="D19" s="1"/>
      <c r="E19" s="1"/>
      <c r="F19" s="1"/>
      <c r="G19" s="1" t="s">
        <v>7</v>
      </c>
      <c r="H19" s="2">
        <f>G6/(G6+H6+I6)</f>
        <v>0.84842158537356871</v>
      </c>
      <c r="I19" s="1"/>
      <c r="J19" s="1"/>
      <c r="K19" s="1"/>
      <c r="L19" s="1" t="s">
        <v>7</v>
      </c>
      <c r="M19" s="2">
        <f>L6/(L6+M6+N6)</f>
        <v>0.93944350476756933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0.9912109375</v>
      </c>
      <c r="D21" s="1"/>
      <c r="E21" s="1"/>
      <c r="F21" s="1"/>
      <c r="G21" s="1" t="s">
        <v>8</v>
      </c>
      <c r="H21" s="2">
        <f>(H7+G6+I6+I8+G8)/SUM(G6:I8)</f>
        <v>0.99044730968045114</v>
      </c>
      <c r="I21" s="1"/>
      <c r="J21" s="1"/>
      <c r="K21" s="1"/>
      <c r="L21" s="1" t="s">
        <v>8</v>
      </c>
      <c r="M21" s="2">
        <f>(M7+L6+N6+N8+L8)/SUM(L6:N8)</f>
        <v>0.99611287854381447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0.89288281811646297</v>
      </c>
      <c r="D22" s="1"/>
      <c r="E22" s="1"/>
      <c r="F22" s="1"/>
      <c r="G22" s="1" t="s">
        <v>10</v>
      </c>
      <c r="H22" s="2">
        <f>H7/(H6+H7+H8)</f>
        <v>0.67597387975681156</v>
      </c>
      <c r="I22" s="1"/>
      <c r="J22" s="1"/>
      <c r="K22" s="1"/>
      <c r="L22" s="1" t="s">
        <v>10</v>
      </c>
      <c r="M22" s="2">
        <f>M7/(M6+M7+M8)</f>
        <v>0.93002315410342162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0.82415394824153954</v>
      </c>
      <c r="D23" s="1"/>
      <c r="E23" s="1"/>
      <c r="F23" s="1"/>
      <c r="G23" s="1" t="s">
        <v>11</v>
      </c>
      <c r="H23" s="2">
        <f>H7/(G7+H7+I7)</f>
        <v>0.72076830732292918</v>
      </c>
      <c r="I23" s="1"/>
      <c r="J23" s="1"/>
      <c r="K23" s="1"/>
      <c r="L23" s="1" t="s">
        <v>11</v>
      </c>
      <c r="M23" s="2">
        <f>M7/(L7+M7+N7)</f>
        <v>0.83908779666918121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0.99627774003623193</v>
      </c>
      <c r="D25" s="1"/>
      <c r="E25" s="1"/>
      <c r="F25" s="1"/>
      <c r="G25" s="1" t="s">
        <v>9</v>
      </c>
      <c r="H25" s="2">
        <f>(I8+SUM(G6:H7))/SUM(G6:I8)</f>
        <v>0.99223889802631582</v>
      </c>
      <c r="I25" s="1"/>
      <c r="J25" s="1"/>
      <c r="K25" s="1"/>
      <c r="L25" s="1" t="s">
        <v>9</v>
      </c>
      <c r="M25" s="2">
        <f>(N8+SUM(L6:M7))/SUM(L6:N8)</f>
        <v>0.99688909471649489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0.99745990443664867</v>
      </c>
      <c r="D26" s="1"/>
      <c r="E26" s="1"/>
      <c r="F26" s="1"/>
      <c r="G26" s="1" t="s">
        <v>12</v>
      </c>
      <c r="H26" s="2">
        <f>I8/(I6+I7+I8)</f>
        <v>0.99347418062521686</v>
      </c>
      <c r="I26" s="1"/>
      <c r="J26" s="1"/>
      <c r="K26" s="1"/>
      <c r="L26" s="1" t="s">
        <v>12</v>
      </c>
      <c r="M26" s="2">
        <f>N8/(N6+N7+N8)</f>
        <v>0.99675515586493146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0.99846510438065417</v>
      </c>
      <c r="D27" s="1"/>
      <c r="E27" s="1"/>
      <c r="F27" s="1"/>
      <c r="G27" s="1" t="s">
        <v>13</v>
      </c>
      <c r="H27" s="2">
        <f>I8/(G8+H8+I8)</f>
        <v>0.99818154445905904</v>
      </c>
      <c r="I27" s="1"/>
      <c r="J27" s="1"/>
      <c r="K27" s="1"/>
      <c r="L27" s="1" t="s">
        <v>13</v>
      </c>
      <c r="M27" s="2">
        <f>N8/(L8+M8+N8)</f>
        <v>0.99990458077345956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1988</v>
      </c>
      <c r="C6">
        <v>86</v>
      </c>
      <c r="D6">
        <v>29</v>
      </c>
      <c r="E6" s="1"/>
      <c r="F6" s="1"/>
      <c r="G6">
        <v>3387</v>
      </c>
      <c r="H6">
        <v>59</v>
      </c>
      <c r="I6">
        <v>351</v>
      </c>
      <c r="J6" s="1"/>
      <c r="K6" s="1"/>
      <c r="L6">
        <v>13191</v>
      </c>
      <c r="M6">
        <v>244</v>
      </c>
      <c r="N6">
        <v>491</v>
      </c>
      <c r="O6" s="1"/>
      <c r="P6" s="1"/>
    </row>
    <row r="7" spans="2:16" x14ac:dyDescent="0.3">
      <c r="B7">
        <v>299</v>
      </c>
      <c r="C7">
        <v>831</v>
      </c>
      <c r="D7">
        <v>20</v>
      </c>
      <c r="E7" s="1"/>
      <c r="F7" s="1"/>
      <c r="G7">
        <v>349</v>
      </c>
      <c r="H7">
        <v>761</v>
      </c>
      <c r="I7">
        <v>199</v>
      </c>
      <c r="J7" s="1"/>
      <c r="K7" s="1"/>
      <c r="L7">
        <v>989</v>
      </c>
      <c r="M7">
        <v>3127</v>
      </c>
      <c r="N7">
        <v>49</v>
      </c>
      <c r="O7" s="1"/>
      <c r="P7" s="1"/>
    </row>
    <row r="8" spans="2:16" x14ac:dyDescent="0.3">
      <c r="B8">
        <v>125</v>
      </c>
      <c r="C8">
        <v>7</v>
      </c>
      <c r="D8">
        <v>41671</v>
      </c>
      <c r="E8" s="1"/>
      <c r="F8" s="1"/>
      <c r="G8">
        <v>169</v>
      </c>
      <c r="H8">
        <v>21</v>
      </c>
      <c r="I8">
        <v>68432</v>
      </c>
      <c r="J8" s="1"/>
      <c r="K8" s="1"/>
      <c r="L8">
        <v>21</v>
      </c>
      <c r="M8">
        <v>6</v>
      </c>
      <c r="N8">
        <v>286010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0.81697422773028805</v>
      </c>
      <c r="C12" s="2">
        <f>B6/(B6+B7+B8+C6+D6)</f>
        <v>0.78670360110803328</v>
      </c>
      <c r="D12" s="2">
        <f>C7/(C7+C8+B7+C6+D7)</f>
        <v>0.66854384553499602</v>
      </c>
      <c r="E12" s="2">
        <f>D8/(D8+B8+C8+D7+D6)</f>
        <v>0.99567523654783519</v>
      </c>
      <c r="F12" s="1"/>
      <c r="G12" s="2">
        <f>AVERAGE(H12:J12)</f>
        <v>0.77403815615302696</v>
      </c>
      <c r="H12" s="2">
        <f>G6/(G6+G7+G8+H6+I6)</f>
        <v>0.78493626882966394</v>
      </c>
      <c r="I12" s="2">
        <f>H7/(H7+H8+G7+H6+I7)</f>
        <v>0.54787616990640753</v>
      </c>
      <c r="J12" s="2">
        <f>I8/(I8+G8+H8+I7+I6)</f>
        <v>0.98930202972300929</v>
      </c>
      <c r="K12" s="1"/>
      <c r="L12" s="2">
        <f>AVERAGE(M12:O12)</f>
        <v>0.8631523096932554</v>
      </c>
      <c r="M12" s="2">
        <f>L6/(L6+L7+L8+M6+N6)</f>
        <v>0.88316818425281196</v>
      </c>
      <c r="N12" s="2">
        <f>M7/(M7+M8+L7+M6+N7)</f>
        <v>0.70826727066817663</v>
      </c>
      <c r="O12" s="2">
        <f>N8/(N8+L8+M8+N7+N6)</f>
        <v>0.99802147415877762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0.98743785511363635</v>
      </c>
      <c r="D15" s="1"/>
      <c r="E15" s="1"/>
      <c r="F15" s="1"/>
      <c r="G15" s="1" t="s">
        <v>4</v>
      </c>
      <c r="H15" s="2">
        <f>(G6+H7+I8)/SUM(G6:I8)</f>
        <v>0.98442925347222221</v>
      </c>
      <c r="I15" s="1"/>
      <c r="J15" s="1"/>
      <c r="K15" s="1"/>
      <c r="L15" s="1" t="s">
        <v>4</v>
      </c>
      <c r="M15" s="2">
        <f>(L6+M7+N8)/SUM(L6:N8)</f>
        <v>0.99408143939393945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0.988037109375</v>
      </c>
      <c r="D17" s="1"/>
      <c r="E17" s="1"/>
      <c r="F17" s="1"/>
      <c r="G17" s="1" t="s">
        <v>5</v>
      </c>
      <c r="H17" s="2">
        <f>(G6+SUM(H7:I8))/SUM(G6:I8)</f>
        <v>0.98741319444444442</v>
      </c>
      <c r="I17" s="1"/>
      <c r="J17" s="4"/>
      <c r="K17" s="1"/>
      <c r="L17" s="1" t="s">
        <v>5</v>
      </c>
      <c r="M17" s="2">
        <f>(L6+SUM(M7:N8))/SUM(L6:N8)</f>
        <v>0.99426228430134678</v>
      </c>
      <c r="N17" s="1"/>
      <c r="O17" s="1"/>
      <c r="P17" s="1"/>
    </row>
    <row r="18" spans="1:16" x14ac:dyDescent="0.3">
      <c r="B18" s="1" t="s">
        <v>6</v>
      </c>
      <c r="C18" s="2">
        <f>B6/(B6+B7+B8)</f>
        <v>0.82421227197346603</v>
      </c>
      <c r="D18" s="1"/>
      <c r="E18" s="1"/>
      <c r="F18" s="1"/>
      <c r="G18" s="1" t="s">
        <v>6</v>
      </c>
      <c r="H18" s="2">
        <f>G6/(G6+G7+G8)</f>
        <v>0.86734955185659413</v>
      </c>
      <c r="I18" s="1"/>
      <c r="J18" s="1"/>
      <c r="K18" s="1"/>
      <c r="L18" s="1" t="s">
        <v>6</v>
      </c>
      <c r="M18" s="2">
        <f>L6/(L6+L7+L8)</f>
        <v>0.92887824801070351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0.94531621493105089</v>
      </c>
      <c r="D19" s="1"/>
      <c r="E19" s="1"/>
      <c r="F19" s="1"/>
      <c r="G19" s="1" t="s">
        <v>7</v>
      </c>
      <c r="H19" s="2">
        <f>G6/(G6+H6+I6)</f>
        <v>0.8920200158019489</v>
      </c>
      <c r="I19" s="1"/>
      <c r="J19" s="1"/>
      <c r="K19" s="1"/>
      <c r="L19" s="1" t="s">
        <v>7</v>
      </c>
      <c r="M19" s="2">
        <f>L6/(L6+M6+N6)</f>
        <v>0.94722102542007758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0.99085582386363635</v>
      </c>
      <c r="D21" s="1"/>
      <c r="E21" s="1"/>
      <c r="F21" s="1"/>
      <c r="G21" s="1" t="s">
        <v>8</v>
      </c>
      <c r="H21" s="2">
        <f>(H7+G6+I6+I8+G8)/SUM(G6:I8)</f>
        <v>0.99148220486111116</v>
      </c>
      <c r="I21" s="1"/>
      <c r="J21" s="1"/>
      <c r="K21" s="1"/>
      <c r="L21" s="1" t="s">
        <v>8</v>
      </c>
      <c r="M21" s="2">
        <f>(M7+L6+N6+N8+L8)/SUM(L6:N8)</f>
        <v>0.99576494107744107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0.89935064935064934</v>
      </c>
      <c r="D22" s="1"/>
      <c r="E22" s="1"/>
      <c r="F22" s="1"/>
      <c r="G22" s="1" t="s">
        <v>10</v>
      </c>
      <c r="H22" s="2">
        <f>H7/(H6+H7+H8)</f>
        <v>0.90487514863258023</v>
      </c>
      <c r="I22" s="1"/>
      <c r="J22" s="1"/>
      <c r="K22" s="1"/>
      <c r="L22" s="1" t="s">
        <v>10</v>
      </c>
      <c r="M22" s="2">
        <f>M7/(M6+M7+M8)</f>
        <v>0.92596979567663606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0.72260869565217389</v>
      </c>
      <c r="D23" s="1"/>
      <c r="E23" s="1"/>
      <c r="F23" s="1"/>
      <c r="G23" s="1" t="s">
        <v>11</v>
      </c>
      <c r="H23" s="2">
        <f>H7/(G7+H7+I7)</f>
        <v>0.58135981665393432</v>
      </c>
      <c r="I23" s="1"/>
      <c r="J23" s="1"/>
      <c r="K23" s="1"/>
      <c r="L23" s="1" t="s">
        <v>11</v>
      </c>
      <c r="M23" s="2">
        <f>M7/(L7+M7+N7)</f>
        <v>0.75078031212484997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0.99598277698863635</v>
      </c>
      <c r="D25" s="1"/>
      <c r="E25" s="1"/>
      <c r="F25" s="1"/>
      <c r="G25" s="1" t="s">
        <v>9</v>
      </c>
      <c r="H25" s="2">
        <f>(I8+SUM(G6:H7))/SUM(G6:I8)</f>
        <v>0.98996310763888884</v>
      </c>
      <c r="I25" s="1"/>
      <c r="J25" s="1"/>
      <c r="K25" s="1"/>
      <c r="L25" s="1" t="s">
        <v>9</v>
      </c>
      <c r="M25" s="2">
        <f>(N8+SUM(L6:M7))/SUM(L6:N8)</f>
        <v>0.99813565340909094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0.99882550335570475</v>
      </c>
      <c r="D26" s="1"/>
      <c r="E26" s="1"/>
      <c r="F26" s="1"/>
      <c r="G26" s="1" t="s">
        <v>12</v>
      </c>
      <c r="H26" s="2">
        <f>I8/(I6+I7+I8)</f>
        <v>0.99202690556956885</v>
      </c>
      <c r="I26" s="1"/>
      <c r="J26" s="1"/>
      <c r="K26" s="1"/>
      <c r="L26" s="1" t="s">
        <v>12</v>
      </c>
      <c r="M26" s="2">
        <f>N8/(N6+N7+N8)</f>
        <v>0.99811551212702843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0.99684233189005578</v>
      </c>
      <c r="D27" s="1"/>
      <c r="E27" s="1"/>
      <c r="F27" s="1"/>
      <c r="G27" s="1" t="s">
        <v>13</v>
      </c>
      <c r="H27" s="2">
        <f>I8/(G8+H8+I8)</f>
        <v>0.99723120865028703</v>
      </c>
      <c r="I27" s="1"/>
      <c r="J27" s="1"/>
      <c r="K27" s="1"/>
      <c r="L27" s="1" t="s">
        <v>13</v>
      </c>
      <c r="M27" s="2">
        <f>N8/(L8+M8+N8)</f>
        <v>0.99990560661732575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2049</v>
      </c>
      <c r="C6">
        <v>39</v>
      </c>
      <c r="D6">
        <v>39</v>
      </c>
      <c r="E6" s="1"/>
      <c r="F6" s="1"/>
      <c r="G6">
        <v>3237</v>
      </c>
      <c r="H6">
        <v>104</v>
      </c>
      <c r="I6">
        <v>512</v>
      </c>
      <c r="J6" s="1"/>
      <c r="K6" s="1"/>
      <c r="L6">
        <v>13053</v>
      </c>
      <c r="M6">
        <v>369</v>
      </c>
      <c r="N6">
        <v>621</v>
      </c>
      <c r="O6" s="1"/>
      <c r="P6" s="1"/>
    </row>
    <row r="7" spans="2:16" x14ac:dyDescent="0.3">
      <c r="B7">
        <v>244</v>
      </c>
      <c r="C7">
        <v>884</v>
      </c>
      <c r="D7">
        <v>34</v>
      </c>
      <c r="E7" s="1"/>
      <c r="F7" s="1"/>
      <c r="G7">
        <v>176</v>
      </c>
      <c r="H7">
        <v>716</v>
      </c>
      <c r="I7">
        <v>447</v>
      </c>
      <c r="J7" s="1"/>
      <c r="K7" s="1"/>
      <c r="L7">
        <v>670</v>
      </c>
      <c r="M7">
        <v>3263</v>
      </c>
      <c r="N7">
        <v>214</v>
      </c>
      <c r="O7" s="1"/>
      <c r="P7" s="1"/>
    </row>
    <row r="8" spans="2:16" x14ac:dyDescent="0.3">
      <c r="B8">
        <v>105</v>
      </c>
      <c r="C8">
        <v>3</v>
      </c>
      <c r="D8">
        <v>41659</v>
      </c>
      <c r="E8" s="1"/>
      <c r="F8" s="1"/>
      <c r="G8">
        <v>163</v>
      </c>
      <c r="H8">
        <v>21</v>
      </c>
      <c r="I8">
        <v>68352</v>
      </c>
      <c r="J8" s="1"/>
      <c r="K8" s="1"/>
      <c r="L8">
        <v>15</v>
      </c>
      <c r="M8">
        <v>6</v>
      </c>
      <c r="N8">
        <v>285917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0.85247923059108144</v>
      </c>
      <c r="C12" s="2">
        <f>B6/(B6+B7+B8+C6+D6)</f>
        <v>0.82754442649434568</v>
      </c>
      <c r="D12" s="2">
        <f>C7/(C7+C8+B7+C6+D7)</f>
        <v>0.73421926910299007</v>
      </c>
      <c r="E12" s="2">
        <f>D8/(D8+B8+C8+D7+D6)</f>
        <v>0.99567399617590824</v>
      </c>
      <c r="F12" s="1"/>
      <c r="G12" s="2">
        <f>AVERAGE(H12:J12)</f>
        <v>0.74826964211200531</v>
      </c>
      <c r="H12" s="2">
        <f>G6/(G6+G7+G8+H6+I6)</f>
        <v>0.77218511450381677</v>
      </c>
      <c r="I12" s="2">
        <f>H7/(H7+H8+G7+H6+I7)</f>
        <v>0.48907103825136611</v>
      </c>
      <c r="J12" s="2">
        <f>I8/(I8+G8+H8+I7+I6)</f>
        <v>0.98355277358083315</v>
      </c>
      <c r="K12" s="1"/>
      <c r="L12" s="2">
        <f>AVERAGE(M12:O12)</f>
        <v>0.86828982640869212</v>
      </c>
      <c r="M12" s="2">
        <f>L6/(L6+L7+L8+M6+N6)</f>
        <v>0.88627104834329173</v>
      </c>
      <c r="N12" s="2">
        <f>M7/(M7+M8+L7+M6+N7)</f>
        <v>0.72158337019018137</v>
      </c>
      <c r="O12" s="2">
        <f>N8/(N8+L8+M8+N7+N6)</f>
        <v>0.99701506069260359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0.98970170454545459</v>
      </c>
      <c r="D15" s="1"/>
      <c r="E15" s="1"/>
      <c r="F15" s="1"/>
      <c r="G15" s="1" t="s">
        <v>4</v>
      </c>
      <c r="H15" s="2">
        <f>(G6+H7+I8)/SUM(G6:I8)</f>
        <v>0.98069932725694442</v>
      </c>
      <c r="I15" s="1"/>
      <c r="J15" s="1"/>
      <c r="K15" s="1"/>
      <c r="L15" s="1" t="s">
        <v>4</v>
      </c>
      <c r="M15" s="2">
        <f>(L6+M7+N8)/SUM(L6:N8)</f>
        <v>0.99376907091750843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0.99052290482954541</v>
      </c>
      <c r="D17" s="1"/>
      <c r="E17" s="1"/>
      <c r="F17" s="1"/>
      <c r="G17" s="1" t="s">
        <v>5</v>
      </c>
      <c r="H17" s="2">
        <f>(G6+SUM(H7:I8))/SUM(G6:I8)</f>
        <v>0.98704698350694442</v>
      </c>
      <c r="I17" s="1"/>
      <c r="J17" s="4"/>
      <c r="K17" s="1"/>
      <c r="L17" s="1" t="s">
        <v>5</v>
      </c>
      <c r="M17" s="2">
        <f>(L6+SUM(M7:N8))/SUM(L6:N8)</f>
        <v>0.99449245054713808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0.85446205170975809</v>
      </c>
      <c r="D18" s="1"/>
      <c r="E18" s="1"/>
      <c r="F18" s="1"/>
      <c r="G18" s="1" t="s">
        <v>6</v>
      </c>
      <c r="H18" s="2">
        <f>G6/(G6+G7+G8)</f>
        <v>0.90520134228187921</v>
      </c>
      <c r="I18" s="1"/>
      <c r="J18" s="1"/>
      <c r="K18" s="1"/>
      <c r="L18" s="1" t="s">
        <v>6</v>
      </c>
      <c r="M18" s="2">
        <f>L6/(L6+L7+L8)</f>
        <v>0.95013830251856168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0.96332863187588147</v>
      </c>
      <c r="D19" s="1"/>
      <c r="E19" s="1"/>
      <c r="F19" s="1"/>
      <c r="G19" s="1" t="s">
        <v>7</v>
      </c>
      <c r="H19" s="2">
        <f>G6/(G6+H6+I6)</f>
        <v>0.84012457825071374</v>
      </c>
      <c r="I19" s="1"/>
      <c r="J19" s="1"/>
      <c r="K19" s="1"/>
      <c r="L19" s="1" t="s">
        <v>7</v>
      </c>
      <c r="M19" s="2">
        <f>L6/(L6+M6+N6)</f>
        <v>0.92950224311044649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0.99289772727272729</v>
      </c>
      <c r="D21" s="1"/>
      <c r="E21" s="1"/>
      <c r="F21" s="1"/>
      <c r="G21" s="1" t="s">
        <v>8</v>
      </c>
      <c r="H21" s="2">
        <f>(H7+G6+I6+I8+G8)/SUM(G6:I8)</f>
        <v>0.98985460069444442</v>
      </c>
      <c r="I21" s="1"/>
      <c r="J21" s="1"/>
      <c r="K21" s="1"/>
      <c r="L21" s="1" t="s">
        <v>8</v>
      </c>
      <c r="M21" s="2">
        <f>(M7+L6+N6+N8+L8)/SUM(L6:N8)</f>
        <v>0.99586029566498313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0.95464362850971918</v>
      </c>
      <c r="D22" s="1"/>
      <c r="E22" s="1"/>
      <c r="F22" s="1"/>
      <c r="G22" s="1" t="s">
        <v>10</v>
      </c>
      <c r="H22" s="2">
        <f>H7/(H6+H7+H8)</f>
        <v>0.85136741973840668</v>
      </c>
      <c r="I22" s="1"/>
      <c r="J22" s="1"/>
      <c r="K22" s="1"/>
      <c r="L22" s="1" t="s">
        <v>10</v>
      </c>
      <c r="M22" s="2">
        <f>M7/(M6+M7+M8)</f>
        <v>0.8969213853765805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0.76075731497418242</v>
      </c>
      <c r="D23" s="1"/>
      <c r="E23" s="1"/>
      <c r="F23" s="1"/>
      <c r="G23" s="1" t="s">
        <v>11</v>
      </c>
      <c r="H23" s="2">
        <f>H7/(G7+H7+I7)</f>
        <v>0.53472740851381628</v>
      </c>
      <c r="I23" s="1"/>
      <c r="J23" s="1"/>
      <c r="K23" s="1"/>
      <c r="L23" s="1" t="s">
        <v>11</v>
      </c>
      <c r="M23" s="2">
        <f>M7/(L7+M7+N7)</f>
        <v>0.78683385579937304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0.99598277698863635</v>
      </c>
      <c r="D25" s="1"/>
      <c r="E25" s="1"/>
      <c r="F25" s="1"/>
      <c r="G25" s="1" t="s">
        <v>9</v>
      </c>
      <c r="H25" s="2">
        <f>(I8+SUM(G6:H7))/SUM(G6:I8)</f>
        <v>0.9844970703125</v>
      </c>
      <c r="I25" s="1"/>
      <c r="J25" s="1"/>
      <c r="K25" s="1"/>
      <c r="L25" s="1" t="s">
        <v>9</v>
      </c>
      <c r="M25" s="2">
        <f>(N8+SUM(L6:M7))/SUM(L6:N8)</f>
        <v>0.99718539562289565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0.99825074283523441</v>
      </c>
      <c r="D26" s="1"/>
      <c r="E26" s="1"/>
      <c r="F26" s="1"/>
      <c r="G26" s="1" t="s">
        <v>12</v>
      </c>
      <c r="H26" s="2">
        <f>I8/(I6+I7+I8)</f>
        <v>0.98616381238187301</v>
      </c>
      <c r="I26" s="1"/>
      <c r="J26" s="1"/>
      <c r="K26" s="1"/>
      <c r="L26" s="1" t="s">
        <v>12</v>
      </c>
      <c r="M26" s="2">
        <f>N8/(N6+N7+N8)</f>
        <v>0.99708807610757733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0.99741422654248568</v>
      </c>
      <c r="D27" s="1"/>
      <c r="E27" s="1"/>
      <c r="F27" s="1"/>
      <c r="G27" s="1" t="s">
        <v>13</v>
      </c>
      <c r="H27" s="2">
        <f>I8/(G8+H8+I8)</f>
        <v>0.99731527956110655</v>
      </c>
      <c r="I27" s="1"/>
      <c r="J27" s="1"/>
      <c r="K27" s="1"/>
      <c r="L27" s="1" t="s">
        <v>13</v>
      </c>
      <c r="M27" s="2">
        <f>N8/(L8+M8+N8)</f>
        <v>0.99992655750547321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abSelected="1"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1902</v>
      </c>
      <c r="C6">
        <v>93</v>
      </c>
      <c r="D6">
        <v>56</v>
      </c>
      <c r="E6" s="1"/>
      <c r="F6" s="1"/>
      <c r="G6" s="3">
        <v>3246</v>
      </c>
      <c r="H6" s="3">
        <v>309</v>
      </c>
      <c r="I6" s="3">
        <v>341</v>
      </c>
      <c r="J6" s="1"/>
      <c r="K6" s="1"/>
      <c r="L6">
        <v>12870</v>
      </c>
      <c r="M6">
        <v>845</v>
      </c>
      <c r="N6">
        <v>345</v>
      </c>
      <c r="O6" s="1"/>
      <c r="P6" s="1"/>
    </row>
    <row r="7" spans="2:16" x14ac:dyDescent="0.3">
      <c r="B7">
        <v>307</v>
      </c>
      <c r="C7">
        <v>881</v>
      </c>
      <c r="D7">
        <v>30</v>
      </c>
      <c r="E7" s="1"/>
      <c r="F7" s="1"/>
      <c r="G7" s="3">
        <v>188</v>
      </c>
      <c r="H7" s="3">
        <v>970</v>
      </c>
      <c r="I7" s="3">
        <v>175</v>
      </c>
      <c r="J7" s="1"/>
      <c r="K7" s="1"/>
      <c r="L7">
        <v>370</v>
      </c>
      <c r="M7">
        <v>3712</v>
      </c>
      <c r="N7">
        <v>43</v>
      </c>
      <c r="O7" s="1"/>
      <c r="P7" s="1"/>
    </row>
    <row r="8" spans="2:16" x14ac:dyDescent="0.3">
      <c r="B8">
        <v>140</v>
      </c>
      <c r="C8">
        <v>18</v>
      </c>
      <c r="D8">
        <v>41629</v>
      </c>
      <c r="E8" s="1"/>
      <c r="F8" s="1"/>
      <c r="G8" s="3">
        <v>164</v>
      </c>
      <c r="H8" s="3">
        <v>58</v>
      </c>
      <c r="I8" s="3">
        <v>68277</v>
      </c>
      <c r="J8" s="1"/>
      <c r="K8" s="1"/>
      <c r="L8">
        <v>27</v>
      </c>
      <c r="M8">
        <v>38</v>
      </c>
      <c r="N8">
        <v>285878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0.8061621409156623</v>
      </c>
      <c r="C12" s="2">
        <f>B6/(B6+B7+B8+C6+D6)</f>
        <v>0.76140912730184152</v>
      </c>
      <c r="D12" s="2">
        <f>C7/(C7+C8+B7+C6+D7)</f>
        <v>0.66290443942814148</v>
      </c>
      <c r="E12" s="2">
        <f>D8/(D8+B8+C8+D7+D6)</f>
        <v>0.99417285601700378</v>
      </c>
      <c r="F12" s="1"/>
      <c r="G12" s="2">
        <f>AVERAGE(H12:J12)</f>
        <v>0.77467306718064555</v>
      </c>
      <c r="H12" s="2">
        <f>G6/(G6+G7+G8+H6+I6)</f>
        <v>0.76412429378531077</v>
      </c>
      <c r="I12" s="2">
        <f>H7/(H7+H8+G7+H6+I7)</f>
        <v>0.57058823529411762</v>
      </c>
      <c r="J12" s="2">
        <f>I8/(I8+G8+H8+I7+I6)</f>
        <v>0.98930667246250814</v>
      </c>
      <c r="K12" s="1"/>
      <c r="L12" s="2">
        <f>AVERAGE(M12:O12)</f>
        <v>0.87661938681480667</v>
      </c>
      <c r="M12" s="2">
        <f>L6/(L6+L7+L8+M6+N6)</f>
        <v>0.89022618800581033</v>
      </c>
      <c r="N12" s="2">
        <f>M7/(M7+M8+L7+M6+N7)</f>
        <v>0.74121405750798719</v>
      </c>
      <c r="O12" s="2">
        <f>N8/(N8+L8+M8+N7+N6)</f>
        <v>0.99841791493062226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0.98570667613636365</v>
      </c>
      <c r="D15" s="1"/>
      <c r="E15" s="1"/>
      <c r="F15" s="1"/>
      <c r="G15" s="1" t="s">
        <v>4</v>
      </c>
      <c r="H15" s="2">
        <f>(G6+H7+I8)/SUM(G6:I8)</f>
        <v>0.98324924045138884</v>
      </c>
      <c r="I15" s="1"/>
      <c r="J15" s="1"/>
      <c r="K15" s="1"/>
      <c r="L15" s="1" t="s">
        <v>4</v>
      </c>
      <c r="M15" s="2">
        <f>(L6+M7+N8)/SUM(L6:N8)</f>
        <v>0.99451546717171713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0.98677201704545459</v>
      </c>
      <c r="D17" s="1"/>
      <c r="E17" s="1"/>
      <c r="F17" s="1"/>
      <c r="G17" s="1" t="s">
        <v>5</v>
      </c>
      <c r="H17" s="2">
        <f>(G6+SUM(H7:I8))/SUM(G6:I8)</f>
        <v>0.98640950520833337</v>
      </c>
      <c r="I17" s="1"/>
      <c r="J17" s="4"/>
      <c r="K17" s="1"/>
      <c r="L17" s="1" t="s">
        <v>5</v>
      </c>
      <c r="M17" s="2">
        <f>(L6+SUM(M7:N8))/SUM(L6:N8)</f>
        <v>0.99478180239898994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0.80970625798212004</v>
      </c>
      <c r="D18" s="1"/>
      <c r="E18" s="1"/>
      <c r="F18" s="1"/>
      <c r="G18" s="1" t="s">
        <v>6</v>
      </c>
      <c r="H18" s="2">
        <f>G6/(G6+G7+G8)</f>
        <v>0.90216787103946638</v>
      </c>
      <c r="I18" s="1"/>
      <c r="J18" s="1"/>
      <c r="K18" s="1"/>
      <c r="L18" s="1" t="s">
        <v>6</v>
      </c>
      <c r="M18" s="2">
        <f>L6/(L6+L7+L8)</f>
        <v>0.97007612874048388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0.92735251097025839</v>
      </c>
      <c r="D19" s="1"/>
      <c r="E19" s="1"/>
      <c r="F19" s="1"/>
      <c r="G19" s="1" t="s">
        <v>7</v>
      </c>
      <c r="H19" s="2">
        <f>G6/(G6+H6+I6)</f>
        <v>0.83316221765913756</v>
      </c>
      <c r="I19" s="1"/>
      <c r="J19" s="1"/>
      <c r="K19" s="1"/>
      <c r="L19" s="1" t="s">
        <v>7</v>
      </c>
      <c r="M19" s="2">
        <f>L6/(L6+M6+N6)</f>
        <v>0.91536273115220479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0.99005681818181823</v>
      </c>
      <c r="D21" s="1"/>
      <c r="E21" s="1"/>
      <c r="F21" s="1"/>
      <c r="G21" s="1" t="s">
        <v>8</v>
      </c>
      <c r="H21" s="2">
        <f>(H7+G6+I6+I8+G8)/SUM(G6:I8)</f>
        <v>0.99009874131944442</v>
      </c>
      <c r="I21" s="1"/>
      <c r="J21" s="1"/>
      <c r="K21" s="1"/>
      <c r="L21" s="1" t="s">
        <v>8</v>
      </c>
      <c r="M21" s="2">
        <f>(M7+L6+N6+N8+L8)/SUM(L6:N8)</f>
        <v>0.99573863636363635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0.88810483870967738</v>
      </c>
      <c r="D22" s="1"/>
      <c r="E22" s="1"/>
      <c r="F22" s="1"/>
      <c r="G22" s="1" t="s">
        <v>10</v>
      </c>
      <c r="H22" s="2">
        <f>H7/(H6+H7+H8)</f>
        <v>0.72550486163051608</v>
      </c>
      <c r="I22" s="1"/>
      <c r="J22" s="1"/>
      <c r="K22" s="1"/>
      <c r="L22" s="1" t="s">
        <v>10</v>
      </c>
      <c r="M22" s="2">
        <f>M7/(M6+M7+M8)</f>
        <v>0.80783460282916209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0.72331691297208534</v>
      </c>
      <c r="D23" s="1"/>
      <c r="E23" s="1"/>
      <c r="F23" s="1"/>
      <c r="G23" s="1" t="s">
        <v>11</v>
      </c>
      <c r="H23" s="2">
        <f>H7/(G7+H7+I7)</f>
        <v>0.72768192048012004</v>
      </c>
      <c r="I23" s="1"/>
      <c r="J23" s="1"/>
      <c r="K23" s="1"/>
      <c r="L23" s="1" t="s">
        <v>11</v>
      </c>
      <c r="M23" s="2">
        <f>M7/(L7+M7+N7)</f>
        <v>0.89987878787878783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0.99458451704545459</v>
      </c>
      <c r="D25" s="1"/>
      <c r="E25" s="1"/>
      <c r="F25" s="1"/>
      <c r="G25" s="1" t="s">
        <v>9</v>
      </c>
      <c r="H25" s="2">
        <f>(I8+SUM(G6:H7))/SUM(G6:I8)</f>
        <v>0.989990234375</v>
      </c>
      <c r="I25" s="1"/>
      <c r="J25" s="1"/>
      <c r="K25" s="1"/>
      <c r="L25" s="1" t="s">
        <v>9</v>
      </c>
      <c r="M25" s="2">
        <f>(N8+SUM(L6:M7))/SUM(L6:N8)</f>
        <v>0.99851049558080807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0.99793839146589958</v>
      </c>
      <c r="D26" s="1"/>
      <c r="E26" s="1"/>
      <c r="F26" s="1"/>
      <c r="G26" s="1" t="s">
        <v>12</v>
      </c>
      <c r="H26" s="2">
        <f>I8/(I6+I7+I8)</f>
        <v>0.99249923684095764</v>
      </c>
      <c r="I26" s="1"/>
      <c r="J26" s="1"/>
      <c r="K26" s="1"/>
      <c r="L26" s="1" t="s">
        <v>12</v>
      </c>
      <c r="M26" s="2">
        <f>N8/(N6+N7+N8)</f>
        <v>0.99864461724410158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0.99621891975973387</v>
      </c>
      <c r="D27" s="1"/>
      <c r="E27" s="1"/>
      <c r="F27" s="1"/>
      <c r="G27" s="1" t="s">
        <v>13</v>
      </c>
      <c r="H27" s="2">
        <f>I8/(G8+H8+I8)</f>
        <v>0.99675907677484343</v>
      </c>
      <c r="I27" s="1"/>
      <c r="J27" s="1"/>
      <c r="K27" s="1"/>
      <c r="L27" s="1" t="s">
        <v>13</v>
      </c>
      <c r="M27" s="2">
        <f>N8/(L8+M8+N8)</f>
        <v>0.99977268196808455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14705</v>
      </c>
      <c r="C6">
        <v>829</v>
      </c>
      <c r="D6">
        <v>306</v>
      </c>
      <c r="E6" s="1"/>
      <c r="F6" s="1"/>
      <c r="G6">
        <v>27502</v>
      </c>
      <c r="H6">
        <v>2350</v>
      </c>
      <c r="I6">
        <v>1516</v>
      </c>
      <c r="J6" s="1"/>
      <c r="K6" s="1"/>
      <c r="L6">
        <v>101201</v>
      </c>
      <c r="M6">
        <v>2276</v>
      </c>
      <c r="N6">
        <v>3244</v>
      </c>
      <c r="O6" s="1"/>
      <c r="P6" s="1"/>
    </row>
    <row r="7" spans="2:16" x14ac:dyDescent="0.3">
      <c r="B7">
        <v>1420</v>
      </c>
      <c r="C7">
        <v>7578</v>
      </c>
      <c r="D7">
        <v>204</v>
      </c>
      <c r="E7" s="1"/>
      <c r="F7" s="1"/>
      <c r="G7">
        <v>948</v>
      </c>
      <c r="H7">
        <v>6506</v>
      </c>
      <c r="I7">
        <v>1020</v>
      </c>
      <c r="J7" s="1"/>
      <c r="K7" s="1"/>
      <c r="L7">
        <v>4058</v>
      </c>
      <c r="M7">
        <v>29270</v>
      </c>
      <c r="N7">
        <v>1109</v>
      </c>
      <c r="O7" s="1"/>
      <c r="P7" s="1"/>
    </row>
    <row r="8" spans="2:16" x14ac:dyDescent="0.3">
      <c r="B8">
        <v>341</v>
      </c>
      <c r="C8">
        <v>93</v>
      </c>
      <c r="D8">
        <v>257148</v>
      </c>
      <c r="E8" s="1"/>
      <c r="F8" s="1"/>
      <c r="G8">
        <v>1260</v>
      </c>
      <c r="H8">
        <v>190</v>
      </c>
      <c r="I8">
        <v>503476</v>
      </c>
      <c r="J8" s="1"/>
      <c r="K8" s="1"/>
      <c r="L8">
        <v>95</v>
      </c>
      <c r="M8">
        <v>84</v>
      </c>
      <c r="N8">
        <v>1845223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0.86010821860578268</v>
      </c>
      <c r="C12" s="2">
        <f>B6/(B6+B7+B8+C6+D6)</f>
        <v>0.83546389409692634</v>
      </c>
      <c r="D12" s="2">
        <f>C7/(C7+C8+B7+C6+D7)</f>
        <v>0.74851837218490713</v>
      </c>
      <c r="E12" s="2">
        <f>D8/(D8+B8+C8+D7+D6)</f>
        <v>0.99634238953551446</v>
      </c>
      <c r="F12" s="1"/>
      <c r="G12" s="2">
        <f>AVERAGE(H12:J12)</f>
        <v>0.8006483135536363</v>
      </c>
      <c r="H12" s="2">
        <f>G6/(G6+G7+G8+H6+I6)</f>
        <v>0.81909697402906834</v>
      </c>
      <c r="I12" s="2">
        <f>H7/(H7+H8+G7+H6+I7)</f>
        <v>0.59070274196477213</v>
      </c>
      <c r="J12" s="2">
        <f>I8/(I8+G8+H8+I7+I6)</f>
        <v>0.99214522466706867</v>
      </c>
      <c r="K12" s="1"/>
      <c r="L12" s="2">
        <f>AVERAGE(M12:O12)</f>
        <v>0.90191734990977734</v>
      </c>
      <c r="M12" s="2">
        <f>L6/(L6+L7+L8+M6+N6)</f>
        <v>0.91275682306041095</v>
      </c>
      <c r="N12" s="2">
        <f>M7/(M7+M8+L7+M6+N7)</f>
        <v>0.79544528086528798</v>
      </c>
      <c r="O12" s="2">
        <f>N8/(N8+L8+M8+N7+N6)</f>
        <v>0.99754994580363343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0.98870230412137683</v>
      </c>
      <c r="D15" s="1"/>
      <c r="E15" s="1"/>
      <c r="F15" s="1"/>
      <c r="G15" s="1" t="s">
        <v>4</v>
      </c>
      <c r="H15" s="2">
        <f>(G6+H7+I8)/SUM(G6:I8)</f>
        <v>0.98662917058270672</v>
      </c>
      <c r="I15" s="1"/>
      <c r="J15" s="1"/>
      <c r="K15" s="1"/>
      <c r="L15" s="1" t="s">
        <v>4</v>
      </c>
      <c r="M15" s="2">
        <f>(L6+M7+N8)/SUM(L6:N8)</f>
        <v>0.99453024323453609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0.9897531702898551</v>
      </c>
      <c r="D17" s="1"/>
      <c r="E17" s="1"/>
      <c r="F17" s="1"/>
      <c r="G17" s="1" t="s">
        <v>5</v>
      </c>
      <c r="H17" s="2">
        <f>(G6+SUM(H7:I8))/SUM(G6:I8)</f>
        <v>0.98885029957706772</v>
      </c>
      <c r="I17" s="1"/>
      <c r="J17" s="4"/>
      <c r="K17" s="1"/>
      <c r="L17" s="1" t="s">
        <v>5</v>
      </c>
      <c r="M17" s="2">
        <f>(L6+SUM(M7:N8))/SUM(L6:N8)</f>
        <v>0.99513077883376289</v>
      </c>
      <c r="N17" s="1"/>
      <c r="O17" s="1"/>
      <c r="P17" s="1"/>
    </row>
    <row r="18" spans="1:16" x14ac:dyDescent="0.3">
      <c r="B18" s="1" t="s">
        <v>6</v>
      </c>
      <c r="C18" s="2">
        <f>B6/(B6+B7+B8)</f>
        <v>0.8930523502975829</v>
      </c>
      <c r="D18" s="1"/>
      <c r="E18" s="1"/>
      <c r="F18" s="1"/>
      <c r="G18" s="1" t="s">
        <v>6</v>
      </c>
      <c r="H18" s="2">
        <f>G6/(G6+G7+G8)</f>
        <v>0.92568158869067652</v>
      </c>
      <c r="I18" s="1"/>
      <c r="J18" s="1"/>
      <c r="K18" s="1"/>
      <c r="L18" s="1" t="s">
        <v>6</v>
      </c>
      <c r="M18" s="2">
        <f>L6/(L6+L7+L8)</f>
        <v>0.96058051901209252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0.92834595959595956</v>
      </c>
      <c r="D19" s="1"/>
      <c r="E19" s="1"/>
      <c r="F19" s="1"/>
      <c r="G19" s="1" t="s">
        <v>7</v>
      </c>
      <c r="H19" s="2">
        <f>G6/(G6+H6+I6)</f>
        <v>0.87675337923998975</v>
      </c>
      <c r="I19" s="1"/>
      <c r="J19" s="1"/>
      <c r="K19" s="1"/>
      <c r="L19" s="1" t="s">
        <v>7</v>
      </c>
      <c r="M19" s="2">
        <f>L6/(L6+M6+N6)</f>
        <v>0.94827634673588146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0.99099156476449279</v>
      </c>
      <c r="D21" s="1"/>
      <c r="E21" s="1"/>
      <c r="F21" s="1"/>
      <c r="G21" s="1" t="s">
        <v>8</v>
      </c>
      <c r="H21" s="2">
        <f>(H7+G6+I6+I8+G8)/SUM(G6:I8)</f>
        <v>0.99172491776315785</v>
      </c>
      <c r="I21" s="1"/>
      <c r="J21" s="1"/>
      <c r="K21" s="1"/>
      <c r="L21" s="1" t="s">
        <v>8</v>
      </c>
      <c r="M21" s="2">
        <f>(M7+L6+N6+N8+L8)/SUM(L6:N8)</f>
        <v>0.99621103817654644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0.8915294117647059</v>
      </c>
      <c r="D22" s="1"/>
      <c r="E22" s="1"/>
      <c r="F22" s="1"/>
      <c r="G22" s="1" t="s">
        <v>10</v>
      </c>
      <c r="H22" s="2">
        <f>H7/(H6+H7+H8)</f>
        <v>0.71921291178421398</v>
      </c>
      <c r="I22" s="1"/>
      <c r="J22" s="1"/>
      <c r="K22" s="1"/>
      <c r="L22" s="1" t="s">
        <v>10</v>
      </c>
      <c r="M22" s="2">
        <f>M7/(M6+M7+M8)</f>
        <v>0.92538729054694913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0.8235166268202565</v>
      </c>
      <c r="D23" s="1"/>
      <c r="E23" s="1"/>
      <c r="F23" s="1"/>
      <c r="G23" s="1" t="s">
        <v>11</v>
      </c>
      <c r="H23" s="2">
        <f>H7/(G7+H7+I7)</f>
        <v>0.76776020769412323</v>
      </c>
      <c r="I23" s="1"/>
      <c r="J23" s="1"/>
      <c r="K23" s="1"/>
      <c r="L23" s="1" t="s">
        <v>11</v>
      </c>
      <c r="M23" s="2">
        <f>M7/(L7+M7+N7)</f>
        <v>0.8499578941255046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0.99665987318840576</v>
      </c>
      <c r="D25" s="1"/>
      <c r="E25" s="1"/>
      <c r="F25" s="1"/>
      <c r="G25" s="1" t="s">
        <v>9</v>
      </c>
      <c r="H25" s="2">
        <f>(I8+SUM(G6:H7))/SUM(G6:I8)</f>
        <v>0.99268312382518797</v>
      </c>
      <c r="I25" s="1"/>
      <c r="J25" s="1"/>
      <c r="K25" s="1"/>
      <c r="L25" s="1" t="s">
        <v>9</v>
      </c>
      <c r="M25" s="2">
        <f>(N8+SUM(L6:M7))/SUM(L6:N8)</f>
        <v>0.99771866945876286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0.9980206320005589</v>
      </c>
      <c r="D26" s="1"/>
      <c r="E26" s="1"/>
      <c r="F26" s="1"/>
      <c r="G26" s="1" t="s">
        <v>12</v>
      </c>
      <c r="H26" s="2">
        <f>I8/(I6+I7+I8)</f>
        <v>0.99498826114795702</v>
      </c>
      <c r="I26" s="1"/>
      <c r="J26" s="1"/>
      <c r="K26" s="1"/>
      <c r="L26" s="1" t="s">
        <v>12</v>
      </c>
      <c r="M26" s="2">
        <f>N8/(N6+N7+N8)</f>
        <v>0.99764648762743457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0.9983150996575848</v>
      </c>
      <c r="D27" s="1"/>
      <c r="E27" s="1"/>
      <c r="F27" s="1"/>
      <c r="G27" s="1" t="s">
        <v>13</v>
      </c>
      <c r="H27" s="2">
        <f>I8/(G8+H8+I8)</f>
        <v>0.99712829206656028</v>
      </c>
      <c r="I27" s="1"/>
      <c r="J27" s="1"/>
      <c r="K27" s="1"/>
      <c r="L27" s="1" t="s">
        <v>13</v>
      </c>
      <c r="M27" s="2">
        <f>N8/(L8+M8+N8)</f>
        <v>0.99990300216429806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14825</v>
      </c>
      <c r="C6">
        <v>693</v>
      </c>
      <c r="D6">
        <v>282</v>
      </c>
      <c r="E6" s="1"/>
      <c r="F6" s="1"/>
      <c r="G6">
        <v>28551</v>
      </c>
      <c r="H6">
        <v>894</v>
      </c>
      <c r="I6">
        <v>1861</v>
      </c>
      <c r="J6" s="1"/>
      <c r="K6" s="1"/>
      <c r="L6">
        <v>103875</v>
      </c>
      <c r="M6">
        <v>891</v>
      </c>
      <c r="N6">
        <v>2306</v>
      </c>
      <c r="O6" s="1"/>
      <c r="P6" s="1"/>
    </row>
    <row r="7" spans="2:16" x14ac:dyDescent="0.3">
      <c r="B7">
        <v>1903</v>
      </c>
      <c r="C7">
        <v>7145</v>
      </c>
      <c r="D7">
        <v>159</v>
      </c>
      <c r="E7" s="1"/>
      <c r="F7" s="1"/>
      <c r="G7">
        <v>1550</v>
      </c>
      <c r="H7">
        <v>5727</v>
      </c>
      <c r="I7">
        <v>1216</v>
      </c>
      <c r="J7" s="1"/>
      <c r="K7" s="1"/>
      <c r="L7">
        <v>6205</v>
      </c>
      <c r="M7">
        <v>27120</v>
      </c>
      <c r="N7">
        <v>1293</v>
      </c>
      <c r="O7" s="1"/>
      <c r="P7" s="1"/>
    </row>
    <row r="8" spans="2:16" x14ac:dyDescent="0.3">
      <c r="B8">
        <v>402</v>
      </c>
      <c r="C8">
        <v>566</v>
      </c>
      <c r="D8">
        <v>256649</v>
      </c>
      <c r="E8" s="1"/>
      <c r="F8" s="1"/>
      <c r="G8">
        <v>1319</v>
      </c>
      <c r="H8">
        <v>100</v>
      </c>
      <c r="I8">
        <v>503550</v>
      </c>
      <c r="J8" s="1"/>
      <c r="K8" s="1"/>
      <c r="L8">
        <v>301</v>
      </c>
      <c r="M8">
        <v>36</v>
      </c>
      <c r="N8">
        <v>1844533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0.83202045285197068</v>
      </c>
      <c r="C12" s="2">
        <f>B6/(B6+B7+B8+C6+D6)</f>
        <v>0.81883457608395471</v>
      </c>
      <c r="D12" s="2">
        <f>C7/(C7+C8+B7+C6+D7)</f>
        <v>0.6826867953372826</v>
      </c>
      <c r="E12" s="2">
        <f>D8/(D8+B8+C8+D7+D6)</f>
        <v>0.99453998713467517</v>
      </c>
      <c r="F12" s="1"/>
      <c r="G12" s="2">
        <f>AVERAGE(H12:J12)</f>
        <v>0.81008461494635731</v>
      </c>
      <c r="H12" s="2">
        <f>G6/(G6+G7+G8+H6+I6)</f>
        <v>0.83543525969275789</v>
      </c>
      <c r="I12" s="2">
        <f>H7/(H7+H8+G7+H6+I7)</f>
        <v>0.60366817750606094</v>
      </c>
      <c r="J12" s="2">
        <f>I8/(I8+G8+H8+I7+I6)</f>
        <v>0.99115040764025308</v>
      </c>
      <c r="K12" s="1"/>
      <c r="L12" s="2">
        <f>AVERAGE(M12:O12)</f>
        <v>0.8918056339763164</v>
      </c>
      <c r="M12" s="2">
        <f>L6/(L6+L7+L8+M6+N6)</f>
        <v>0.91456972300973782</v>
      </c>
      <c r="N12" s="2">
        <f>M7/(M7+M8+L7+M6+N7)</f>
        <v>0.76297650865100575</v>
      </c>
      <c r="O12" s="2">
        <f>N8/(N8+L8+M8+N7+N6)</f>
        <v>0.99787067026820575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0.98582922894021741</v>
      </c>
      <c r="D15" s="1"/>
      <c r="E15" s="1"/>
      <c r="F15" s="1"/>
      <c r="G15" s="1" t="s">
        <v>4</v>
      </c>
      <c r="H15" s="2">
        <f>(G6+H7+I8)/SUM(G6:I8)</f>
        <v>0.98726063204887216</v>
      </c>
      <c r="I15" s="1"/>
      <c r="J15" s="1"/>
      <c r="K15" s="1"/>
      <c r="L15" s="1" t="s">
        <v>4</v>
      </c>
      <c r="M15" s="2">
        <f>(L6+M7+N8)/SUM(L6:N8)</f>
        <v>0.9944466817010309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0.98839447463768115</v>
      </c>
      <c r="D17" s="1"/>
      <c r="E17" s="1"/>
      <c r="F17" s="1"/>
      <c r="G17" s="1" t="s">
        <v>5</v>
      </c>
      <c r="H17" s="2">
        <f>(G6+SUM(H7:I8))/SUM(G6:I8)</f>
        <v>0.9896763392857143</v>
      </c>
      <c r="I17" s="1"/>
      <c r="J17" s="4"/>
      <c r="K17" s="1"/>
      <c r="L17" s="1" t="s">
        <v>5</v>
      </c>
      <c r="M17" s="2">
        <f>(L6+SUM(M7:N8))/SUM(L6:N8)</f>
        <v>0.99511567735180417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0.86544074722708697</v>
      </c>
      <c r="D18" s="1"/>
      <c r="E18" s="1"/>
      <c r="F18" s="1"/>
      <c r="G18" s="1" t="s">
        <v>6</v>
      </c>
      <c r="H18" s="2">
        <f>G6/(G6+G7+G8)</f>
        <v>0.9086887332908975</v>
      </c>
      <c r="I18" s="1"/>
      <c r="J18" s="1"/>
      <c r="K18" s="1"/>
      <c r="L18" s="1" t="s">
        <v>6</v>
      </c>
      <c r="M18" s="2">
        <f>L6/(L6+L7+L8)</f>
        <v>0.94105869669598929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0.93829113924050633</v>
      </c>
      <c r="D19" s="1"/>
      <c r="E19" s="1"/>
      <c r="F19" s="1"/>
      <c r="G19" s="1" t="s">
        <v>7</v>
      </c>
      <c r="H19" s="2">
        <f>G6/(G6+H6+I6)</f>
        <v>0.91199770012138248</v>
      </c>
      <c r="I19" s="1"/>
      <c r="J19" s="1"/>
      <c r="K19" s="1"/>
      <c r="L19" s="1" t="s">
        <v>7</v>
      </c>
      <c r="M19" s="2">
        <f>L6/(L6+M6+N6)</f>
        <v>0.9701415869695158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0.98824940557065222</v>
      </c>
      <c r="D21" s="1"/>
      <c r="E21" s="1"/>
      <c r="F21" s="1"/>
      <c r="G21" s="1" t="s">
        <v>8</v>
      </c>
      <c r="H21" s="2">
        <f>(H7+G6+I6+I8+G8)/SUM(G6:I8)</f>
        <v>0.99309797932330823</v>
      </c>
      <c r="I21" s="1"/>
      <c r="J21" s="1"/>
      <c r="K21" s="1"/>
      <c r="L21" s="1" t="s">
        <v>8</v>
      </c>
      <c r="M21" s="2">
        <f>(M7+L6+N6+N8+L8)/SUM(L6:N8)</f>
        <v>0.99575900048324739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0.8501903855306997</v>
      </c>
      <c r="D22" s="1"/>
      <c r="E22" s="1"/>
      <c r="F22" s="1"/>
      <c r="G22" s="1" t="s">
        <v>10</v>
      </c>
      <c r="H22" s="2">
        <f>H7/(H6+H7+H8)</f>
        <v>0.85210534146704364</v>
      </c>
      <c r="I22" s="1"/>
      <c r="J22" s="1"/>
      <c r="K22" s="1"/>
      <c r="L22" s="1" t="s">
        <v>10</v>
      </c>
      <c r="M22" s="2">
        <f>M7/(M6+M7+M8)</f>
        <v>0.96694833672050484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0.77603996958835664</v>
      </c>
      <c r="D23" s="1"/>
      <c r="E23" s="1"/>
      <c r="F23" s="1"/>
      <c r="G23" s="1" t="s">
        <v>11</v>
      </c>
      <c r="H23" s="2">
        <f>H7/(G7+H7+I7)</f>
        <v>0.67432002825856585</v>
      </c>
      <c r="I23" s="1"/>
      <c r="J23" s="1"/>
      <c r="K23" s="1"/>
      <c r="L23" s="1" t="s">
        <v>11</v>
      </c>
      <c r="M23" s="2">
        <f>M7/(L7+M7+N7)</f>
        <v>0.78340747587960025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0.99501457767210144</v>
      </c>
      <c r="D25" s="1"/>
      <c r="E25" s="1"/>
      <c r="F25" s="1"/>
      <c r="G25" s="1" t="s">
        <v>9</v>
      </c>
      <c r="H25" s="2">
        <f>(I8+SUM(G6:H7))/SUM(G6:I8)</f>
        <v>0.99174694548872178</v>
      </c>
      <c r="I25" s="1"/>
      <c r="J25" s="1"/>
      <c r="K25" s="1"/>
      <c r="L25" s="1" t="s">
        <v>9</v>
      </c>
      <c r="M25" s="2">
        <f>(N8+SUM(L6:M7))/SUM(L6:N8)</f>
        <v>0.99801868556701034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0.99828464739974332</v>
      </c>
      <c r="D26" s="1"/>
      <c r="E26" s="1"/>
      <c r="F26" s="1"/>
      <c r="G26" s="1" t="s">
        <v>12</v>
      </c>
      <c r="H26" s="2">
        <f>I8/(I6+I7+I8)</f>
        <v>0.99392649819295065</v>
      </c>
      <c r="I26" s="1"/>
      <c r="J26" s="1"/>
      <c r="K26" s="1"/>
      <c r="L26" s="1" t="s">
        <v>12</v>
      </c>
      <c r="M26" s="2">
        <f>N8/(N6+N7+N8)</f>
        <v>0.99805262827546948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0.99624248399756232</v>
      </c>
      <c r="D27" s="1"/>
      <c r="E27" s="1"/>
      <c r="F27" s="1"/>
      <c r="G27" s="1" t="s">
        <v>13</v>
      </c>
      <c r="H27" s="2">
        <f>I8/(G8+H8+I8)</f>
        <v>0.99718992651034022</v>
      </c>
      <c r="I27" s="1"/>
      <c r="J27" s="1"/>
      <c r="K27" s="1"/>
      <c r="L27" s="1" t="s">
        <v>13</v>
      </c>
      <c r="M27" s="2">
        <f>N8/(L8+M8+N8)</f>
        <v>0.99981733130247663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14821</v>
      </c>
      <c r="C6">
        <v>386</v>
      </c>
      <c r="D6">
        <v>639</v>
      </c>
      <c r="E6" s="1"/>
      <c r="F6" s="1"/>
      <c r="G6">
        <v>27875</v>
      </c>
      <c r="H6">
        <v>1647</v>
      </c>
      <c r="I6">
        <v>1959</v>
      </c>
      <c r="J6" s="1"/>
      <c r="K6" s="1"/>
      <c r="L6">
        <v>101989</v>
      </c>
      <c r="M6">
        <v>1521</v>
      </c>
      <c r="N6">
        <v>3439</v>
      </c>
      <c r="O6" s="1"/>
      <c r="P6" s="1"/>
    </row>
    <row r="7" spans="2:16" x14ac:dyDescent="0.3">
      <c r="B7">
        <v>1545</v>
      </c>
      <c r="C7">
        <v>7407</v>
      </c>
      <c r="D7">
        <v>187</v>
      </c>
      <c r="E7" s="1"/>
      <c r="F7" s="1"/>
      <c r="G7">
        <v>1258</v>
      </c>
      <c r="H7">
        <v>6119</v>
      </c>
      <c r="I7">
        <v>1104</v>
      </c>
      <c r="J7" s="1"/>
      <c r="K7" s="1"/>
      <c r="L7">
        <v>3728</v>
      </c>
      <c r="M7">
        <v>29558</v>
      </c>
      <c r="N7">
        <v>1444</v>
      </c>
      <c r="O7" s="1"/>
      <c r="P7" s="1"/>
    </row>
    <row r="8" spans="2:16" x14ac:dyDescent="0.3">
      <c r="B8">
        <v>363</v>
      </c>
      <c r="C8">
        <v>83</v>
      </c>
      <c r="D8">
        <v>257193</v>
      </c>
      <c r="E8" s="1"/>
      <c r="F8" s="1"/>
      <c r="G8">
        <v>1076</v>
      </c>
      <c r="H8">
        <v>250</v>
      </c>
      <c r="I8">
        <v>503480</v>
      </c>
      <c r="J8" s="1"/>
      <c r="K8" s="1"/>
      <c r="L8">
        <v>98</v>
      </c>
      <c r="M8">
        <v>129</v>
      </c>
      <c r="N8">
        <v>1844654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0.86693216533256623</v>
      </c>
      <c r="C12" s="2">
        <f>B6/(B6+B7+B8+C6+D6)</f>
        <v>0.83479779204686266</v>
      </c>
      <c r="D12" s="2">
        <f>C7/(C7+C8+B7+C6+D7)</f>
        <v>0.77092006661115742</v>
      </c>
      <c r="E12" s="2">
        <f>D8/(D8+B8+C8+D7+D6)</f>
        <v>0.9950786373396785</v>
      </c>
      <c r="F12" s="1"/>
      <c r="G12" s="2">
        <f>AVERAGE(H12:J12)</f>
        <v>0.80176965373435038</v>
      </c>
      <c r="H12" s="2">
        <f>G6/(G6+G7+G8+H6+I6)</f>
        <v>0.82433831140026614</v>
      </c>
      <c r="I12" s="2">
        <f>H7/(H7+H8+G7+H6+I7)</f>
        <v>0.58961264212757758</v>
      </c>
      <c r="J12" s="2">
        <f>I8/(I8+G8+H8+I7+I6)</f>
        <v>0.99135800767520754</v>
      </c>
      <c r="K12" s="1"/>
      <c r="L12" s="2">
        <f>AVERAGE(M12:O12)</f>
        <v>0.91013431502855591</v>
      </c>
      <c r="M12" s="2">
        <f>L6/(L6+L7+L8+M6+N6)</f>
        <v>0.9206860753780185</v>
      </c>
      <c r="N12" s="2">
        <f>M7/(M7+M8+L7+M6+N7)</f>
        <v>0.81247938427707533</v>
      </c>
      <c r="O12" s="2">
        <f>N8/(N8+L8+M8+N7+N6)</f>
        <v>0.99723748543057389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0.98866692142210144</v>
      </c>
      <c r="D15" s="1"/>
      <c r="E15" s="1"/>
      <c r="F15" s="1"/>
      <c r="G15" s="1" t="s">
        <v>4</v>
      </c>
      <c r="H15" s="2">
        <f>(G6+H7+I8)/SUM(G6:I8)</f>
        <v>0.98661081414473684</v>
      </c>
      <c r="I15" s="1"/>
      <c r="J15" s="1"/>
      <c r="K15" s="1"/>
      <c r="L15" s="1" t="s">
        <v>4</v>
      </c>
      <c r="M15" s="2">
        <f>(L6+M7+N8)/SUM(L6:N8)</f>
        <v>0.99478545827963916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0.98962225430253625</v>
      </c>
      <c r="D17" s="1"/>
      <c r="E17" s="1"/>
      <c r="F17" s="1"/>
      <c r="G17" s="1" t="s">
        <v>5</v>
      </c>
      <c r="H17" s="2">
        <f>(G6+SUM(H7:I8))/SUM(G6:I8)</f>
        <v>0.98909627584586468</v>
      </c>
      <c r="I17" s="1"/>
      <c r="J17" s="4"/>
      <c r="K17" s="1"/>
      <c r="L17" s="1" t="s">
        <v>5</v>
      </c>
      <c r="M17" s="2">
        <f>(L6+SUM(M7:N8))/SUM(L6:N8)</f>
        <v>0.99557727931701034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0.88594655986610082</v>
      </c>
      <c r="D18" s="1"/>
      <c r="E18" s="1"/>
      <c r="F18" s="1"/>
      <c r="G18" s="1" t="s">
        <v>6</v>
      </c>
      <c r="H18" s="2">
        <f>G6/(G6+G7+G8)</f>
        <v>0.92273825681088417</v>
      </c>
      <c r="I18" s="1"/>
      <c r="J18" s="1"/>
      <c r="K18" s="1"/>
      <c r="L18" s="1" t="s">
        <v>6</v>
      </c>
      <c r="M18" s="2">
        <f>L6/(L6+L7+L8)</f>
        <v>0.96384255540329822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0.93531490596996092</v>
      </c>
      <c r="D19" s="1"/>
      <c r="E19" s="1"/>
      <c r="F19" s="1"/>
      <c r="G19" s="1" t="s">
        <v>7</v>
      </c>
      <c r="H19" s="2">
        <f>G6/(G6+H6+I6)</f>
        <v>0.88545471871922743</v>
      </c>
      <c r="I19" s="1"/>
      <c r="J19" s="1"/>
      <c r="K19" s="1"/>
      <c r="L19" s="1" t="s">
        <v>7</v>
      </c>
      <c r="M19" s="2">
        <f>L6/(L6+M6+N6)</f>
        <v>0.95362275477096559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0.99221226788949279</v>
      </c>
      <c r="D21" s="1"/>
      <c r="E21" s="1"/>
      <c r="F21" s="1"/>
      <c r="G21" s="1" t="s">
        <v>8</v>
      </c>
      <c r="H21" s="2">
        <f>(H7+G6+I6+I8+G8)/SUM(G6:I8)</f>
        <v>0.99218199306860899</v>
      </c>
      <c r="I21" s="1"/>
      <c r="J21" s="1"/>
      <c r="K21" s="1"/>
      <c r="L21" s="1" t="s">
        <v>8</v>
      </c>
      <c r="M21" s="2">
        <f>(M7+L6+N6+N8+L8)/SUM(L6:N8)</f>
        <v>0.99656592300257729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0.94045200609446422</v>
      </c>
      <c r="D22" s="1"/>
      <c r="E22" s="1"/>
      <c r="F22" s="1"/>
      <c r="G22" s="1" t="s">
        <v>10</v>
      </c>
      <c r="H22" s="2">
        <f>H7/(H6+H7+H8)</f>
        <v>0.76334830339321358</v>
      </c>
      <c r="I22" s="1"/>
      <c r="J22" s="1"/>
      <c r="K22" s="1"/>
      <c r="L22" s="1" t="s">
        <v>10</v>
      </c>
      <c r="M22" s="2">
        <f>M7/(M6+M7+M8)</f>
        <v>0.94712894129710334</v>
      </c>
      <c r="N22" s="1"/>
      <c r="O22" s="1"/>
      <c r="P22" s="1"/>
    </row>
    <row r="23" spans="1:16" x14ac:dyDescent="0.3">
      <c r="B23" s="1" t="s">
        <v>11</v>
      </c>
      <c r="C23" s="2">
        <f>C7/(B7+C7+D7)</f>
        <v>0.81048254732465264</v>
      </c>
      <c r="D23" s="1"/>
      <c r="E23" s="1"/>
      <c r="F23" s="1"/>
      <c r="G23" s="1" t="s">
        <v>11</v>
      </c>
      <c r="H23" s="2">
        <f>H7/(G7+H7+I7)</f>
        <v>0.72149510670911454</v>
      </c>
      <c r="I23" s="1"/>
      <c r="J23" s="1"/>
      <c r="K23" s="1"/>
      <c r="L23" s="1" t="s">
        <v>11</v>
      </c>
      <c r="M23" s="2">
        <f>M7/(L7+M7+N7)</f>
        <v>0.85107975813417791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0.99549932065217395</v>
      </c>
      <c r="D25" s="1"/>
      <c r="E25" s="1"/>
      <c r="F25" s="1"/>
      <c r="G25" s="1" t="s">
        <v>9</v>
      </c>
      <c r="H25" s="2">
        <f>(I8+SUM(G6:H7))/SUM(G6:I8)</f>
        <v>0.991943359375</v>
      </c>
      <c r="I25" s="1"/>
      <c r="J25" s="1"/>
      <c r="K25" s="1"/>
      <c r="L25" s="1" t="s">
        <v>9</v>
      </c>
      <c r="M25" s="2">
        <f>(N8+SUM(L6:M7))/SUM(L6:N8)</f>
        <v>0.99742771423969068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0.99679868536813176</v>
      </c>
      <c r="D26" s="1"/>
      <c r="E26" s="1"/>
      <c r="F26" s="1"/>
      <c r="G26" s="1" t="s">
        <v>12</v>
      </c>
      <c r="H26" s="2">
        <f>I8/(I6+I7+I8)</f>
        <v>0.99395312934933455</v>
      </c>
      <c r="I26" s="1"/>
      <c r="J26" s="1"/>
      <c r="K26" s="1"/>
      <c r="L26" s="1" t="s">
        <v>12</v>
      </c>
      <c r="M26" s="2">
        <f>N8/(N6+N7+N8)</f>
        <v>0.99735987979694374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0.9982688956252741</v>
      </c>
      <c r="D27" s="1"/>
      <c r="E27" s="1"/>
      <c r="F27" s="1"/>
      <c r="G27" s="1" t="s">
        <v>13</v>
      </c>
      <c r="H27" s="2">
        <f>I8/(G8+H8+I8)</f>
        <v>0.99737324833698493</v>
      </c>
      <c r="I27" s="1"/>
      <c r="J27" s="1"/>
      <c r="K27" s="1"/>
      <c r="L27" s="1" t="s">
        <v>13</v>
      </c>
      <c r="M27" s="2">
        <f>N8/(L8+M8+N8)</f>
        <v>0.99987695683353017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3877</v>
      </c>
      <c r="C6">
        <v>154</v>
      </c>
      <c r="D6">
        <v>49</v>
      </c>
      <c r="E6" s="1"/>
      <c r="F6" s="1"/>
      <c r="G6">
        <v>6454</v>
      </c>
      <c r="H6">
        <v>497</v>
      </c>
      <c r="I6">
        <v>763</v>
      </c>
      <c r="J6" s="1"/>
      <c r="K6" s="1"/>
      <c r="L6">
        <v>26666</v>
      </c>
      <c r="M6">
        <v>991</v>
      </c>
      <c r="N6">
        <v>400</v>
      </c>
      <c r="O6" s="1"/>
      <c r="P6" s="1"/>
    </row>
    <row r="7" spans="2:16" x14ac:dyDescent="0.3">
      <c r="B7">
        <v>654</v>
      </c>
      <c r="C7">
        <v>1684</v>
      </c>
      <c r="D7">
        <v>22</v>
      </c>
      <c r="E7" s="1"/>
      <c r="F7" s="1"/>
      <c r="G7">
        <v>387</v>
      </c>
      <c r="H7">
        <v>1963</v>
      </c>
      <c r="I7">
        <v>300</v>
      </c>
      <c r="J7" s="1"/>
      <c r="K7" s="1"/>
      <c r="L7">
        <v>1259</v>
      </c>
      <c r="M7">
        <v>6890</v>
      </c>
      <c r="N7">
        <v>17</v>
      </c>
      <c r="O7" s="1"/>
      <c r="P7" s="1"/>
    </row>
    <row r="8" spans="2:16" x14ac:dyDescent="0.3">
      <c r="B8">
        <v>228</v>
      </c>
      <c r="C8">
        <v>51</v>
      </c>
      <c r="D8">
        <v>83393</v>
      </c>
      <c r="E8" s="1"/>
      <c r="F8" s="1"/>
      <c r="G8">
        <v>506</v>
      </c>
      <c r="H8">
        <v>121</v>
      </c>
      <c r="I8">
        <v>136465</v>
      </c>
      <c r="J8" s="1"/>
      <c r="K8" s="1"/>
      <c r="L8">
        <v>147</v>
      </c>
      <c r="M8">
        <v>119</v>
      </c>
      <c r="N8">
        <v>571767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0.81122964357085392</v>
      </c>
      <c r="C12" s="2">
        <f>B6/(B6+B7+B8+C6+D6)</f>
        <v>0.78133817009270456</v>
      </c>
      <c r="D12" s="2">
        <f>C7/(C7+C8+B7+C6+D7)</f>
        <v>0.6565302144249513</v>
      </c>
      <c r="E12" s="2">
        <f>D8/(D8+B8+C8+D7+D6)</f>
        <v>0.9958205461949059</v>
      </c>
      <c r="F12" s="1"/>
      <c r="G12" s="2">
        <f>AVERAGE(H12:J12)</f>
        <v>0.77943177557765064</v>
      </c>
      <c r="H12" s="2">
        <f>G6/(G6+G7+G8+H6+I6)</f>
        <v>0.7498547693737655</v>
      </c>
      <c r="I12" s="2">
        <f>H7/(H7+H8+G7+H6+I7)</f>
        <v>0.60067319461444313</v>
      </c>
      <c r="J12" s="2">
        <f>I8/(I8+G8+H8+I7+I6)</f>
        <v>0.98776736274474319</v>
      </c>
      <c r="K12" s="1"/>
      <c r="L12" s="2">
        <f>AVERAGE(M12:O12)</f>
        <v>0.8822171048037446</v>
      </c>
      <c r="M12" s="2">
        <f>L6/(L6+L7+L8+M6+N6)</f>
        <v>0.90506737263686654</v>
      </c>
      <c r="N12" s="2">
        <f>M7/(M7+M8+L7+M6+N7)</f>
        <v>0.7427770590771885</v>
      </c>
      <c r="O12" s="2">
        <f>N8/(N8+L8+M8+N7+N6)</f>
        <v>0.99880688269717877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0.98714932528409094</v>
      </c>
      <c r="D15" s="1"/>
      <c r="E15" s="1"/>
      <c r="F15" s="1"/>
      <c r="G15" s="1" t="s">
        <v>4</v>
      </c>
      <c r="H15" s="2">
        <f>(G6+H7+I8)/SUM(G6:I8)</f>
        <v>0.9825439453125</v>
      </c>
      <c r="I15" s="1"/>
      <c r="J15" s="1"/>
      <c r="K15" s="1"/>
      <c r="L15" s="1" t="s">
        <v>4</v>
      </c>
      <c r="M15" s="2">
        <f>(L6+M7+N8)/SUM(L6:N8)</f>
        <v>0.99517801715067344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0.98795942826704541</v>
      </c>
      <c r="D17" s="1"/>
      <c r="E17" s="1"/>
      <c r="F17" s="1"/>
      <c r="G17" s="1" t="s">
        <v>5</v>
      </c>
      <c r="H17" s="2">
        <f>(G6+SUM(H7:I8))/SUM(G6:I8)</f>
        <v>0.98539903428819442</v>
      </c>
      <c r="I17" s="1"/>
      <c r="J17" s="4"/>
      <c r="K17" s="1"/>
      <c r="L17" s="1" t="s">
        <v>5</v>
      </c>
      <c r="M17" s="2">
        <f>(L6+SUM(M7:N8))/SUM(L6:N8)</f>
        <v>0.99540160721801352</v>
      </c>
      <c r="N17" s="1"/>
      <c r="O17" s="1"/>
      <c r="P17" s="1"/>
    </row>
    <row r="18" spans="1:16" x14ac:dyDescent="0.3">
      <c r="B18" s="1" t="s">
        <v>6</v>
      </c>
      <c r="C18" s="2">
        <f>B6/(B6+B7+B8)</f>
        <v>0.8146669468375709</v>
      </c>
      <c r="D18" s="1"/>
      <c r="E18" s="1"/>
      <c r="F18" s="1"/>
      <c r="G18" s="1" t="s">
        <v>6</v>
      </c>
      <c r="H18" s="2">
        <f>G6/(G6+G7+G8)</f>
        <v>0.87845379066285556</v>
      </c>
      <c r="I18" s="1"/>
      <c r="J18" s="1"/>
      <c r="K18" s="1"/>
      <c r="L18" s="1" t="s">
        <v>6</v>
      </c>
      <c r="M18" s="2">
        <f>L6/(L6+L7+L8)</f>
        <v>0.94991450555713874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0.95024509803921564</v>
      </c>
      <c r="D19" s="1"/>
      <c r="E19" s="1"/>
      <c r="F19" s="1"/>
      <c r="G19" s="1" t="s">
        <v>7</v>
      </c>
      <c r="H19" s="2">
        <f>G6/(G6+H6+I6)</f>
        <v>0.83666061705989114</v>
      </c>
      <c r="I19" s="1"/>
      <c r="J19" s="1"/>
      <c r="K19" s="1"/>
      <c r="L19" s="1" t="s">
        <v>7</v>
      </c>
      <c r="M19" s="2">
        <f>L6/(L6+M6+N6)</f>
        <v>0.95042235449264001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0.99022327769886365</v>
      </c>
      <c r="D21" s="1"/>
      <c r="E21" s="1"/>
      <c r="F21" s="1"/>
      <c r="G21" s="1" t="s">
        <v>8</v>
      </c>
      <c r="H21" s="2">
        <f>(H7+G6+I6+I8+G8)/SUM(G6:I8)</f>
        <v>0.99114990234375</v>
      </c>
      <c r="I21" s="1"/>
      <c r="J21" s="1"/>
      <c r="K21" s="1"/>
      <c r="L21" s="1" t="s">
        <v>8</v>
      </c>
      <c r="M21" s="2">
        <f>(M7+L6+N6+N8+L8)/SUM(L6:N8)</f>
        <v>0.99607730955387208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0.89147697194282693</v>
      </c>
      <c r="D22" s="1"/>
      <c r="E22" s="1"/>
      <c r="F22" s="1"/>
      <c r="G22" s="1" t="s">
        <v>10</v>
      </c>
      <c r="H22" s="2">
        <f>H7/(H6+H7+H8)</f>
        <v>0.76055792328554828</v>
      </c>
      <c r="I22" s="1"/>
      <c r="J22" s="1"/>
      <c r="K22" s="1"/>
      <c r="L22" s="1" t="s">
        <v>10</v>
      </c>
      <c r="M22" s="2">
        <f>M7/(M6+M7+M8)</f>
        <v>0.86124999999999996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0.71355932203389827</v>
      </c>
      <c r="D23" s="1"/>
      <c r="E23" s="1"/>
      <c r="F23" s="1"/>
      <c r="G23" s="1" t="s">
        <v>11</v>
      </c>
      <c r="H23" s="2">
        <f>H7/(G7+H7+I7)</f>
        <v>0.74075471698113204</v>
      </c>
      <c r="I23" s="1"/>
      <c r="J23" s="1"/>
      <c r="K23" s="1"/>
      <c r="L23" s="1" t="s">
        <v>11</v>
      </c>
      <c r="M23" s="2">
        <f>M7/(L7+M7+N7)</f>
        <v>0.84374234631398481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0.99611594460227271</v>
      </c>
      <c r="D25" s="1"/>
      <c r="E25" s="1"/>
      <c r="F25" s="1"/>
      <c r="G25" s="1" t="s">
        <v>9</v>
      </c>
      <c r="H25" s="2">
        <f>(I8+SUM(G6:H7))/SUM(G6:I8)</f>
        <v>0.98853895399305558</v>
      </c>
      <c r="I25" s="1"/>
      <c r="J25" s="1"/>
      <c r="K25" s="1"/>
      <c r="L25" s="1" t="s">
        <v>9</v>
      </c>
      <c r="M25" s="2">
        <f>(N8+SUM(L6:M7))/SUM(L6:N8)</f>
        <v>0.99887711752946129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0.99914933384453175</v>
      </c>
      <c r="D26" s="1"/>
      <c r="E26" s="1"/>
      <c r="F26" s="1"/>
      <c r="G26" s="1" t="s">
        <v>12</v>
      </c>
      <c r="H26" s="2">
        <f>I8/(I6+I7+I8)</f>
        <v>0.99227066488278748</v>
      </c>
      <c r="I26" s="1"/>
      <c r="J26" s="1"/>
      <c r="K26" s="1"/>
      <c r="L26" s="1" t="s">
        <v>12</v>
      </c>
      <c r="M26" s="2">
        <f>N8/(N6+N7+N8)</f>
        <v>0.99927121345581138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0.99666555119992351</v>
      </c>
      <c r="D27" s="1"/>
      <c r="E27" s="1"/>
      <c r="F27" s="1"/>
      <c r="G27" s="1" t="s">
        <v>13</v>
      </c>
      <c r="H27" s="2">
        <f>I8/(G8+H8+I8)</f>
        <v>0.99542642896740874</v>
      </c>
      <c r="I27" s="1"/>
      <c r="J27" s="1"/>
      <c r="K27" s="1"/>
      <c r="L27" s="1" t="s">
        <v>13</v>
      </c>
      <c r="M27" s="2">
        <f>N8/(L8+M8+N8)</f>
        <v>0.99953499186235761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3880</v>
      </c>
      <c r="C6">
        <v>76</v>
      </c>
      <c r="D6">
        <v>86</v>
      </c>
      <c r="E6" s="1"/>
      <c r="F6" s="1"/>
      <c r="G6">
        <v>6455</v>
      </c>
      <c r="H6">
        <v>382</v>
      </c>
      <c r="I6">
        <v>928</v>
      </c>
      <c r="J6" s="1"/>
      <c r="K6" s="1"/>
      <c r="L6">
        <v>26998</v>
      </c>
      <c r="M6">
        <v>521</v>
      </c>
      <c r="N6">
        <v>668</v>
      </c>
      <c r="O6" s="1"/>
      <c r="P6" s="1"/>
    </row>
    <row r="7" spans="2:16" x14ac:dyDescent="0.3">
      <c r="B7">
        <v>505</v>
      </c>
      <c r="C7">
        <v>1787</v>
      </c>
      <c r="D7">
        <v>45</v>
      </c>
      <c r="E7" s="1"/>
      <c r="F7" s="1"/>
      <c r="G7">
        <v>409</v>
      </c>
      <c r="H7">
        <v>1597</v>
      </c>
      <c r="I7">
        <v>673</v>
      </c>
      <c r="J7" s="1"/>
      <c r="K7" s="1"/>
      <c r="L7">
        <v>1488</v>
      </c>
      <c r="M7">
        <v>6711</v>
      </c>
      <c r="N7">
        <v>136</v>
      </c>
      <c r="O7" s="1"/>
      <c r="P7" s="1"/>
    </row>
    <row r="8" spans="2:16" x14ac:dyDescent="0.3">
      <c r="B8">
        <v>130</v>
      </c>
      <c r="C8">
        <v>15</v>
      </c>
      <c r="D8">
        <v>83588</v>
      </c>
      <c r="E8" s="1"/>
      <c r="F8" s="1"/>
      <c r="G8">
        <v>488</v>
      </c>
      <c r="H8">
        <v>71</v>
      </c>
      <c r="I8">
        <v>136453</v>
      </c>
      <c r="J8" s="1"/>
      <c r="K8" s="1"/>
      <c r="L8">
        <v>40</v>
      </c>
      <c r="M8">
        <v>51</v>
      </c>
      <c r="N8">
        <v>571643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0.85409909367517456</v>
      </c>
      <c r="C12" s="2">
        <f>B6/(B6+B7+B8+C6+D6)</f>
        <v>0.82959161855890529</v>
      </c>
      <c r="D12" s="2">
        <f>C7/(C7+C8+B7+C6+D7)</f>
        <v>0.73599670510708404</v>
      </c>
      <c r="E12" s="2">
        <f>D8/(D8+B8+C8+D7+D6)</f>
        <v>0.99670895735953446</v>
      </c>
      <c r="F12" s="1"/>
      <c r="G12" s="2">
        <f>AVERAGE(H12:J12)</f>
        <v>0.74650794451787128</v>
      </c>
      <c r="H12" s="2">
        <f>G6/(G6+G7+G8+H6+I6)</f>
        <v>0.7452089586700531</v>
      </c>
      <c r="I12" s="2">
        <f>H7/(H7+H8+G7+H6+I7)</f>
        <v>0.50989782886334611</v>
      </c>
      <c r="J12" s="2">
        <f>I8/(I8+G8+H8+I7+I6)</f>
        <v>0.98441704602021451</v>
      </c>
      <c r="K12" s="1"/>
      <c r="L12" s="2">
        <f>AVERAGE(M12:O12)</f>
        <v>0.88681794126715197</v>
      </c>
      <c r="M12" s="2">
        <f>L6/(L6+L7+L8+M6+N6)</f>
        <v>0.9085646979639912</v>
      </c>
      <c r="N12" s="2">
        <f>M7/(M7+M8+L7+M6+N7)</f>
        <v>0.75345234085550694</v>
      </c>
      <c r="O12" s="2">
        <f>N8/(N8+L8+M8+N7+N6)</f>
        <v>0.99843678498195754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0.99048961292613635</v>
      </c>
      <c r="D15" s="1"/>
      <c r="E15" s="1"/>
      <c r="F15" s="1"/>
      <c r="G15" s="1" t="s">
        <v>4</v>
      </c>
      <c r="H15" s="2">
        <f>(G6+H7+I8)/SUM(G6:I8)</f>
        <v>0.97998725043402779</v>
      </c>
      <c r="I15" s="1"/>
      <c r="J15" s="1"/>
      <c r="K15" s="1"/>
      <c r="L15" s="1" t="s">
        <v>4</v>
      </c>
      <c r="M15" s="2">
        <f>(L6+M7+N8)/SUM(L6:N8)</f>
        <v>0.99522569444444442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0.99115545099431823</v>
      </c>
      <c r="D17" s="1"/>
      <c r="E17" s="1"/>
      <c r="F17" s="1"/>
      <c r="G17" s="1" t="s">
        <v>5</v>
      </c>
      <c r="H17" s="2">
        <f>(G6+SUM(H7:I8))/SUM(G6:I8)</f>
        <v>0.98503282335069442</v>
      </c>
      <c r="I17" s="1"/>
      <c r="J17" s="4"/>
      <c r="K17" s="1"/>
      <c r="L17" s="1" t="s">
        <v>5</v>
      </c>
      <c r="M17" s="2">
        <f>(L6+SUM(M7:N8))/SUM(L6:N8)</f>
        <v>0.99553313078703709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0.8593576965669989</v>
      </c>
      <c r="D18" s="1"/>
      <c r="E18" s="1"/>
      <c r="F18" s="1"/>
      <c r="G18" s="1" t="s">
        <v>6</v>
      </c>
      <c r="H18" s="2">
        <f>G6/(G6+G7+G8)</f>
        <v>0.87799238302502725</v>
      </c>
      <c r="I18" s="1"/>
      <c r="J18" s="1"/>
      <c r="K18" s="1"/>
      <c r="L18" s="1" t="s">
        <v>6</v>
      </c>
      <c r="M18" s="2">
        <f>L6/(L6+L7+L8)</f>
        <v>0.94643483138189721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0.95992083127164773</v>
      </c>
      <c r="D19" s="1"/>
      <c r="E19" s="1"/>
      <c r="F19" s="1"/>
      <c r="G19" s="1" t="s">
        <v>7</v>
      </c>
      <c r="H19" s="2">
        <f>G6/(G6+H6+I6)</f>
        <v>0.83129426915647131</v>
      </c>
      <c r="I19" s="1"/>
      <c r="J19" s="1"/>
      <c r="K19" s="1"/>
      <c r="L19" s="1" t="s">
        <v>7</v>
      </c>
      <c r="M19" s="2">
        <f>L6/(L6+M6+N6)</f>
        <v>0.95781743356866644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0.99288662997159094</v>
      </c>
      <c r="D21" s="1"/>
      <c r="E21" s="1"/>
      <c r="F21" s="1"/>
      <c r="G21" s="1" t="s">
        <v>8</v>
      </c>
      <c r="H21" s="2">
        <f>(H7+G6+I6+I8+G8)/SUM(G6:I8)</f>
        <v>0.98959011501736116</v>
      </c>
      <c r="I21" s="1"/>
      <c r="J21" s="1"/>
      <c r="K21" s="1"/>
      <c r="L21" s="1" t="s">
        <v>8</v>
      </c>
      <c r="M21" s="2">
        <f>(M7+L6+N6+N8+L8)/SUM(L6:N8)</f>
        <v>0.99638967803030298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0.95154419595314166</v>
      </c>
      <c r="D22" s="1"/>
      <c r="E22" s="1"/>
      <c r="F22" s="1"/>
      <c r="G22" s="1" t="s">
        <v>10</v>
      </c>
      <c r="H22" s="2">
        <f>H7/(H6+H7+H8)</f>
        <v>0.77902439024390246</v>
      </c>
      <c r="I22" s="1"/>
      <c r="J22" s="1"/>
      <c r="K22" s="1"/>
      <c r="L22" s="1" t="s">
        <v>10</v>
      </c>
      <c r="M22" s="2">
        <f>M7/(M6+M7+M8)</f>
        <v>0.92146093642729643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0.76465554129225499</v>
      </c>
      <c r="D23" s="1"/>
      <c r="E23" s="1"/>
      <c r="F23" s="1"/>
      <c r="G23" s="1" t="s">
        <v>11</v>
      </c>
      <c r="H23" s="2">
        <f>H7/(G7+H7+I7)</f>
        <v>0.59611795446061966</v>
      </c>
      <c r="I23" s="1"/>
      <c r="J23" s="1"/>
      <c r="K23" s="1"/>
      <c r="L23" s="1" t="s">
        <v>11</v>
      </c>
      <c r="M23" s="2">
        <f>M7/(L7+M7+N7)</f>
        <v>0.80515896820635868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0.99693714488636365</v>
      </c>
      <c r="D25" s="1"/>
      <c r="E25" s="1"/>
      <c r="F25" s="1"/>
      <c r="G25" s="1" t="s">
        <v>9</v>
      </c>
      <c r="H25" s="2">
        <f>(I8+SUM(G6:H7))/SUM(G6:I8)</f>
        <v>0.9853515625</v>
      </c>
      <c r="I25" s="1"/>
      <c r="J25" s="1"/>
      <c r="K25" s="1"/>
      <c r="L25" s="1" t="s">
        <v>9</v>
      </c>
      <c r="M25" s="2">
        <f>(N8+SUM(L6:M7))/SUM(L6:N8)</f>
        <v>0.99852858007154888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0.99843524170140585</v>
      </c>
      <c r="D26" s="1"/>
      <c r="E26" s="1"/>
      <c r="F26" s="1"/>
      <c r="G26" s="1" t="s">
        <v>12</v>
      </c>
      <c r="H26" s="2">
        <f>I8/(I6+I7+I8)</f>
        <v>0.98840308864647164</v>
      </c>
      <c r="I26" s="1"/>
      <c r="J26" s="1"/>
      <c r="K26" s="1"/>
      <c r="L26" s="1" t="s">
        <v>12</v>
      </c>
      <c r="M26" s="2">
        <f>N8/(N6+N7+N8)</f>
        <v>0.99859550316448509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0.99826830520822141</v>
      </c>
      <c r="D27" s="1"/>
      <c r="E27" s="1"/>
      <c r="F27" s="1"/>
      <c r="G27" s="1" t="s">
        <v>13</v>
      </c>
      <c r="H27" s="2">
        <f>I8/(G8+H8+I8)</f>
        <v>0.99592006539573175</v>
      </c>
      <c r="I27" s="1"/>
      <c r="J27" s="1"/>
      <c r="K27" s="1"/>
      <c r="L27" s="1" t="s">
        <v>13</v>
      </c>
      <c r="M27" s="2">
        <f>N8/(L8+M8+N8)</f>
        <v>0.99984083507365318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3624</v>
      </c>
      <c r="C6">
        <v>266</v>
      </c>
      <c r="D6">
        <v>225</v>
      </c>
      <c r="E6" s="1"/>
      <c r="F6" s="1"/>
      <c r="G6">
        <v>6379</v>
      </c>
      <c r="H6">
        <v>383</v>
      </c>
      <c r="I6">
        <v>958</v>
      </c>
      <c r="J6" s="1"/>
      <c r="K6" s="1"/>
      <c r="L6">
        <v>25644</v>
      </c>
      <c r="M6">
        <v>1029</v>
      </c>
      <c r="N6">
        <v>1216</v>
      </c>
      <c r="O6" s="1"/>
      <c r="P6" s="1"/>
    </row>
    <row r="7" spans="2:16" x14ac:dyDescent="0.3">
      <c r="B7">
        <v>486</v>
      </c>
      <c r="C7">
        <v>1837</v>
      </c>
      <c r="D7">
        <v>39</v>
      </c>
      <c r="E7" s="1"/>
      <c r="F7" s="1"/>
      <c r="G7">
        <v>427</v>
      </c>
      <c r="H7">
        <v>1823</v>
      </c>
      <c r="I7">
        <v>409</v>
      </c>
      <c r="J7" s="1"/>
      <c r="K7" s="1"/>
      <c r="L7">
        <v>1182</v>
      </c>
      <c r="M7">
        <v>6551</v>
      </c>
      <c r="N7">
        <v>400</v>
      </c>
      <c r="O7" s="1"/>
      <c r="P7" s="1"/>
    </row>
    <row r="8" spans="2:16" x14ac:dyDescent="0.3">
      <c r="B8">
        <v>301</v>
      </c>
      <c r="C8">
        <v>12</v>
      </c>
      <c r="D8">
        <v>83322</v>
      </c>
      <c r="E8" s="1"/>
      <c r="F8" s="1"/>
      <c r="G8">
        <v>369</v>
      </c>
      <c r="H8">
        <v>93</v>
      </c>
      <c r="I8">
        <v>136615</v>
      </c>
      <c r="J8" s="1"/>
      <c r="K8" s="1"/>
      <c r="L8">
        <v>23</v>
      </c>
      <c r="M8">
        <v>46</v>
      </c>
      <c r="N8">
        <v>572165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0.80941536741296938</v>
      </c>
      <c r="C12" s="2">
        <f>B6/(B6+B7+B8+C6+D6)</f>
        <v>0.73929008567931453</v>
      </c>
      <c r="D12" s="2">
        <f>C7/(C7+C8+B7+C6+D7)</f>
        <v>0.6958333333333333</v>
      </c>
      <c r="E12" s="2">
        <f>D8/(D8+B8+C8+D7+D6)</f>
        <v>0.99312268322626018</v>
      </c>
      <c r="F12" s="1"/>
      <c r="G12" s="2">
        <f>AVERAGE(H12:J12)</f>
        <v>0.77244955884209243</v>
      </c>
      <c r="H12" s="2">
        <f>G6/(G6+G7+G8+H6+I6)</f>
        <v>0.7490605918271489</v>
      </c>
      <c r="I12" s="2">
        <f>H7/(H7+H8+G7+H6+I7)</f>
        <v>0.58149920255183418</v>
      </c>
      <c r="J12" s="2">
        <f>I8/(I8+G8+H8+I7+I6)</f>
        <v>0.98678888214729421</v>
      </c>
      <c r="K12" s="1"/>
      <c r="L12" s="2">
        <f>AVERAGE(M12:O12)</f>
        <v>0.86330970335047585</v>
      </c>
      <c r="M12" s="2">
        <f>L6/(L6+L7+L8+M6+N6)</f>
        <v>0.88141884924726743</v>
      </c>
      <c r="N12" s="2">
        <f>M7/(M7+M8+L7+M6+N7)</f>
        <v>0.71144656820156382</v>
      </c>
      <c r="O12" s="2">
        <f>N8/(N8+L8+M8+N7+N6)</f>
        <v>0.99706369260259653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0.98525168678977271</v>
      </c>
      <c r="D15" s="1"/>
      <c r="E15" s="1"/>
      <c r="F15" s="1"/>
      <c r="G15" s="1" t="s">
        <v>4</v>
      </c>
      <c r="H15" s="2">
        <f>(G6+H7+I8)/SUM(G6:I8)</f>
        <v>0.98210313585069442</v>
      </c>
      <c r="I15" s="1"/>
      <c r="J15" s="1"/>
      <c r="K15" s="1"/>
      <c r="L15" s="1" t="s">
        <v>4</v>
      </c>
      <c r="M15" s="2">
        <f>(L6+M7+N8)/SUM(L6:N8)</f>
        <v>0.99359480218855223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0.98581764914772729</v>
      </c>
      <c r="D17" s="1"/>
      <c r="E17" s="1"/>
      <c r="F17" s="1"/>
      <c r="G17" s="1" t="s">
        <v>5</v>
      </c>
      <c r="H17" s="2">
        <f>(G6+SUM(H7:I8))/SUM(G6:I8)</f>
        <v>0.98550754123263884</v>
      </c>
      <c r="I17" s="1"/>
      <c r="J17" s="4"/>
      <c r="K17" s="1"/>
      <c r="L17" s="1" t="s">
        <v>5</v>
      </c>
      <c r="M17" s="2">
        <f>(L6+SUM(M7:N8))/SUM(L6:N8)</f>
        <v>0.99432804608585856</v>
      </c>
      <c r="N17" s="1"/>
      <c r="O17" s="1"/>
      <c r="P17" s="1"/>
    </row>
    <row r="18" spans="1:16" x14ac:dyDescent="0.3">
      <c r="B18" s="1" t="s">
        <v>6</v>
      </c>
      <c r="C18" s="2">
        <f>B6/(B6+B7+B8)</f>
        <v>0.82158240761732038</v>
      </c>
      <c r="D18" s="1"/>
      <c r="E18" s="1"/>
      <c r="F18" s="1"/>
      <c r="G18" s="1" t="s">
        <v>6</v>
      </c>
      <c r="H18" s="2">
        <f>G6/(G6+G7+G8)</f>
        <v>0.88905923344947735</v>
      </c>
      <c r="I18" s="1"/>
      <c r="J18" s="1"/>
      <c r="K18" s="1"/>
      <c r="L18" s="1" t="s">
        <v>6</v>
      </c>
      <c r="M18" s="2">
        <f>L6/(L6+L7+L8)</f>
        <v>0.9551193712987448</v>
      </c>
      <c r="N18" s="1"/>
      <c r="O18" s="1"/>
      <c r="P18" s="1"/>
    </row>
    <row r="19" spans="1:16" x14ac:dyDescent="0.3">
      <c r="B19" s="1" t="s">
        <v>7</v>
      </c>
      <c r="C19" s="2">
        <f>B6/(B6+C6+D6)</f>
        <v>0.88068043742405833</v>
      </c>
      <c r="D19" s="1"/>
      <c r="E19" s="1"/>
      <c r="F19" s="1"/>
      <c r="G19" s="1" t="s">
        <v>7</v>
      </c>
      <c r="H19" s="2">
        <f>G6/(G6+H6+I6)</f>
        <v>0.82629533678756473</v>
      </c>
      <c r="I19" s="1"/>
      <c r="J19" s="1"/>
      <c r="K19" s="1"/>
      <c r="L19" s="1" t="s">
        <v>7</v>
      </c>
      <c r="M19" s="2">
        <f>L6/(L6+M6+N6)</f>
        <v>0.91950231273978988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0.9910888671875</v>
      </c>
      <c r="D21" s="1"/>
      <c r="E21" s="1"/>
      <c r="F21" s="1"/>
      <c r="G21" s="1" t="s">
        <v>8</v>
      </c>
      <c r="H21" s="2">
        <f>(H7+G6+I6+I8+G8)/SUM(G6:I8)</f>
        <v>0.99110243055555558</v>
      </c>
      <c r="I21" s="1"/>
      <c r="J21" s="1"/>
      <c r="K21" s="1"/>
      <c r="L21" s="1" t="s">
        <v>8</v>
      </c>
      <c r="M21" s="2">
        <f>(M7+L6+N6+N8+L8)/SUM(L6:N8)</f>
        <v>0.99563177346380471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0.86855791962174944</v>
      </c>
      <c r="D22" s="1"/>
      <c r="E22" s="1"/>
      <c r="F22" s="1"/>
      <c r="G22" s="1" t="s">
        <v>10</v>
      </c>
      <c r="H22" s="2">
        <f>H7/(H6+H7+H8)</f>
        <v>0.79295345802522832</v>
      </c>
      <c r="I22" s="1"/>
      <c r="J22" s="1"/>
      <c r="K22" s="1"/>
      <c r="L22" s="1" t="s">
        <v>10</v>
      </c>
      <c r="M22" s="2">
        <f>M7/(M6+M7+M8)</f>
        <v>0.85903488067138734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0.77773073666384418</v>
      </c>
      <c r="D23" s="1"/>
      <c r="E23" s="1"/>
      <c r="F23" s="1"/>
      <c r="G23" s="1" t="s">
        <v>11</v>
      </c>
      <c r="H23" s="2">
        <f>H7/(G7+H7+I7)</f>
        <v>0.68559608875517108</v>
      </c>
      <c r="I23" s="1"/>
      <c r="J23" s="1"/>
      <c r="K23" s="1"/>
      <c r="L23" s="1" t="s">
        <v>11</v>
      </c>
      <c r="M23" s="2">
        <f>M7/(L7+M7+N7)</f>
        <v>0.80548383130456169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0.99359685724431823</v>
      </c>
      <c r="D25" s="1"/>
      <c r="E25" s="1"/>
      <c r="F25" s="1"/>
      <c r="G25" s="1" t="s">
        <v>9</v>
      </c>
      <c r="H25" s="2">
        <f>(I8+SUM(G6:H7))/SUM(G6:I8)</f>
        <v>0.98759629991319442</v>
      </c>
      <c r="I25" s="1"/>
      <c r="J25" s="1"/>
      <c r="K25" s="1"/>
      <c r="L25" s="1" t="s">
        <v>9</v>
      </c>
      <c r="M25" s="2">
        <f>(N8+SUM(L6:M7))/SUM(L6:N8)</f>
        <v>0.99722978482744107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0.9968415763405355</v>
      </c>
      <c r="D26" s="1"/>
      <c r="E26" s="1"/>
      <c r="F26" s="1"/>
      <c r="G26" s="1" t="s">
        <v>12</v>
      </c>
      <c r="H26" s="2">
        <f>I8/(I6+I7+I8)</f>
        <v>0.99009291066950766</v>
      </c>
      <c r="I26" s="1"/>
      <c r="J26" s="1"/>
      <c r="K26" s="1"/>
      <c r="L26" s="1" t="s">
        <v>12</v>
      </c>
      <c r="M26" s="2">
        <f>N8/(N6+N7+N8)</f>
        <v>0.99718359443759896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0.99625754767740782</v>
      </c>
      <c r="D27" s="1"/>
      <c r="E27" s="1"/>
      <c r="F27" s="1"/>
      <c r="G27" s="1" t="s">
        <v>13</v>
      </c>
      <c r="H27" s="2">
        <f>I8/(G8+H8+I8)</f>
        <v>0.99662963152096995</v>
      </c>
      <c r="I27" s="1"/>
      <c r="J27" s="1"/>
      <c r="K27" s="1"/>
      <c r="L27" s="1" t="s">
        <v>13</v>
      </c>
      <c r="M27" s="2">
        <f>N8/(L8+M8+N8)</f>
        <v>0.99987941995756979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985</v>
      </c>
      <c r="C6">
        <v>22</v>
      </c>
      <c r="D6">
        <v>35</v>
      </c>
      <c r="E6" s="1"/>
      <c r="F6" s="1"/>
      <c r="G6">
        <v>1373</v>
      </c>
      <c r="H6">
        <v>197</v>
      </c>
      <c r="I6">
        <v>382</v>
      </c>
      <c r="J6" s="1"/>
      <c r="K6" s="1"/>
      <c r="L6">
        <v>6661</v>
      </c>
      <c r="M6">
        <v>75</v>
      </c>
      <c r="N6">
        <v>257</v>
      </c>
      <c r="O6" s="1"/>
      <c r="P6" s="1"/>
    </row>
    <row r="7" spans="2:16" x14ac:dyDescent="0.3">
      <c r="B7">
        <v>132</v>
      </c>
      <c r="C7">
        <v>456</v>
      </c>
      <c r="D7">
        <v>18</v>
      </c>
      <c r="E7" s="1"/>
      <c r="F7" s="1"/>
      <c r="G7">
        <v>109</v>
      </c>
      <c r="H7">
        <v>205</v>
      </c>
      <c r="I7">
        <v>326</v>
      </c>
      <c r="J7" s="1"/>
      <c r="K7" s="1"/>
      <c r="L7">
        <v>368</v>
      </c>
      <c r="M7">
        <v>1636</v>
      </c>
      <c r="N7">
        <v>36</v>
      </c>
      <c r="O7" s="1"/>
      <c r="P7" s="1"/>
    </row>
    <row r="8" spans="2:16" x14ac:dyDescent="0.3">
      <c r="B8">
        <v>17</v>
      </c>
      <c r="C8">
        <v>1</v>
      </c>
      <c r="D8">
        <v>20862</v>
      </c>
      <c r="E8" s="1"/>
      <c r="F8" s="1"/>
      <c r="G8">
        <v>204</v>
      </c>
      <c r="H8">
        <v>36</v>
      </c>
      <c r="I8">
        <v>34032</v>
      </c>
      <c r="J8" s="1"/>
      <c r="K8" s="1"/>
      <c r="L8">
        <v>11</v>
      </c>
      <c r="M8">
        <v>1</v>
      </c>
      <c r="N8">
        <v>143019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0.8495348615772832</v>
      </c>
      <c r="C12" s="2">
        <f>B6/(B6+B7+B8+C6+D6)</f>
        <v>0.82703610411418971</v>
      </c>
      <c r="D12" s="2">
        <f>C7/(C7+C8+B7+C6+D7)</f>
        <v>0.72496025437201905</v>
      </c>
      <c r="E12" s="2">
        <f>D8/(D8+B8+C8+D7+D6)</f>
        <v>0.99660822624564083</v>
      </c>
      <c r="F12" s="1"/>
      <c r="G12" s="2">
        <f>AVERAGE(H12:J12)</f>
        <v>0.60463408869457635</v>
      </c>
      <c r="H12" s="2">
        <f>G6/(G6+G7+G8+H6+I6)</f>
        <v>0.60618101545253866</v>
      </c>
      <c r="I12" s="2">
        <f>H7/(H7+H8+G7+H6+I7)</f>
        <v>0.23482245131729668</v>
      </c>
      <c r="J12" s="2">
        <f>I8/(I8+G8+H8+I7+I6)</f>
        <v>0.97289879931389367</v>
      </c>
      <c r="K12" s="1"/>
      <c r="L12" s="2">
        <f>AVERAGE(M12:O12)</f>
        <v>0.89152761410891779</v>
      </c>
      <c r="M12" s="2">
        <f>L6/(L6+L7+L8+M6+N6)</f>
        <v>0.90355398806294085</v>
      </c>
      <c r="N12" s="2">
        <f>M7/(M7+M8+L7+M6+N7)</f>
        <v>0.77315689981096414</v>
      </c>
      <c r="O12" s="2">
        <f>N8/(N8+L8+M8+N7+N6)</f>
        <v>0.99787195445284804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0.99001242897727271</v>
      </c>
      <c r="D15" s="1"/>
      <c r="E15" s="1"/>
      <c r="F15" s="1"/>
      <c r="G15" s="1" t="s">
        <v>4</v>
      </c>
      <c r="H15" s="2">
        <f>(G6+H7+I8)/SUM(G6:I8)</f>
        <v>0.96598307291666663</v>
      </c>
      <c r="I15" s="1"/>
      <c r="J15" s="1"/>
      <c r="K15" s="1"/>
      <c r="L15" s="1" t="s">
        <v>4</v>
      </c>
      <c r="M15" s="2">
        <f>(L6+M7+N8)/SUM(L6:N8)</f>
        <v>0.99508101851851849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0.99085582386363635</v>
      </c>
      <c r="D17" s="1"/>
      <c r="E17" s="1"/>
      <c r="F17" s="1"/>
      <c r="G17" s="1" t="s">
        <v>5</v>
      </c>
      <c r="H17" s="2">
        <f>(G6+SUM(H7:I8))/SUM(G6:I8)</f>
        <v>0.97580295138888884</v>
      </c>
      <c r="I17" s="1"/>
      <c r="J17" s="4"/>
      <c r="K17" s="1"/>
      <c r="L17" s="1" t="s">
        <v>5</v>
      </c>
      <c r="M17" s="2">
        <f>(L6+SUM(M7:N8))/SUM(L6:N8)</f>
        <v>0.99532433712121215</v>
      </c>
      <c r="N17" s="1"/>
      <c r="O17" s="1"/>
      <c r="P17" s="1"/>
    </row>
    <row r="18" spans="1:16" x14ac:dyDescent="0.3">
      <c r="B18" s="1" t="s">
        <v>6</v>
      </c>
      <c r="C18" s="2">
        <f>B6/(B6+B7+B8)</f>
        <v>0.86860670194003531</v>
      </c>
      <c r="D18" s="1"/>
      <c r="E18" s="1"/>
      <c r="F18" s="1"/>
      <c r="G18" s="1" t="s">
        <v>6</v>
      </c>
      <c r="H18" s="2">
        <f>G6/(G6+G7+G8)</f>
        <v>0.81435349940688018</v>
      </c>
      <c r="I18" s="1"/>
      <c r="J18" s="1"/>
      <c r="K18" s="1"/>
      <c r="L18" s="1" t="s">
        <v>6</v>
      </c>
      <c r="M18" s="2">
        <f>L6/(L6+L7+L8)</f>
        <v>0.94616477272727273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0.94529750479846453</v>
      </c>
      <c r="D19" s="1"/>
      <c r="E19" s="1"/>
      <c r="F19" s="1"/>
      <c r="G19" s="1" t="s">
        <v>7</v>
      </c>
      <c r="H19" s="2">
        <f>G6/(G6+H6+I6)</f>
        <v>0.70338114754098358</v>
      </c>
      <c r="I19" s="1"/>
      <c r="J19" s="1"/>
      <c r="K19" s="1"/>
      <c r="L19" s="1" t="s">
        <v>7</v>
      </c>
      <c r="M19" s="2">
        <f>L6/(L6+M6+N6)</f>
        <v>0.9525239525239525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0.99232066761363635</v>
      </c>
      <c r="D21" s="1"/>
      <c r="E21" s="1"/>
      <c r="F21" s="1"/>
      <c r="G21" s="1" t="s">
        <v>8</v>
      </c>
      <c r="H21" s="2">
        <f>(H7+G6+I6+I8+G8)/SUM(G6:I8)</f>
        <v>0.98187934027777779</v>
      </c>
      <c r="I21" s="1"/>
      <c r="J21" s="1"/>
      <c r="K21" s="1"/>
      <c r="L21" s="1" t="s">
        <v>8</v>
      </c>
      <c r="M21" s="2">
        <f>(M7+L6+N6+N8+L8)/SUM(L6:N8)</f>
        <v>0.99684343434343436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0.95198329853862218</v>
      </c>
      <c r="D22" s="1"/>
      <c r="E22" s="1"/>
      <c r="F22" s="1"/>
      <c r="G22" s="1" t="s">
        <v>10</v>
      </c>
      <c r="H22" s="2">
        <f>H7/(H6+H7+H8)</f>
        <v>0.4680365296803653</v>
      </c>
      <c r="I22" s="1"/>
      <c r="J22" s="1"/>
      <c r="K22" s="1"/>
      <c r="L22" s="1" t="s">
        <v>10</v>
      </c>
      <c r="M22" s="2">
        <f>M7/(M6+M7+M8)</f>
        <v>0.95560747663551404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0.75247524752475248</v>
      </c>
      <c r="D23" s="1"/>
      <c r="E23" s="1"/>
      <c r="F23" s="1"/>
      <c r="G23" s="1" t="s">
        <v>11</v>
      </c>
      <c r="H23" s="2">
        <f>H7/(G7+H7+I7)</f>
        <v>0.3203125</v>
      </c>
      <c r="I23" s="1"/>
      <c r="J23" s="1"/>
      <c r="K23" s="1"/>
      <c r="L23" s="1" t="s">
        <v>11</v>
      </c>
      <c r="M23" s="2">
        <f>M7/(L7+M7+N7)</f>
        <v>0.80196078431372553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0.99684836647727271</v>
      </c>
      <c r="D25" s="1"/>
      <c r="E25" s="1"/>
      <c r="F25" s="1"/>
      <c r="G25" s="1" t="s">
        <v>9</v>
      </c>
      <c r="H25" s="2">
        <f>(I8+SUM(G6:H7))/SUM(G6:I8)</f>
        <v>0.97428385416666663</v>
      </c>
      <c r="I25" s="1"/>
      <c r="J25" s="1"/>
      <c r="K25" s="1"/>
      <c r="L25" s="1" t="s">
        <v>9</v>
      </c>
      <c r="M25" s="2">
        <f>(N8+SUM(L6:M7))/SUM(L6:N8)</f>
        <v>0.99799426557239057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0.99746593354052115</v>
      </c>
      <c r="D26" s="1"/>
      <c r="E26" s="1"/>
      <c r="F26" s="1"/>
      <c r="G26" s="1" t="s">
        <v>12</v>
      </c>
      <c r="H26" s="2">
        <f>I8/(I6+I7+I8)</f>
        <v>0.97962003454231439</v>
      </c>
      <c r="I26" s="1"/>
      <c r="J26" s="1"/>
      <c r="K26" s="1"/>
      <c r="L26" s="1" t="s">
        <v>12</v>
      </c>
      <c r="M26" s="2">
        <f>N8/(N6+N7+N8)</f>
        <v>0.99795550965725133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0.99913793103448278</v>
      </c>
      <c r="D27" s="1"/>
      <c r="E27" s="1"/>
      <c r="F27" s="1"/>
      <c r="G27" s="1" t="s">
        <v>13</v>
      </c>
      <c r="H27" s="2">
        <f>I8/(G8+H8+I8)</f>
        <v>0.99299719887955185</v>
      </c>
      <c r="I27" s="1"/>
      <c r="J27" s="1"/>
      <c r="K27" s="1"/>
      <c r="L27" s="1" t="s">
        <v>13</v>
      </c>
      <c r="M27" s="2">
        <f>N8/(L8+M8+N8)</f>
        <v>0.99991610210373971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7713</v>
      </c>
      <c r="C6">
        <v>164</v>
      </c>
      <c r="D6">
        <v>267</v>
      </c>
      <c r="G6">
        <v>13718</v>
      </c>
      <c r="H6">
        <v>399</v>
      </c>
      <c r="I6">
        <v>1455</v>
      </c>
      <c r="L6">
        <v>54436</v>
      </c>
      <c r="M6">
        <v>405</v>
      </c>
      <c r="N6">
        <v>1138</v>
      </c>
      <c r="O6" s="1"/>
      <c r="P6" s="1"/>
    </row>
    <row r="7" spans="2:16" x14ac:dyDescent="0.3">
      <c r="B7">
        <v>1273</v>
      </c>
      <c r="C7">
        <v>3341</v>
      </c>
      <c r="D7">
        <v>113</v>
      </c>
      <c r="G7">
        <v>1004</v>
      </c>
      <c r="H7">
        <v>3289</v>
      </c>
      <c r="I7">
        <v>995</v>
      </c>
      <c r="L7">
        <v>4310</v>
      </c>
      <c r="M7">
        <v>11678</v>
      </c>
      <c r="N7">
        <v>387</v>
      </c>
      <c r="O7" s="1"/>
      <c r="P7" s="1"/>
    </row>
    <row r="8" spans="2:16" x14ac:dyDescent="0.3">
      <c r="B8">
        <v>147</v>
      </c>
      <c r="C8">
        <v>14</v>
      </c>
      <c r="D8">
        <v>167192</v>
      </c>
      <c r="G8">
        <v>681</v>
      </c>
      <c r="H8">
        <v>57</v>
      </c>
      <c r="I8">
        <v>273314</v>
      </c>
      <c r="L8">
        <v>119</v>
      </c>
      <c r="M8">
        <v>167</v>
      </c>
      <c r="N8">
        <v>1143872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0.8281260198412026</v>
      </c>
      <c r="C12" s="2">
        <f>B6/(B6+B7+B8+C6+D6)</f>
        <v>0.80646173149309908</v>
      </c>
      <c r="D12" s="2">
        <f>C7/(C7+C8+B7+C6+D7)</f>
        <v>0.68114169215086651</v>
      </c>
      <c r="E12" s="2">
        <f>D8/(D8+B8+C8+D7+D6)</f>
        <v>0.9967746358796421</v>
      </c>
      <c r="F12" s="1"/>
      <c r="G12" s="2">
        <f>AVERAGE(H12:J12)</f>
        <v>0.78533051274026155</v>
      </c>
      <c r="H12" s="2">
        <f>G6/(G6+G7+G8+H6+I6)</f>
        <v>0.79492379903807153</v>
      </c>
      <c r="I12" s="2">
        <f>H7/(H7+H8+G7+H6+I7)</f>
        <v>0.57259749303621166</v>
      </c>
      <c r="J12" s="2">
        <f>I8/(I8+G8+H8+I7+I6)</f>
        <v>0.9884702461465017</v>
      </c>
      <c r="K12" s="1"/>
      <c r="L12" s="2">
        <f>AVERAGE(M12:O12)</f>
        <v>0.8628825732948332</v>
      </c>
      <c r="M12" s="2">
        <f>L6/(L6+L7+L8+M6+N6)</f>
        <v>0.90113892199708645</v>
      </c>
      <c r="N12" s="2">
        <f>M7/(M7+M8+L7+M6+N7)</f>
        <v>0.68908951436832477</v>
      </c>
      <c r="O12" s="2">
        <f>N8/(N8+L8+M8+N7+N6)</f>
        <v>0.9984192835190886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0.98902476917613635</v>
      </c>
      <c r="D15" s="1"/>
      <c r="E15" s="1"/>
      <c r="F15" s="1"/>
      <c r="G15" s="1" t="s">
        <v>4</v>
      </c>
      <c r="H15" s="2">
        <f>(G6+H7+I8)/SUM(G6:I8)</f>
        <v>0.98443264431423616</v>
      </c>
      <c r="I15" s="1"/>
      <c r="J15" s="1"/>
      <c r="K15" s="1"/>
      <c r="L15" s="1" t="s">
        <v>4</v>
      </c>
      <c r="M15" s="2">
        <f>(L6+M7+N8)/SUM(L6:N8)</f>
        <v>0.99463548242845112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0.98972944779829541</v>
      </c>
      <c r="D17" s="1"/>
      <c r="E17" s="1"/>
      <c r="F17" s="1"/>
      <c r="G17" s="1" t="s">
        <v>5</v>
      </c>
      <c r="H17" s="2">
        <f>(G6+SUM(H7:I8))/SUM(G6:I8)</f>
        <v>0.98799981011284721</v>
      </c>
      <c r="I17" s="1"/>
      <c r="J17" s="4"/>
      <c r="K17" s="1"/>
      <c r="L17" s="1" t="s">
        <v>5</v>
      </c>
      <c r="M17" s="2">
        <f>(L6+SUM(M7:N8))/SUM(L6:N8)</f>
        <v>0.99509088278619529</v>
      </c>
      <c r="N17" s="1"/>
      <c r="O17" s="1"/>
      <c r="P17" s="1"/>
    </row>
    <row r="18" spans="1:16" x14ac:dyDescent="0.3">
      <c r="B18" s="1" t="s">
        <v>6</v>
      </c>
      <c r="C18" s="2">
        <f>B6/(B6+B7+B8)</f>
        <v>0.8445198729880653</v>
      </c>
      <c r="D18" s="1"/>
      <c r="E18" s="1"/>
      <c r="F18" s="1"/>
      <c r="G18" s="1" t="s">
        <v>6</v>
      </c>
      <c r="H18" s="2">
        <f>G6/(G6+G7+G8)</f>
        <v>0.89060572615724209</v>
      </c>
      <c r="I18" s="1"/>
      <c r="J18" s="1"/>
      <c r="K18" s="1"/>
      <c r="L18" s="1" t="s">
        <v>6</v>
      </c>
      <c r="M18" s="2">
        <f>L6/(L6+L7+L8)</f>
        <v>0.92476004416886093</v>
      </c>
      <c r="N18" s="1"/>
      <c r="O18" s="1"/>
      <c r="P18" s="1"/>
    </row>
    <row r="19" spans="1:16" x14ac:dyDescent="0.3">
      <c r="B19" s="1" t="s">
        <v>7</v>
      </c>
      <c r="C19" s="2">
        <f>B6/(B6+C6+D6)</f>
        <v>0.94707760314341849</v>
      </c>
      <c r="D19" s="1"/>
      <c r="E19" s="1"/>
      <c r="F19" s="1"/>
      <c r="G19" s="1" t="s">
        <v>7</v>
      </c>
      <c r="H19" s="2">
        <f>G6/(G6+H6+I6)</f>
        <v>0.88094014898535833</v>
      </c>
      <c r="I19" s="1"/>
      <c r="J19" s="1"/>
      <c r="K19" s="1"/>
      <c r="L19" s="1" t="s">
        <v>7</v>
      </c>
      <c r="M19" s="2">
        <f>L6/(L6+M6+N6)</f>
        <v>0.97243609210596826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0.99132191051136365</v>
      </c>
      <c r="D21" s="1"/>
      <c r="E21" s="1"/>
      <c r="F21" s="1"/>
      <c r="G21" s="1" t="s">
        <v>8</v>
      </c>
      <c r="H21" s="2">
        <f>(H7+G6+I6+I8+G8)/SUM(G6:I8)</f>
        <v>0.99167548285590279</v>
      </c>
      <c r="I21" s="1"/>
      <c r="J21" s="1"/>
      <c r="K21" s="1"/>
      <c r="L21" s="1" t="s">
        <v>8</v>
      </c>
      <c r="M21" s="2">
        <f>(M7+L6+N6+N8+L8)/SUM(L6:N8)</f>
        <v>0.99566876446759256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0.94941744813867579</v>
      </c>
      <c r="D22" s="1"/>
      <c r="E22" s="1"/>
      <c r="F22" s="1"/>
      <c r="G22" s="1" t="s">
        <v>10</v>
      </c>
      <c r="H22" s="2">
        <f>H7/(H6+H7+H8)</f>
        <v>0.87823765020026701</v>
      </c>
      <c r="I22" s="1"/>
      <c r="J22" s="1"/>
      <c r="K22" s="1"/>
      <c r="L22" s="1" t="s">
        <v>10</v>
      </c>
      <c r="M22" s="2">
        <f>M7/(M6+M7+M8)</f>
        <v>0.95330612244897961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0.70679077639094567</v>
      </c>
      <c r="D23" s="1"/>
      <c r="E23" s="1"/>
      <c r="F23" s="1"/>
      <c r="G23" s="1" t="s">
        <v>11</v>
      </c>
      <c r="H23" s="2">
        <f>H7/(G7+H7+I7)</f>
        <v>0.62197428139183053</v>
      </c>
      <c r="I23" s="1"/>
      <c r="J23" s="1"/>
      <c r="K23" s="1"/>
      <c r="L23" s="1" t="s">
        <v>11</v>
      </c>
      <c r="M23" s="2">
        <f>M7/(L7+M7+N7)</f>
        <v>0.71316030534351149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0.99699818004261365</v>
      </c>
      <c r="D25" s="1"/>
      <c r="E25" s="1"/>
      <c r="F25" s="1"/>
      <c r="G25" s="1" t="s">
        <v>9</v>
      </c>
      <c r="H25" s="2">
        <f>(I8+SUM(G6:H7))/SUM(G6:I8)</f>
        <v>0.98918999565972221</v>
      </c>
      <c r="I25" s="1"/>
      <c r="J25" s="1"/>
      <c r="K25" s="1"/>
      <c r="L25" s="1" t="s">
        <v>9</v>
      </c>
      <c r="M25" s="2">
        <f>(N8+SUM(L6:M7))/SUM(L6:N8)</f>
        <v>0.99851131760311451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0.99773231804836127</v>
      </c>
      <c r="D26" s="1"/>
      <c r="E26" s="1"/>
      <c r="F26" s="1"/>
      <c r="G26" s="1" t="s">
        <v>12</v>
      </c>
      <c r="H26" s="2">
        <f>I8/(I6+I7+I8)</f>
        <v>0.99111559159281126</v>
      </c>
      <c r="I26" s="1"/>
      <c r="J26" s="1"/>
      <c r="K26" s="1"/>
      <c r="L26" s="1" t="s">
        <v>12</v>
      </c>
      <c r="M26" s="2">
        <f>N8/(N6+N7+N8)</f>
        <v>0.99866858390584223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0.99903796167382719</v>
      </c>
      <c r="D27" s="1"/>
      <c r="E27" s="1"/>
      <c r="F27" s="1"/>
      <c r="G27" s="1" t="s">
        <v>13</v>
      </c>
      <c r="H27" s="2">
        <f>I8/(G8+H8+I8)</f>
        <v>0.99730708040809768</v>
      </c>
      <c r="I27" s="1"/>
      <c r="J27" s="1"/>
      <c r="K27" s="1"/>
      <c r="L27" s="1" t="s">
        <v>13</v>
      </c>
      <c r="M27" s="2">
        <f>N8/(L8+M8+N8)</f>
        <v>0.99975003452320399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7"/>
  <sheetViews>
    <sheetView workbookViewId="0">
      <selection activeCell="G6" sqref="G6:I8"/>
    </sheetView>
  </sheetViews>
  <sheetFormatPr baseColWidth="10" defaultRowHeight="14.4" x14ac:dyDescent="0.3"/>
  <cols>
    <col min="9" max="9" width="12" bestFit="1" customWidth="1"/>
  </cols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7783</v>
      </c>
      <c r="C6">
        <v>183</v>
      </c>
      <c r="D6">
        <v>323</v>
      </c>
      <c r="G6">
        <v>14276</v>
      </c>
      <c r="H6">
        <v>103</v>
      </c>
      <c r="I6">
        <v>1265</v>
      </c>
      <c r="L6">
        <v>52151</v>
      </c>
      <c r="M6">
        <v>1050</v>
      </c>
      <c r="N6">
        <v>3053</v>
      </c>
      <c r="O6" s="1"/>
      <c r="P6" s="1"/>
    </row>
    <row r="7" spans="2:16" x14ac:dyDescent="0.3">
      <c r="B7">
        <v>1391</v>
      </c>
      <c r="C7">
        <v>3034</v>
      </c>
      <c r="D7">
        <v>244</v>
      </c>
      <c r="G7">
        <v>1491</v>
      </c>
      <c r="H7">
        <v>2218</v>
      </c>
      <c r="I7">
        <v>1534</v>
      </c>
      <c r="L7">
        <v>4117</v>
      </c>
      <c r="M7">
        <v>11492</v>
      </c>
      <c r="N7">
        <v>680</v>
      </c>
      <c r="O7" s="1"/>
      <c r="P7" s="1"/>
    </row>
    <row r="8" spans="2:16" x14ac:dyDescent="0.3">
      <c r="B8">
        <v>426</v>
      </c>
      <c r="C8">
        <v>20</v>
      </c>
      <c r="D8">
        <v>166820</v>
      </c>
      <c r="G8">
        <v>787</v>
      </c>
      <c r="H8">
        <v>21</v>
      </c>
      <c r="I8">
        <v>273217</v>
      </c>
      <c r="L8">
        <v>168</v>
      </c>
      <c r="M8">
        <v>40</v>
      </c>
      <c r="N8">
        <v>1143761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0.79561433037736773</v>
      </c>
      <c r="C12" s="2">
        <f>B6/(B6+B7+B8+C6+D6)</f>
        <v>0.7701365525430437</v>
      </c>
      <c r="D12" s="2">
        <f>C7/(C7+C8+B7+C6+D7)</f>
        <v>0.62274220032840721</v>
      </c>
      <c r="E12" s="2">
        <f>D8/(D8+B8+C8+D7+D6)</f>
        <v>0.99396423826065194</v>
      </c>
      <c r="F12" s="1"/>
      <c r="G12" s="2">
        <f>AVERAGE(H12:J12)</f>
        <v>0.73226640025345546</v>
      </c>
      <c r="H12" s="2">
        <f>G6/(G6+G7+G8+H6+I6)</f>
        <v>0.79656288360674032</v>
      </c>
      <c r="I12" s="2">
        <f>H7/(H7+H8+G7+H6+I7)</f>
        <v>0.41326625675423889</v>
      </c>
      <c r="J12" s="2">
        <f>I8/(I8+G8+H8+I7+I6)</f>
        <v>0.98697006039938728</v>
      </c>
      <c r="K12" s="1"/>
      <c r="L12" s="2">
        <f>AVERAGE(M12:O12)</f>
        <v>0.8397562367611231</v>
      </c>
      <c r="M12" s="2">
        <f>L6/(L6+L7+L8+M6+N6)</f>
        <v>0.86144468854787826</v>
      </c>
      <c r="N12" s="2">
        <f>M7/(M7+M8+L7+M6+N7)</f>
        <v>0.66125783992174458</v>
      </c>
      <c r="O12" s="2">
        <f>N8/(N8+L8+M8+N7+N6)</f>
        <v>0.99656618181374612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0.98564564098011365</v>
      </c>
      <c r="D15" s="1"/>
      <c r="E15" s="1"/>
      <c r="F15" s="1"/>
      <c r="G15" s="1" t="s">
        <v>4</v>
      </c>
      <c r="H15" s="2">
        <f>(G6+H7+I8)/SUM(G6:I8)</f>
        <v>0.98236423068576384</v>
      </c>
      <c r="I15" s="1"/>
      <c r="J15" s="1"/>
      <c r="K15" s="1"/>
      <c r="L15" s="1" t="s">
        <v>4</v>
      </c>
      <c r="M15" s="2">
        <f>(L6+M7+N8)/SUM(L6:N8)</f>
        <v>0.99251302083333337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0.98711048473011365</v>
      </c>
      <c r="D17" s="1"/>
      <c r="E17" s="1"/>
      <c r="F17" s="1"/>
      <c r="G17" s="1" t="s">
        <v>5</v>
      </c>
      <c r="H17" s="2">
        <f>(G6+SUM(H7:I8))/SUM(G6:I8)</f>
        <v>0.98763699001736116</v>
      </c>
      <c r="I17" s="1"/>
      <c r="J17" s="4"/>
      <c r="K17" s="1"/>
      <c r="L17" s="1" t="s">
        <v>5</v>
      </c>
      <c r="M17" s="2">
        <f>(L6+SUM(M7:N8))/SUM(L6:N8)</f>
        <v>0.99310487689393945</v>
      </c>
      <c r="N17" s="1"/>
      <c r="O17" s="1"/>
      <c r="P17" s="1"/>
    </row>
    <row r="18" spans="1:16" x14ac:dyDescent="0.3">
      <c r="B18" s="1" t="s">
        <v>6</v>
      </c>
      <c r="C18" s="2">
        <f>B6/(B6+B7+B8)</f>
        <v>0.81072916666666661</v>
      </c>
      <c r="D18" s="1"/>
      <c r="E18" s="1"/>
      <c r="F18" s="1"/>
      <c r="G18" s="1" t="s">
        <v>6</v>
      </c>
      <c r="H18" s="2">
        <f>G6/(G6+G7+G8)</f>
        <v>0.86238975474205626</v>
      </c>
      <c r="I18" s="1"/>
      <c r="J18" s="1"/>
      <c r="K18" s="1"/>
      <c r="L18" s="1" t="s">
        <v>6</v>
      </c>
      <c r="M18" s="2">
        <f>L6/(L6+L7+L8)</f>
        <v>0.92407328655468146</v>
      </c>
      <c r="N18" s="1"/>
      <c r="O18" s="1"/>
      <c r="P18" s="1"/>
    </row>
    <row r="19" spans="1:16" x14ac:dyDescent="0.3">
      <c r="B19" s="1" t="s">
        <v>7</v>
      </c>
      <c r="C19" s="2">
        <f>B6/(B6+C6+D6)</f>
        <v>0.93895524188683799</v>
      </c>
      <c r="D19" s="1"/>
      <c r="E19" s="1"/>
      <c r="F19" s="1"/>
      <c r="G19" s="1" t="s">
        <v>7</v>
      </c>
      <c r="H19" s="2">
        <f>G6/(G6+H6+I6)</f>
        <v>0.91255433392994123</v>
      </c>
      <c r="I19" s="1"/>
      <c r="J19" s="1"/>
      <c r="K19" s="1"/>
      <c r="L19" s="1" t="s">
        <v>7</v>
      </c>
      <c r="M19" s="2">
        <f>L6/(L6+M6+N6)</f>
        <v>0.92706296441141967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0.98980158025568177</v>
      </c>
      <c r="D21" s="1"/>
      <c r="E21" s="1"/>
      <c r="F21" s="1"/>
      <c r="G21" s="1" t="s">
        <v>8</v>
      </c>
      <c r="H21" s="2">
        <f>(H7+G6+I6+I8+G8)/SUM(G6:I8)</f>
        <v>0.98932223849826384</v>
      </c>
      <c r="I21" s="1"/>
      <c r="J21" s="1"/>
      <c r="K21" s="1"/>
      <c r="L21" s="1" t="s">
        <v>8</v>
      </c>
      <c r="M21" s="2">
        <f>(M7+L6+N6+N8+L8)/SUM(L6:N8)</f>
        <v>0.99516075468223908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0.9372876119864072</v>
      </c>
      <c r="D22" s="1"/>
      <c r="E22" s="1"/>
      <c r="F22" s="1"/>
      <c r="G22" s="1" t="s">
        <v>10</v>
      </c>
      <c r="H22" s="2">
        <f>H7/(H6+H7+H8)</f>
        <v>0.94705380017079421</v>
      </c>
      <c r="I22" s="1"/>
      <c r="J22" s="1"/>
      <c r="K22" s="1"/>
      <c r="L22" s="1" t="s">
        <v>10</v>
      </c>
      <c r="M22" s="2">
        <f>M7/(M6+M7+M8)</f>
        <v>0.9133683039262438</v>
      </c>
      <c r="N22" s="1"/>
      <c r="O22" s="1"/>
      <c r="P22" s="1"/>
    </row>
    <row r="23" spans="1:16" x14ac:dyDescent="0.3">
      <c r="B23" s="1" t="s">
        <v>11</v>
      </c>
      <c r="C23" s="2">
        <f>C7/(B7+C7+D7)</f>
        <v>0.64981794816877281</v>
      </c>
      <c r="D23" s="1"/>
      <c r="E23" s="1"/>
      <c r="F23" s="1"/>
      <c r="G23" s="1" t="s">
        <v>11</v>
      </c>
      <c r="H23" s="2">
        <f>H7/(G7+H7+I7)</f>
        <v>0.42304024413503721</v>
      </c>
      <c r="I23" s="1"/>
      <c r="J23" s="1"/>
      <c r="K23" s="1"/>
      <c r="L23" s="1" t="s">
        <v>11</v>
      </c>
      <c r="M23" s="2">
        <f>M7/(L7+M7+N7)</f>
        <v>0.70550678371907427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0.99437921697443177</v>
      </c>
      <c r="D25" s="1"/>
      <c r="E25" s="1"/>
      <c r="F25" s="1"/>
      <c r="G25" s="1" t="s">
        <v>9</v>
      </c>
      <c r="H25" s="2">
        <f>(I8+SUM(G6:H7))/SUM(G6:I8)</f>
        <v>0.98776923285590279</v>
      </c>
      <c r="I25" s="1"/>
      <c r="J25" s="1"/>
      <c r="K25" s="1"/>
      <c r="L25" s="1" t="s">
        <v>9</v>
      </c>
      <c r="M25" s="2">
        <f>(N8+SUM(L6:M7))/SUM(L6:N8)</f>
        <v>0.99676041009048821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0.99661264016918871</v>
      </c>
      <c r="D26" s="1"/>
      <c r="E26" s="1"/>
      <c r="F26" s="1"/>
      <c r="G26" s="1" t="s">
        <v>12</v>
      </c>
      <c r="H26" s="2">
        <f>I8/(I6+I7+I8)</f>
        <v>0.98985928351979591</v>
      </c>
      <c r="I26" s="1"/>
      <c r="J26" s="1"/>
      <c r="K26" s="1"/>
      <c r="L26" s="1" t="s">
        <v>12</v>
      </c>
      <c r="M26" s="2">
        <f>N8/(N6+N7+N8)</f>
        <v>0.99674682394853475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0.99733358841605591</v>
      </c>
      <c r="D27" s="1"/>
      <c r="E27" s="1"/>
      <c r="F27" s="1"/>
      <c r="G27" s="1" t="s">
        <v>13</v>
      </c>
      <c r="H27" s="2">
        <f>I8/(G8+H8+I8)</f>
        <v>0.99705136392664906</v>
      </c>
      <c r="I27" s="1"/>
      <c r="J27" s="1"/>
      <c r="K27" s="1"/>
      <c r="L27" s="1" t="s">
        <v>13</v>
      </c>
      <c r="M27" s="2">
        <f>N8/(L8+M8+N8)</f>
        <v>0.99981817689115704</v>
      </c>
      <c r="N27" s="1"/>
      <c r="O27" s="1"/>
      <c r="P27" s="8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"/>
    </row>
    <row r="30" spans="1:16" x14ac:dyDescent="0.3">
      <c r="B30" s="1" t="s">
        <v>18</v>
      </c>
      <c r="G30" s="1"/>
      <c r="L30" s="1"/>
      <c r="M30" s="6"/>
      <c r="P30" s="8"/>
    </row>
    <row r="31" spans="1:16" x14ac:dyDescent="0.3">
      <c r="P31" s="8"/>
    </row>
    <row r="33" spans="9:13" x14ac:dyDescent="0.3">
      <c r="M33" s="8"/>
    </row>
    <row r="37" spans="9:13" x14ac:dyDescent="0.3">
      <c r="I37" s="7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M10" sqref="M10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8022</v>
      </c>
      <c r="C6">
        <v>109</v>
      </c>
      <c r="D6">
        <v>77</v>
      </c>
      <c r="E6" s="1"/>
      <c r="F6" s="1"/>
      <c r="G6">
        <v>14218</v>
      </c>
      <c r="H6">
        <v>126</v>
      </c>
      <c r="I6">
        <v>1191</v>
      </c>
      <c r="J6" s="1"/>
      <c r="K6" s="1"/>
      <c r="L6">
        <v>55118</v>
      </c>
      <c r="M6">
        <v>563</v>
      </c>
      <c r="N6">
        <v>872</v>
      </c>
      <c r="O6" s="1"/>
      <c r="P6" s="1"/>
    </row>
    <row r="7" spans="2:16" x14ac:dyDescent="0.3">
      <c r="B7">
        <v>1385</v>
      </c>
      <c r="C7">
        <v>3400</v>
      </c>
      <c r="D7">
        <v>61</v>
      </c>
      <c r="E7" s="1"/>
      <c r="F7" s="1"/>
      <c r="G7">
        <v>1792</v>
      </c>
      <c r="H7">
        <v>2310</v>
      </c>
      <c r="I7">
        <v>1089</v>
      </c>
      <c r="J7" s="1"/>
      <c r="K7" s="1"/>
      <c r="L7">
        <v>5275</v>
      </c>
      <c r="M7">
        <v>10834</v>
      </c>
      <c r="N7">
        <v>154</v>
      </c>
      <c r="O7" s="1"/>
      <c r="P7" s="1"/>
    </row>
    <row r="8" spans="2:16" x14ac:dyDescent="0.3">
      <c r="B8">
        <v>377</v>
      </c>
      <c r="C8">
        <v>58</v>
      </c>
      <c r="D8">
        <v>166735</v>
      </c>
      <c r="E8" s="1"/>
      <c r="F8" s="1"/>
      <c r="G8">
        <v>1256</v>
      </c>
      <c r="H8">
        <v>51</v>
      </c>
      <c r="I8">
        <v>272879</v>
      </c>
      <c r="J8" s="1"/>
      <c r="K8" s="1"/>
      <c r="L8">
        <v>804</v>
      </c>
      <c r="M8">
        <v>71</v>
      </c>
      <c r="N8">
        <v>1142821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0.82647520170540079</v>
      </c>
      <c r="C12" s="2">
        <f>B6/(B6+B7+B8+C6+D6)</f>
        <v>0.80461384152457371</v>
      </c>
      <c r="D12" s="2">
        <f>C7/(C7+C8+B7+C6+D7)</f>
        <v>0.67823658487931382</v>
      </c>
      <c r="E12" s="2">
        <f>D8/(D8+B8+C8+D7+D6)</f>
        <v>0.99657517871231505</v>
      </c>
      <c r="F12" s="1"/>
      <c r="G12" s="2">
        <f>AVERAGE(H12:J12)</f>
        <v>0.72748709750810459</v>
      </c>
      <c r="H12" s="2">
        <f>G6/(G6+G7+G8+H6+I6)</f>
        <v>0.76510789431200554</v>
      </c>
      <c r="I12" s="2">
        <f>H7/(H7+H8+G7+H6+I7)</f>
        <v>0.43032786885245899</v>
      </c>
      <c r="J12" s="2">
        <f>I8/(I8+G8+H8+I7+I6)</f>
        <v>0.987025529359849</v>
      </c>
      <c r="K12" s="1"/>
      <c r="L12" s="2">
        <f>AVERAGE(M12:O12)</f>
        <v>0.83984920674752994</v>
      </c>
      <c r="M12" s="2">
        <f>L6/(L6+L7+L8+M6+N6)</f>
        <v>0.88002937795376168</v>
      </c>
      <c r="N12" s="2">
        <f>M7/(M7+M8+L7+M6+N7)</f>
        <v>0.64117890749837247</v>
      </c>
      <c r="O12" s="2">
        <f>N8/(N8+L8+M8+N7+N6)</f>
        <v>0.99833933479045567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0.98853093927556823</v>
      </c>
      <c r="D15" s="1"/>
      <c r="E15" s="1"/>
      <c r="F15" s="1"/>
      <c r="G15" s="1" t="s">
        <v>4</v>
      </c>
      <c r="H15" s="2">
        <f>(G6+H7+I8)/SUM(G6:I8)</f>
        <v>0.98133341471354163</v>
      </c>
      <c r="I15" s="1"/>
      <c r="J15" s="1"/>
      <c r="K15" s="1"/>
      <c r="L15" s="1" t="s">
        <v>4</v>
      </c>
      <c r="M15" s="2">
        <f>(L6+M7+N8)/SUM(L6:N8)</f>
        <v>0.9936383693707912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0.98919122869318177</v>
      </c>
      <c r="D17" s="1"/>
      <c r="E17" s="1"/>
      <c r="F17" s="1"/>
      <c r="G17" s="1" t="s">
        <v>5</v>
      </c>
      <c r="H17" s="2">
        <f>(G6+SUM(H7:I8))/SUM(G6:I8)</f>
        <v>0.985198974609375</v>
      </c>
      <c r="I17" s="1"/>
      <c r="J17" s="4"/>
      <c r="K17" s="1"/>
      <c r="L17" s="1" t="s">
        <v>5</v>
      </c>
      <c r="M17" s="2">
        <f>(L6+SUM(M7:N8))/SUM(L6:N8)</f>
        <v>0.99382332438973064</v>
      </c>
      <c r="N17" s="1"/>
      <c r="O17" s="1"/>
      <c r="P17" s="1"/>
    </row>
    <row r="18" spans="1:16" x14ac:dyDescent="0.3">
      <c r="B18" s="1" t="s">
        <v>6</v>
      </c>
      <c r="C18" s="2">
        <f>B6/(B6+B7+B8)</f>
        <v>0.81991005723630417</v>
      </c>
      <c r="D18" s="1"/>
      <c r="E18" s="1"/>
      <c r="F18" s="1"/>
      <c r="G18" s="1" t="s">
        <v>6</v>
      </c>
      <c r="H18" s="2">
        <f>G6/(G6+G7+G8)</f>
        <v>0.82346808757094869</v>
      </c>
      <c r="I18" s="1"/>
      <c r="J18" s="1"/>
      <c r="K18" s="1"/>
      <c r="L18" s="1" t="s">
        <v>6</v>
      </c>
      <c r="M18" s="2">
        <f>L6/(L6+L7+L8)</f>
        <v>0.90066506528097778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0.97733918128654973</v>
      </c>
      <c r="D19" s="1"/>
      <c r="E19" s="1"/>
      <c r="F19" s="1"/>
      <c r="G19" s="1" t="s">
        <v>7</v>
      </c>
      <c r="H19" s="2">
        <f>G6/(G6+H6+I6)</f>
        <v>0.91522368844544577</v>
      </c>
      <c r="I19" s="1"/>
      <c r="J19" s="1"/>
      <c r="K19" s="1"/>
      <c r="L19" s="1" t="s">
        <v>7</v>
      </c>
      <c r="M19" s="2">
        <f>L6/(L6+M6+N6)</f>
        <v>0.97462557247184056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0.99105002663352271</v>
      </c>
      <c r="D21" s="1"/>
      <c r="E21" s="1"/>
      <c r="F21" s="1"/>
      <c r="G21" s="1" t="s">
        <v>8</v>
      </c>
      <c r="H21" s="2">
        <f>(H7+G6+I6+I8+G8)/SUM(G6:I8)</f>
        <v>0.98963080512152779</v>
      </c>
      <c r="I21" s="1"/>
      <c r="J21" s="1"/>
      <c r="K21" s="1"/>
      <c r="L21" s="1" t="s">
        <v>8</v>
      </c>
      <c r="M21" s="2">
        <f>(M7+L6+N6+N8+L8)/SUM(L6:N8)</f>
        <v>0.99501607875631315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0.95318194561255953</v>
      </c>
      <c r="D22" s="1"/>
      <c r="E22" s="1"/>
      <c r="F22" s="1"/>
      <c r="G22" s="1" t="s">
        <v>10</v>
      </c>
      <c r="H22" s="2">
        <f>H7/(H6+H7+H8)</f>
        <v>0.92882991556091676</v>
      </c>
      <c r="I22" s="1"/>
      <c r="J22" s="1"/>
      <c r="K22" s="1"/>
      <c r="L22" s="1" t="s">
        <v>10</v>
      </c>
      <c r="M22" s="2">
        <f>M7/(M6+M7+M8)</f>
        <v>0.94471573072898496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0.70160957490713993</v>
      </c>
      <c r="D23" s="1"/>
      <c r="E23" s="1"/>
      <c r="F23" s="1"/>
      <c r="G23" s="1" t="s">
        <v>11</v>
      </c>
      <c r="H23" s="2">
        <f>H7/(G7+H7+I7)</f>
        <v>0.44500096320554805</v>
      </c>
      <c r="I23" s="1"/>
      <c r="J23" s="1"/>
      <c r="K23" s="1"/>
      <c r="L23" s="1" t="s">
        <v>11</v>
      </c>
      <c r="M23" s="2">
        <f>M7/(L7+M7+N7)</f>
        <v>0.66617475250568781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0.99682062322443177</v>
      </c>
      <c r="D25" s="1"/>
      <c r="E25" s="1"/>
      <c r="F25" s="1"/>
      <c r="G25" s="1" t="s">
        <v>9</v>
      </c>
      <c r="H25" s="2">
        <f>(I8+SUM(G6:H7))/SUM(G6:I8)</f>
        <v>0.98783704969618058</v>
      </c>
      <c r="I25" s="1"/>
      <c r="J25" s="1"/>
      <c r="K25" s="1"/>
      <c r="L25" s="1" t="s">
        <v>9</v>
      </c>
      <c r="M25" s="2">
        <f>(N8+SUM(L6:M7))/SUM(L6:N8)</f>
        <v>0.99843733559553871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0.99917302379653994</v>
      </c>
      <c r="D26" s="1"/>
      <c r="E26" s="1"/>
      <c r="F26" s="1"/>
      <c r="G26" s="1" t="s">
        <v>12</v>
      </c>
      <c r="H26" s="2">
        <f>I8/(I6+I7+I8)</f>
        <v>0.99171388179198205</v>
      </c>
      <c r="I26" s="1"/>
      <c r="J26" s="1"/>
      <c r="K26" s="1"/>
      <c r="L26" s="1" t="s">
        <v>12</v>
      </c>
      <c r="M26" s="2">
        <f>N8/(N6+N7+N8)</f>
        <v>0.99910302689083419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0.99739785846742834</v>
      </c>
      <c r="D27" s="1"/>
      <c r="E27" s="1"/>
      <c r="F27" s="1"/>
      <c r="G27" s="1" t="s">
        <v>13</v>
      </c>
      <c r="H27" s="2">
        <f>I8/(G8+H8+I8)</f>
        <v>0.99523316288942543</v>
      </c>
      <c r="I27" s="1"/>
      <c r="J27" s="1"/>
      <c r="K27" s="1"/>
      <c r="L27" s="1" t="s">
        <v>13</v>
      </c>
      <c r="M27" s="2">
        <f>N8/(L8+M8+N8)</f>
        <v>0.99923493655656748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949</v>
      </c>
      <c r="C6">
        <v>23</v>
      </c>
      <c r="D6">
        <v>59</v>
      </c>
      <c r="E6" s="1"/>
      <c r="F6" s="1"/>
      <c r="G6">
        <v>1014</v>
      </c>
      <c r="H6">
        <v>386</v>
      </c>
      <c r="I6">
        <v>545</v>
      </c>
      <c r="J6" s="1"/>
      <c r="K6" s="1"/>
      <c r="L6">
        <v>6570</v>
      </c>
      <c r="M6">
        <v>96</v>
      </c>
      <c r="N6">
        <v>348</v>
      </c>
      <c r="O6" s="1"/>
      <c r="P6" s="1"/>
    </row>
    <row r="7" spans="2:16" x14ac:dyDescent="0.3">
      <c r="B7">
        <v>116</v>
      </c>
      <c r="C7">
        <v>440</v>
      </c>
      <c r="D7">
        <v>26</v>
      </c>
      <c r="E7" s="1"/>
      <c r="F7" s="1"/>
      <c r="G7">
        <v>95</v>
      </c>
      <c r="H7">
        <v>275</v>
      </c>
      <c r="I7">
        <v>273</v>
      </c>
      <c r="J7" s="1"/>
      <c r="K7" s="1"/>
      <c r="L7">
        <v>314</v>
      </c>
      <c r="M7">
        <v>1607</v>
      </c>
      <c r="N7">
        <v>48</v>
      </c>
      <c r="O7" s="1"/>
      <c r="P7" s="1"/>
    </row>
    <row r="8" spans="2:16" x14ac:dyDescent="0.3">
      <c r="B8">
        <v>16</v>
      </c>
      <c r="C8">
        <v>5</v>
      </c>
      <c r="D8">
        <v>20894</v>
      </c>
      <c r="E8" s="1"/>
      <c r="F8" s="1"/>
      <c r="G8">
        <v>59</v>
      </c>
      <c r="H8">
        <v>91</v>
      </c>
      <c r="I8">
        <v>34126</v>
      </c>
      <c r="J8" s="1"/>
      <c r="K8" s="1"/>
      <c r="L8">
        <v>12</v>
      </c>
      <c r="M8">
        <v>5</v>
      </c>
      <c r="N8">
        <v>143064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0.84408565920013146</v>
      </c>
      <c r="C12" s="2">
        <f>B6/(B6+B7+B8+C6+D6)</f>
        <v>0.81599312123817713</v>
      </c>
      <c r="D12" s="2">
        <f>C7/(C7+C8+B7+C6+D7)</f>
        <v>0.72131147540983609</v>
      </c>
      <c r="E12" s="2">
        <f>D8/(D8+B8+C8+D7+D6)</f>
        <v>0.99495238095238092</v>
      </c>
      <c r="F12" s="1"/>
      <c r="G12" s="2">
        <f>AVERAGE(H12:J12)</f>
        <v>0.56701327867581219</v>
      </c>
      <c r="H12" s="2">
        <f>G6/(G6+G7+G8+H6+I6)</f>
        <v>0.48308718437351117</v>
      </c>
      <c r="I12" s="2">
        <f>H7/(H7+H8+G7+H6+I7)</f>
        <v>0.24553571428571427</v>
      </c>
      <c r="J12" s="2">
        <f>I8/(I8+G8+H8+I7+I6)</f>
        <v>0.97241693736821111</v>
      </c>
      <c r="K12" s="1"/>
      <c r="L12" s="2">
        <f>AVERAGE(M12:O12)</f>
        <v>0.88951512003946254</v>
      </c>
      <c r="M12" s="2">
        <f>L6/(L6+L7+L8+M6+N6)</f>
        <v>0.89509536784741139</v>
      </c>
      <c r="N12" s="2">
        <f>M7/(M7+M8+L7+M6+N7)</f>
        <v>0.77632850241545892</v>
      </c>
      <c r="O12" s="2">
        <f>N8/(N8+L8+M8+N7+N6)</f>
        <v>0.99712148985551696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0.98912464488636365</v>
      </c>
      <c r="D15" s="1"/>
      <c r="E15" s="1"/>
      <c r="F15" s="1"/>
      <c r="G15" s="1" t="s">
        <v>4</v>
      </c>
      <c r="H15" s="2">
        <f>(G6+H7+I8)/SUM(G6:I8)</f>
        <v>0.960693359375</v>
      </c>
      <c r="I15" s="1"/>
      <c r="J15" s="1"/>
      <c r="K15" s="1"/>
      <c r="L15" s="1" t="s">
        <v>4</v>
      </c>
      <c r="M15" s="2">
        <f>(L6+M7+N8)/SUM(L6:N8)</f>
        <v>0.99458780513468015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0.99050071022727271</v>
      </c>
      <c r="D17" s="1"/>
      <c r="E17" s="1"/>
      <c r="F17" s="1"/>
      <c r="G17" s="1" t="s">
        <v>5</v>
      </c>
      <c r="H17" s="2">
        <f>(G6+SUM(H7:I8))/SUM(G6:I8)</f>
        <v>0.97056749131944442</v>
      </c>
      <c r="I17" s="1"/>
      <c r="J17" s="4"/>
      <c r="K17" s="1"/>
      <c r="L17" s="1" t="s">
        <v>5</v>
      </c>
      <c r="M17" s="2">
        <f>(L6+SUM(M7:N8))/SUM(L6:N8)</f>
        <v>0.99493634259259256</v>
      </c>
      <c r="N17" s="1"/>
      <c r="O17" s="1"/>
      <c r="P17" s="1"/>
    </row>
    <row r="18" spans="1:16" x14ac:dyDescent="0.3">
      <c r="B18" s="1" t="s">
        <v>6</v>
      </c>
      <c r="C18" s="2">
        <f>B6/(B6+B7+B8)</f>
        <v>0.87789084181313604</v>
      </c>
      <c r="D18" s="1"/>
      <c r="E18" s="1"/>
      <c r="F18" s="1"/>
      <c r="G18" s="1" t="s">
        <v>6</v>
      </c>
      <c r="H18" s="2">
        <f>G6/(G6+G7+G8)</f>
        <v>0.86815068493150682</v>
      </c>
      <c r="I18" s="1"/>
      <c r="J18" s="1"/>
      <c r="K18" s="1"/>
      <c r="L18" s="1" t="s">
        <v>6</v>
      </c>
      <c r="M18" s="2">
        <f>L6/(L6+L7+L8)</f>
        <v>0.95272621809744784</v>
      </c>
      <c r="N18" s="1"/>
      <c r="O18" s="1"/>
      <c r="P18" s="1"/>
    </row>
    <row r="19" spans="1:16" x14ac:dyDescent="0.3">
      <c r="B19" s="1" t="s">
        <v>7</v>
      </c>
      <c r="C19" s="2">
        <f>B6/(B6+C6+D6)</f>
        <v>0.92046556741028129</v>
      </c>
      <c r="D19" s="1"/>
      <c r="E19" s="1"/>
      <c r="F19" s="1"/>
      <c r="G19" s="1" t="s">
        <v>7</v>
      </c>
      <c r="H19" s="2">
        <f>G6/(G6+H6+I6)</f>
        <v>0.52133676092544989</v>
      </c>
      <c r="I19" s="1"/>
      <c r="J19" s="1"/>
      <c r="K19" s="1"/>
      <c r="L19" s="1" t="s">
        <v>7</v>
      </c>
      <c r="M19" s="2">
        <f>L6/(L6+M6+N6)</f>
        <v>0.9366980325064157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0.99245383522727271</v>
      </c>
      <c r="D21" s="1"/>
      <c r="E21" s="1"/>
      <c r="F21" s="1"/>
      <c r="G21" s="1" t="s">
        <v>8</v>
      </c>
      <c r="H21" s="2">
        <f>(H7+G6+I6+I8+G8)/SUM(G6:I8)</f>
        <v>0.97707790798611116</v>
      </c>
      <c r="I21" s="1"/>
      <c r="J21" s="1"/>
      <c r="K21" s="1"/>
      <c r="L21" s="1" t="s">
        <v>8</v>
      </c>
      <c r="M21" s="2">
        <f>(M7+L6+N6+N8+L8)/SUM(L6:N8)</f>
        <v>0.99695522937710435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0.94017094017094016</v>
      </c>
      <c r="D22" s="1"/>
      <c r="E22" s="1"/>
      <c r="F22" s="1"/>
      <c r="G22" s="1" t="s">
        <v>10</v>
      </c>
      <c r="H22" s="2">
        <f>H7/(H6+H7+H8)</f>
        <v>0.36569148936170215</v>
      </c>
      <c r="I22" s="1"/>
      <c r="J22" s="1"/>
      <c r="K22" s="1"/>
      <c r="L22" s="1" t="s">
        <v>10</v>
      </c>
      <c r="M22" s="2">
        <f>M7/(M6+M7+M8)</f>
        <v>0.94086651053864168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0.75601374570446733</v>
      </c>
      <c r="D23" s="1"/>
      <c r="E23" s="1"/>
      <c r="F23" s="1"/>
      <c r="G23" s="1" t="s">
        <v>11</v>
      </c>
      <c r="H23" s="2">
        <f>H7/(G7+H7+I7)</f>
        <v>0.42768273716951788</v>
      </c>
      <c r="I23" s="1"/>
      <c r="J23" s="1"/>
      <c r="K23" s="1"/>
      <c r="L23" s="1" t="s">
        <v>11</v>
      </c>
      <c r="M23" s="2">
        <f>M7/(L7+M7+N7)</f>
        <v>0.8161503301168106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0.99529474431818177</v>
      </c>
      <c r="D25" s="1"/>
      <c r="E25" s="1"/>
      <c r="F25" s="1"/>
      <c r="G25" s="1" t="s">
        <v>9</v>
      </c>
      <c r="H25" s="2">
        <f>(I8+SUM(G6:H7))/SUM(G6:I8)</f>
        <v>0.97374131944444442</v>
      </c>
      <c r="I25" s="1"/>
      <c r="J25" s="1"/>
      <c r="K25" s="1"/>
      <c r="L25" s="1" t="s">
        <v>9</v>
      </c>
      <c r="M25" s="2">
        <f>(N8+SUM(L6:M7))/SUM(L6:N8)</f>
        <v>0.99728403829966328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0.99594832928166266</v>
      </c>
      <c r="D26" s="1"/>
      <c r="E26" s="1"/>
      <c r="F26" s="1"/>
      <c r="G26" s="1" t="s">
        <v>12</v>
      </c>
      <c r="H26" s="2">
        <f>I8/(I6+I7+I8)</f>
        <v>0.97659111721611724</v>
      </c>
      <c r="I26" s="1"/>
      <c r="J26" s="1"/>
      <c r="K26" s="1"/>
      <c r="L26" s="1" t="s">
        <v>12</v>
      </c>
      <c r="M26" s="2">
        <f>N8/(N6+N7+N8)</f>
        <v>0.99723964868255965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0.99899593593114988</v>
      </c>
      <c r="D27" s="1"/>
      <c r="E27" s="1"/>
      <c r="F27" s="1"/>
      <c r="G27" s="1" t="s">
        <v>13</v>
      </c>
      <c r="H27" s="2">
        <f>I8/(G8+H8+I8)</f>
        <v>0.9956237600653518</v>
      </c>
      <c r="I27" s="1"/>
      <c r="J27" s="1"/>
      <c r="K27" s="1"/>
      <c r="L27" s="1" t="s">
        <v>13</v>
      </c>
      <c r="M27" s="2">
        <f>N8/(L8+M8+N8)</f>
        <v>0.99988118618125399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971</v>
      </c>
      <c r="C6">
        <v>23</v>
      </c>
      <c r="D6">
        <v>27</v>
      </c>
      <c r="E6" s="1"/>
      <c r="F6" s="1"/>
      <c r="G6">
        <v>1329</v>
      </c>
      <c r="H6">
        <v>321</v>
      </c>
      <c r="I6">
        <v>300</v>
      </c>
      <c r="J6" s="1"/>
      <c r="K6" s="1"/>
      <c r="L6">
        <v>6879</v>
      </c>
      <c r="M6">
        <v>69</v>
      </c>
      <c r="N6">
        <v>207</v>
      </c>
      <c r="O6" s="1"/>
      <c r="P6" s="1"/>
    </row>
    <row r="7" spans="2:16" x14ac:dyDescent="0.3">
      <c r="B7">
        <v>127</v>
      </c>
      <c r="C7">
        <v>441</v>
      </c>
      <c r="D7">
        <v>13</v>
      </c>
      <c r="E7" s="1"/>
      <c r="F7" s="1"/>
      <c r="G7">
        <v>113</v>
      </c>
      <c r="H7">
        <v>252</v>
      </c>
      <c r="I7">
        <v>260</v>
      </c>
      <c r="J7" s="1"/>
      <c r="K7" s="1"/>
      <c r="L7">
        <v>382</v>
      </c>
      <c r="M7">
        <v>1616</v>
      </c>
      <c r="N7">
        <v>41</v>
      </c>
      <c r="O7" s="1"/>
      <c r="P7" s="1"/>
    </row>
    <row r="8" spans="2:16" x14ac:dyDescent="0.3">
      <c r="B8">
        <v>49</v>
      </c>
      <c r="C8">
        <v>1</v>
      </c>
      <c r="D8">
        <v>20876</v>
      </c>
      <c r="E8" s="1"/>
      <c r="F8" s="1"/>
      <c r="G8">
        <v>137</v>
      </c>
      <c r="H8">
        <v>53</v>
      </c>
      <c r="I8">
        <v>34099</v>
      </c>
      <c r="J8" s="1"/>
      <c r="K8" s="1"/>
      <c r="L8">
        <v>13</v>
      </c>
      <c r="M8">
        <v>6</v>
      </c>
      <c r="N8">
        <v>142851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0.84527586960699219</v>
      </c>
      <c r="C12" s="2">
        <f>B6/(B6+B7+B8+C6+D6)</f>
        <v>0.81119465329991647</v>
      </c>
      <c r="D12" s="2">
        <f>C7/(C7+C8+B7+C6+D7)</f>
        <v>0.72892561983471071</v>
      </c>
      <c r="E12" s="2">
        <f>D8/(D8+B8+C8+D7+D6)</f>
        <v>0.99570733568634928</v>
      </c>
      <c r="F12" s="1"/>
      <c r="G12" s="2">
        <f>AVERAGE(H12:J12)</f>
        <v>0.61160724678515721</v>
      </c>
      <c r="H12" s="2">
        <f>G6/(G6+G7+G8+H6+I6)</f>
        <v>0.60409090909090912</v>
      </c>
      <c r="I12" s="2">
        <f>H7/(H7+H8+G7+H6+I7)</f>
        <v>0.25225225225225223</v>
      </c>
      <c r="J12" s="2">
        <f>I8/(I8+G8+H8+I7+I6)</f>
        <v>0.97847857901231028</v>
      </c>
      <c r="K12" s="1"/>
      <c r="L12" s="2">
        <f>AVERAGE(M12:O12)</f>
        <v>0.89122928658098122</v>
      </c>
      <c r="M12" s="2">
        <f>L6/(L6+L7+L8+M6+N6)</f>
        <v>0.91112582781456952</v>
      </c>
      <c r="N12" s="2">
        <f>M7/(M7+M8+L7+M6+N7)</f>
        <v>0.76442762535477771</v>
      </c>
      <c r="O12" s="2">
        <f>N8/(N8+L8+M8+N7+N6)</f>
        <v>0.99813440657359664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0.98934659090909094</v>
      </c>
      <c r="D15" s="1"/>
      <c r="E15" s="1"/>
      <c r="F15" s="1"/>
      <c r="G15" s="1" t="s">
        <v>4</v>
      </c>
      <c r="H15" s="2">
        <f>(G6+H7+I8)/SUM(G6:I8)</f>
        <v>0.96788194444444442</v>
      </c>
      <c r="I15" s="1"/>
      <c r="J15" s="1"/>
      <c r="K15" s="1"/>
      <c r="L15" s="1" t="s">
        <v>4</v>
      </c>
      <c r="M15" s="2">
        <f>(L6+M7+N8)/SUM(L6:N8)</f>
        <v>0.99527830387205385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0.98996803977272729</v>
      </c>
      <c r="D17" s="1"/>
      <c r="E17" s="1"/>
      <c r="F17" s="1"/>
      <c r="G17" s="1" t="s">
        <v>5</v>
      </c>
      <c r="H17" s="2">
        <f>(G6+SUM(H7:I8))/SUM(G6:I8)</f>
        <v>0.97637261284722221</v>
      </c>
      <c r="I17" s="1"/>
      <c r="J17" s="4"/>
      <c r="K17" s="1"/>
      <c r="L17" s="1" t="s">
        <v>5</v>
      </c>
      <c r="M17" s="2">
        <f>(L6+SUM(M7:N8))/SUM(L6:N8)</f>
        <v>0.9955873842592593</v>
      </c>
      <c r="N17" s="1"/>
      <c r="O17" s="1"/>
      <c r="P17" s="1"/>
    </row>
    <row r="18" spans="1:16" x14ac:dyDescent="0.3">
      <c r="B18" s="1" t="s">
        <v>6</v>
      </c>
      <c r="C18" s="2">
        <f>B6/(B6+B7+B8)</f>
        <v>0.84655623365300781</v>
      </c>
      <c r="D18" s="1"/>
      <c r="E18" s="1"/>
      <c r="F18" s="1"/>
      <c r="G18" s="1" t="s">
        <v>6</v>
      </c>
      <c r="H18" s="2">
        <f>G6/(G6+G7+G8)</f>
        <v>0.84167194426852443</v>
      </c>
      <c r="I18" s="1"/>
      <c r="J18" s="1"/>
      <c r="K18" s="1"/>
      <c r="L18" s="1" t="s">
        <v>6</v>
      </c>
      <c r="M18" s="2">
        <f>L6/(L6+L7+L8)</f>
        <v>0.94569700302447068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0.95102840352595497</v>
      </c>
      <c r="D19" s="1"/>
      <c r="E19" s="1"/>
      <c r="F19" s="1"/>
      <c r="G19" s="1" t="s">
        <v>7</v>
      </c>
      <c r="H19" s="2">
        <f>G6/(G6+H6+I6)</f>
        <v>0.68153846153846154</v>
      </c>
      <c r="I19" s="1"/>
      <c r="J19" s="1"/>
      <c r="K19" s="1"/>
      <c r="L19" s="1" t="s">
        <v>7</v>
      </c>
      <c r="M19" s="2">
        <f>L6/(L6+M6+N6)</f>
        <v>0.96142557651991611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0.99272017045454541</v>
      </c>
      <c r="D21" s="1"/>
      <c r="E21" s="1"/>
      <c r="F21" s="1"/>
      <c r="G21" s="1" t="s">
        <v>8</v>
      </c>
      <c r="H21" s="2">
        <f>(H7+G6+I6+I8+G8)/SUM(G6:I8)</f>
        <v>0.979736328125</v>
      </c>
      <c r="I21" s="1"/>
      <c r="J21" s="1"/>
      <c r="K21" s="1"/>
      <c r="L21" s="1" t="s">
        <v>8</v>
      </c>
      <c r="M21" s="2">
        <f>(M7+L6+N6+N8+L8)/SUM(L6:N8)</f>
        <v>0.99672506313131315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0.94838709677419353</v>
      </c>
      <c r="D22" s="1"/>
      <c r="E22" s="1"/>
      <c r="F22" s="1"/>
      <c r="G22" s="1" t="s">
        <v>10</v>
      </c>
      <c r="H22" s="2">
        <f>H7/(H6+H7+H8)</f>
        <v>0.402555910543131</v>
      </c>
      <c r="I22" s="1"/>
      <c r="J22" s="1"/>
      <c r="K22" s="1"/>
      <c r="L22" s="1" t="s">
        <v>10</v>
      </c>
      <c r="M22" s="2">
        <f>M7/(M6+M7+M8)</f>
        <v>0.9556475458308693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0.75903614457831325</v>
      </c>
      <c r="D23" s="1"/>
      <c r="E23" s="1"/>
      <c r="F23" s="1"/>
      <c r="G23" s="1" t="s">
        <v>11</v>
      </c>
      <c r="H23" s="2">
        <f>H7/(G7+H7+I7)</f>
        <v>0.4032</v>
      </c>
      <c r="I23" s="1"/>
      <c r="J23" s="1"/>
      <c r="K23" s="1"/>
      <c r="L23" s="1" t="s">
        <v>11</v>
      </c>
      <c r="M23" s="2">
        <f>M7/(L7+M7+N7)</f>
        <v>0.79254536537518394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0.99600497159090906</v>
      </c>
      <c r="D25" s="1"/>
      <c r="E25" s="1"/>
      <c r="F25" s="1"/>
      <c r="G25" s="1" t="s">
        <v>9</v>
      </c>
      <c r="H25" s="2">
        <f>(I8+SUM(G6:H7))/SUM(G6:I8)</f>
        <v>0.97965494791666663</v>
      </c>
      <c r="I25" s="1"/>
      <c r="J25" s="1"/>
      <c r="K25" s="1"/>
      <c r="L25" s="1" t="s">
        <v>9</v>
      </c>
      <c r="M25" s="2">
        <f>(N8+SUM(L6:M7))/SUM(L6:N8)</f>
        <v>0.99824416035353536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0.99808758844903422</v>
      </c>
      <c r="D26" s="1"/>
      <c r="E26" s="1"/>
      <c r="F26" s="1"/>
      <c r="G26" s="1" t="s">
        <v>12</v>
      </c>
      <c r="H26" s="2">
        <f>I8/(I6+I7+I8)</f>
        <v>0.98384258057070317</v>
      </c>
      <c r="I26" s="1"/>
      <c r="J26" s="1"/>
      <c r="K26" s="1"/>
      <c r="L26" s="1" t="s">
        <v>12</v>
      </c>
      <c r="M26" s="2">
        <f>N8/(N6+N7+N8)</f>
        <v>0.99826693408060152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0.99761062792698074</v>
      </c>
      <c r="D27" s="1"/>
      <c r="E27" s="1"/>
      <c r="F27" s="1"/>
      <c r="G27" s="1" t="s">
        <v>13</v>
      </c>
      <c r="H27" s="2">
        <f>I8/(G8+H8+I8)</f>
        <v>0.99445886435883224</v>
      </c>
      <c r="I27" s="1"/>
      <c r="J27" s="1"/>
      <c r="K27" s="1"/>
      <c r="L27" s="1" t="s">
        <v>13</v>
      </c>
      <c r="M27" s="2">
        <f>N8/(L8+M8+N8)</f>
        <v>0.9998670119689228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I32" sqref="I32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7536</v>
      </c>
      <c r="C6">
        <v>270</v>
      </c>
      <c r="D6">
        <v>61</v>
      </c>
      <c r="E6" s="1"/>
      <c r="F6" s="1"/>
      <c r="G6">
        <v>12339</v>
      </c>
      <c r="H6">
        <v>1682</v>
      </c>
      <c r="I6">
        <v>1444</v>
      </c>
      <c r="J6" s="1"/>
      <c r="K6" s="1"/>
      <c r="L6">
        <v>52221</v>
      </c>
      <c r="M6">
        <v>734</v>
      </c>
      <c r="N6">
        <v>645</v>
      </c>
      <c r="O6" s="1"/>
      <c r="P6" s="1"/>
    </row>
    <row r="7" spans="2:16" x14ac:dyDescent="0.3">
      <c r="B7">
        <v>922</v>
      </c>
      <c r="C7">
        <v>3668</v>
      </c>
      <c r="D7">
        <v>28</v>
      </c>
      <c r="E7" s="1"/>
      <c r="F7" s="1"/>
      <c r="G7">
        <v>809</v>
      </c>
      <c r="H7">
        <v>3155</v>
      </c>
      <c r="I7">
        <v>273</v>
      </c>
      <c r="J7" s="1"/>
      <c r="K7" s="1"/>
      <c r="L7">
        <v>2432</v>
      </c>
      <c r="M7">
        <v>14811</v>
      </c>
      <c r="N7">
        <v>72</v>
      </c>
      <c r="O7" s="1"/>
      <c r="P7" s="1"/>
    </row>
    <row r="8" spans="2:16" x14ac:dyDescent="0.3">
      <c r="B8">
        <v>366</v>
      </c>
      <c r="C8">
        <v>85</v>
      </c>
      <c r="D8">
        <v>128376</v>
      </c>
      <c r="E8" s="1"/>
      <c r="F8" s="1"/>
      <c r="G8">
        <v>1546</v>
      </c>
      <c r="H8">
        <v>309</v>
      </c>
      <c r="I8">
        <v>250827</v>
      </c>
      <c r="J8" s="1"/>
      <c r="K8" s="1"/>
      <c r="L8">
        <v>132</v>
      </c>
      <c r="M8">
        <v>105</v>
      </c>
      <c r="N8">
        <v>922128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0.85218363959380872</v>
      </c>
      <c r="C12" s="2">
        <f>B6/(B6+B7+B8+C6+D6)</f>
        <v>0.82315674494811575</v>
      </c>
      <c r="D12" s="2">
        <f>C7/(C7+C8+B7+C6+D7)</f>
        <v>0.73758294791876133</v>
      </c>
      <c r="E12" s="2">
        <f>D8/(D8+B8+C8+D7+D6)</f>
        <v>0.99581122591454896</v>
      </c>
      <c r="F12" s="1"/>
      <c r="G12" s="2">
        <f>AVERAGE(H12:J12)</f>
        <v>0.72832215983229476</v>
      </c>
      <c r="H12" s="2">
        <f>G6/(G6+G7+G8+H6+I6)</f>
        <v>0.69242424242424239</v>
      </c>
      <c r="I12" s="2">
        <f>H7/(H7+H8+G7+H6+I7)</f>
        <v>0.50658317276814391</v>
      </c>
      <c r="J12" s="2">
        <f>I8/(I8+G8+H8+I7+I6)</f>
        <v>0.98595906430449809</v>
      </c>
      <c r="K12" s="1"/>
      <c r="L12" s="2">
        <f>AVERAGE(M12:O12)</f>
        <v>0.91487154918973557</v>
      </c>
      <c r="M12" s="2">
        <f>L6/(L6+L7+L8+M6+N6)</f>
        <v>0.92979488640410224</v>
      </c>
      <c r="N12" s="2">
        <f>M7/(M7+M8+L7+M6+N7)</f>
        <v>0.81585325548088572</v>
      </c>
      <c r="O12" s="2">
        <f>N8/(N8+L8+M8+N7+N6)</f>
        <v>0.99896650568421874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0.98774343297101452</v>
      </c>
      <c r="D15" s="1"/>
      <c r="E15" s="1"/>
      <c r="F15" s="1"/>
      <c r="G15" s="1" t="s">
        <v>4</v>
      </c>
      <c r="H15" s="2">
        <f>(G6+H7+I8)/SUM(G6:I8)</f>
        <v>0.97774098331766912</v>
      </c>
      <c r="I15" s="1"/>
      <c r="J15" s="1"/>
      <c r="K15" s="1"/>
      <c r="L15" s="1" t="s">
        <v>4</v>
      </c>
      <c r="M15" s="2">
        <f>(L6+M7+N8)/SUM(L6:N8)</f>
        <v>0.99585212628865982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0.98854308197463769</v>
      </c>
      <c r="D17" s="1"/>
      <c r="E17" s="1"/>
      <c r="F17" s="1"/>
      <c r="G17" s="1" t="s">
        <v>5</v>
      </c>
      <c r="H17" s="2">
        <f>(G6+SUM(H7:I8))/SUM(G6:I8)</f>
        <v>0.97987767269736847</v>
      </c>
      <c r="I17" s="1"/>
      <c r="J17" s="4"/>
      <c r="K17" s="1"/>
      <c r="L17" s="1" t="s">
        <v>5</v>
      </c>
      <c r="M17" s="2">
        <f>(L6+SUM(M7:N8))/SUM(L6:N8)</f>
        <v>0.99603032377577316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0.85403445149592017</v>
      </c>
      <c r="D18" s="1"/>
      <c r="E18" s="1"/>
      <c r="F18" s="1"/>
      <c r="G18" s="1" t="s">
        <v>6</v>
      </c>
      <c r="H18" s="2">
        <f>G6/(G6+G7+G8)</f>
        <v>0.83973050224581458</v>
      </c>
      <c r="I18" s="1"/>
      <c r="J18" s="1"/>
      <c r="K18" s="1"/>
      <c r="L18" s="1" t="s">
        <v>6</v>
      </c>
      <c r="M18" s="2">
        <f>L6/(L6+L7+L8)</f>
        <v>0.95319886830336775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0.95792551163086315</v>
      </c>
      <c r="D19" s="1"/>
      <c r="E19" s="1"/>
      <c r="F19" s="1"/>
      <c r="G19" s="1" t="s">
        <v>7</v>
      </c>
      <c r="H19" s="2">
        <f>G6/(G6+H6+I6)</f>
        <v>0.79786614936954414</v>
      </c>
      <c r="I19" s="1"/>
      <c r="J19" s="1"/>
      <c r="K19" s="1"/>
      <c r="L19" s="1" t="s">
        <v>7</v>
      </c>
      <c r="M19" s="2">
        <f>L6/(L6+M6+N6)</f>
        <v>0.97427238805970151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0.99076511548913049</v>
      </c>
      <c r="D21" s="1"/>
      <c r="E21" s="1"/>
      <c r="F21" s="1"/>
      <c r="G21" s="1" t="s">
        <v>8</v>
      </c>
      <c r="H21" s="2">
        <f>(H7+G6+I6+I8+G8)/SUM(G6:I8)</f>
        <v>0.98871813322368418</v>
      </c>
      <c r="I21" s="1"/>
      <c r="J21" s="1"/>
      <c r="K21" s="1"/>
      <c r="L21" s="1" t="s">
        <v>8</v>
      </c>
      <c r="M21" s="2">
        <f>(M7+L6+N6+N8+L8)/SUM(L6:N8)</f>
        <v>0.99663438305412366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0.91175739497887154</v>
      </c>
      <c r="D22" s="1"/>
      <c r="E22" s="1"/>
      <c r="F22" s="1"/>
      <c r="G22" s="1" t="s">
        <v>10</v>
      </c>
      <c r="H22" s="2">
        <f>H7/(H6+H7+H8)</f>
        <v>0.61309755149630785</v>
      </c>
      <c r="I22" s="1"/>
      <c r="J22" s="1"/>
      <c r="K22" s="1"/>
      <c r="L22" s="1" t="s">
        <v>10</v>
      </c>
      <c r="M22" s="2">
        <f>M7/(M6+M7+M8)</f>
        <v>0.94638977635782751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0.79428323949761803</v>
      </c>
      <c r="D23" s="1"/>
      <c r="E23" s="1"/>
      <c r="F23" s="1"/>
      <c r="G23" s="1" t="s">
        <v>11</v>
      </c>
      <c r="H23" s="2">
        <f>H7/(G7+H7+I7)</f>
        <v>0.74463063488317205</v>
      </c>
      <c r="I23" s="1"/>
      <c r="J23" s="1"/>
      <c r="K23" s="1"/>
      <c r="L23" s="1" t="s">
        <v>11</v>
      </c>
      <c r="M23" s="2">
        <f>M7/(L7+M7+N7)</f>
        <v>0.85538550389835399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0.99617866847826086</v>
      </c>
      <c r="D25" s="1"/>
      <c r="E25" s="1"/>
      <c r="F25" s="1"/>
      <c r="G25" s="1" t="s">
        <v>9</v>
      </c>
      <c r="H25" s="2">
        <f>(I8+SUM(G6:H7))/SUM(G6:I8)</f>
        <v>0.9868861607142857</v>
      </c>
      <c r="I25" s="1"/>
      <c r="J25" s="1"/>
      <c r="K25" s="1"/>
      <c r="L25" s="1" t="s">
        <v>9</v>
      </c>
      <c r="M25" s="2">
        <f>(N8+SUM(L6:M7))/SUM(L6:N8)</f>
        <v>0.99903954574742271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0.99930720429689024</v>
      </c>
      <c r="D26" s="1"/>
      <c r="E26" s="1"/>
      <c r="F26" s="1"/>
      <c r="G26" s="1" t="s">
        <v>12</v>
      </c>
      <c r="H26" s="2">
        <f>I8/(I6+I7+I8)</f>
        <v>0.99320118474404462</v>
      </c>
      <c r="I26" s="1"/>
      <c r="J26" s="1"/>
      <c r="K26" s="1"/>
      <c r="L26" s="1" t="s">
        <v>12</v>
      </c>
      <c r="M26" s="2">
        <f>N8/(N6+N7+N8)</f>
        <v>0.99922305479251661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0.99649918107229074</v>
      </c>
      <c r="D27" s="1"/>
      <c r="E27" s="1"/>
      <c r="F27" s="1"/>
      <c r="G27" s="1" t="s">
        <v>13</v>
      </c>
      <c r="H27" s="2">
        <f>I8/(G8+H8+I8)</f>
        <v>0.99265875685644411</v>
      </c>
      <c r="I27" s="1"/>
      <c r="J27" s="1"/>
      <c r="K27" s="1"/>
      <c r="L27" s="1" t="s">
        <v>13</v>
      </c>
      <c r="M27" s="2">
        <f>N8/(L8+M8+N8)</f>
        <v>0.99974305182872292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7205</v>
      </c>
      <c r="C6">
        <v>548</v>
      </c>
      <c r="D6">
        <v>216</v>
      </c>
      <c r="E6" s="1"/>
      <c r="F6" s="1"/>
      <c r="G6">
        <v>11067</v>
      </c>
      <c r="H6">
        <v>994</v>
      </c>
      <c r="I6">
        <v>3535</v>
      </c>
      <c r="J6" s="1"/>
      <c r="K6" s="1"/>
      <c r="L6">
        <v>50848</v>
      </c>
      <c r="M6">
        <v>1352</v>
      </c>
      <c r="N6">
        <v>1381</v>
      </c>
      <c r="O6" s="1"/>
      <c r="P6" s="1"/>
    </row>
    <row r="7" spans="2:16" x14ac:dyDescent="0.3">
      <c r="B7">
        <v>1026</v>
      </c>
      <c r="C7">
        <v>3494</v>
      </c>
      <c r="D7">
        <v>102</v>
      </c>
      <c r="E7" s="1"/>
      <c r="F7" s="1"/>
      <c r="G7">
        <v>651</v>
      </c>
      <c r="H7">
        <v>2150</v>
      </c>
      <c r="I7">
        <v>1479</v>
      </c>
      <c r="J7" s="1"/>
      <c r="K7" s="1"/>
      <c r="L7">
        <v>1731</v>
      </c>
      <c r="M7">
        <v>14772</v>
      </c>
      <c r="N7">
        <v>870</v>
      </c>
      <c r="O7" s="1"/>
      <c r="P7" s="1"/>
    </row>
    <row r="8" spans="2:16" x14ac:dyDescent="0.3">
      <c r="B8">
        <v>216</v>
      </c>
      <c r="C8">
        <v>3</v>
      </c>
      <c r="D8">
        <v>128502</v>
      </c>
      <c r="E8" s="1"/>
      <c r="F8" s="1"/>
      <c r="G8">
        <v>809</v>
      </c>
      <c r="H8">
        <v>81</v>
      </c>
      <c r="I8">
        <v>251618</v>
      </c>
      <c r="J8" s="1"/>
      <c r="K8" s="1"/>
      <c r="L8">
        <v>75</v>
      </c>
      <c r="M8">
        <v>37</v>
      </c>
      <c r="N8">
        <v>922214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0.8178284999729083</v>
      </c>
      <c r="C12" s="2">
        <f>B6/(B6+B7+B8+C6+D6)</f>
        <v>0.78221691455867981</v>
      </c>
      <c r="D12" s="2">
        <f>C7/(C7+C8+B7+C6+D7)</f>
        <v>0.6754301179199691</v>
      </c>
      <c r="E12" s="2">
        <f>D8/(D8+B8+C8+D7+D6)</f>
        <v>0.9958384674400762</v>
      </c>
      <c r="F12" s="1"/>
      <c r="G12" s="2">
        <f>AVERAGE(H12:J12)</f>
        <v>0.67581010155512422</v>
      </c>
      <c r="H12" s="2">
        <f>G6/(G6+G7+G8+H6+I6)</f>
        <v>0.64886257035647277</v>
      </c>
      <c r="I12" s="2">
        <f>H7/(H7+H8+G7+H6+I7)</f>
        <v>0.40149393090569563</v>
      </c>
      <c r="J12" s="2">
        <f>I8/(I8+G8+H8+I7+I6)</f>
        <v>0.97707380340320438</v>
      </c>
      <c r="K12" s="1"/>
      <c r="L12" s="2">
        <f>AVERAGE(M12:O12)</f>
        <v>0.90094323443939928</v>
      </c>
      <c r="M12" s="2">
        <f>L6/(L6+L7+L8+M6+N6)</f>
        <v>0.91804936176359075</v>
      </c>
      <c r="N12" s="2">
        <f>M7/(M7+M8+L7+M6+N7)</f>
        <v>0.78733610489286854</v>
      </c>
      <c r="O12" s="2">
        <f>N8/(N8+L8+M8+N7+N6)</f>
        <v>0.99744423666173831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0.98506142436594202</v>
      </c>
      <c r="D15" s="1"/>
      <c r="E15" s="1"/>
      <c r="F15" s="1"/>
      <c r="G15" s="1" t="s">
        <v>4</v>
      </c>
      <c r="H15" s="2">
        <f>(G6+H7+I8)/SUM(G6:I8)</f>
        <v>0.97228544995300747</v>
      </c>
      <c r="I15" s="1"/>
      <c r="J15" s="1"/>
      <c r="K15" s="1"/>
      <c r="L15" s="1" t="s">
        <v>4</v>
      </c>
      <c r="M15" s="2">
        <f>(L6+M7+N8)/SUM(L6:N8)</f>
        <v>0.99451715528350515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0.98580446105072461</v>
      </c>
      <c r="D17" s="1"/>
      <c r="E17" s="1"/>
      <c r="F17" s="1"/>
      <c r="G17" s="1" t="s">
        <v>5</v>
      </c>
      <c r="H17" s="2">
        <f>(G6+SUM(H7:I8))/SUM(G6:I8)</f>
        <v>0.97801265859962405</v>
      </c>
      <c r="I17" s="1"/>
      <c r="J17" s="4"/>
      <c r="K17" s="1"/>
      <c r="L17" s="1" t="s">
        <v>5</v>
      </c>
      <c r="M17" s="2">
        <f>(L6+SUM(M7:N8))/SUM(L6:N8)</f>
        <v>0.99543029155927831</v>
      </c>
      <c r="N17" s="1"/>
      <c r="O17" s="1"/>
      <c r="P17" s="1"/>
    </row>
    <row r="18" spans="1:16" x14ac:dyDescent="0.3">
      <c r="B18" s="1" t="s">
        <v>6</v>
      </c>
      <c r="C18" s="2">
        <f>B6/(B6+B7+B8)</f>
        <v>0.85296554989937257</v>
      </c>
      <c r="D18" s="1"/>
      <c r="E18" s="1"/>
      <c r="F18" s="1"/>
      <c r="G18" s="1" t="s">
        <v>6</v>
      </c>
      <c r="H18" s="2">
        <f>G6/(G6+G7+G8)</f>
        <v>0.88345174423245787</v>
      </c>
      <c r="I18" s="1"/>
      <c r="J18" s="1"/>
      <c r="K18" s="1"/>
      <c r="L18" s="1" t="s">
        <v>6</v>
      </c>
      <c r="M18" s="2">
        <f>L6/(L6+L7+L8)</f>
        <v>0.96570061153948417</v>
      </c>
      <c r="N18" s="1"/>
      <c r="O18" s="1"/>
      <c r="P18" s="1"/>
    </row>
    <row r="19" spans="1:16" x14ac:dyDescent="0.3">
      <c r="B19" s="1" t="s">
        <v>7</v>
      </c>
      <c r="C19" s="2">
        <f>B6/(B6+C6+D6)</f>
        <v>0.90412849792947669</v>
      </c>
      <c r="D19" s="1"/>
      <c r="E19" s="1"/>
      <c r="F19" s="1"/>
      <c r="G19" s="1" t="s">
        <v>7</v>
      </c>
      <c r="H19" s="2">
        <f>G6/(G6+H6+I6)</f>
        <v>0.70960502692998206</v>
      </c>
      <c r="I19" s="1"/>
      <c r="J19" s="1"/>
      <c r="K19" s="1"/>
      <c r="L19" s="1" t="s">
        <v>7</v>
      </c>
      <c r="M19" s="2">
        <f>L6/(L6+M6+N6)</f>
        <v>0.94899311323043611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0.98811848958333337</v>
      </c>
      <c r="D21" s="1"/>
      <c r="E21" s="1"/>
      <c r="F21" s="1"/>
      <c r="G21" s="1" t="s">
        <v>8</v>
      </c>
      <c r="H21" s="2">
        <f>(H7+G6+I6+I8+G8)/SUM(G6:I8)</f>
        <v>0.98823352326127822</v>
      </c>
      <c r="I21" s="1"/>
      <c r="J21" s="1"/>
      <c r="K21" s="1"/>
      <c r="L21" s="1" t="s">
        <v>8</v>
      </c>
      <c r="M21" s="2">
        <f>(M7+L6+N6+N8+L8)/SUM(L6:N8)</f>
        <v>0.99598300579896903</v>
      </c>
      <c r="N21" s="1"/>
      <c r="O21" s="1"/>
      <c r="P21" s="1"/>
    </row>
    <row r="22" spans="1:16" x14ac:dyDescent="0.3">
      <c r="B22" s="1" t="s">
        <v>10</v>
      </c>
      <c r="C22" s="2">
        <f>C7/(C6+C7+C8)</f>
        <v>0.86378244746600741</v>
      </c>
      <c r="D22" s="1"/>
      <c r="E22" s="1"/>
      <c r="F22" s="1"/>
      <c r="G22" s="1" t="s">
        <v>10</v>
      </c>
      <c r="H22" s="2">
        <f>H7/(H6+H7+H8)</f>
        <v>0.66666666666666663</v>
      </c>
      <c r="I22" s="1"/>
      <c r="J22" s="1"/>
      <c r="K22" s="1"/>
      <c r="L22" s="1" t="s">
        <v>10</v>
      </c>
      <c r="M22" s="2">
        <f>M7/(M6+M7+M8)</f>
        <v>0.91405234824577686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0.75594980527909994</v>
      </c>
      <c r="D23" s="1"/>
      <c r="E23" s="1"/>
      <c r="F23" s="1"/>
      <c r="G23" s="1" t="s">
        <v>11</v>
      </c>
      <c r="H23" s="2">
        <f>H7/(G7+H7+I7)</f>
        <v>0.50233644859813087</v>
      </c>
      <c r="I23" s="1"/>
      <c r="J23" s="1"/>
      <c r="K23" s="1"/>
      <c r="L23" s="1" t="s">
        <v>11</v>
      </c>
      <c r="M23" s="2">
        <f>M7/(L7+M7+N7)</f>
        <v>0.85028492488343987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0.99619989809782605</v>
      </c>
      <c r="D25" s="1"/>
      <c r="E25" s="1"/>
      <c r="F25" s="1"/>
      <c r="G25" s="1" t="s">
        <v>9</v>
      </c>
      <c r="H25" s="2">
        <f>(I8+SUM(G6:H7))/SUM(G6:I8)</f>
        <v>0.97832471804511278</v>
      </c>
      <c r="I25" s="1"/>
      <c r="J25" s="1"/>
      <c r="K25" s="1"/>
      <c r="L25" s="1" t="s">
        <v>9</v>
      </c>
      <c r="M25" s="2">
        <f>(N8+SUM(L6:M7))/SUM(L6:N8)</f>
        <v>0.99762101320876284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0.99753143921751286</v>
      </c>
      <c r="D26" s="1"/>
      <c r="E26" s="1"/>
      <c r="F26" s="1"/>
      <c r="G26" s="1" t="s">
        <v>12</v>
      </c>
      <c r="H26" s="2">
        <f>I8/(I6+I7+I8)</f>
        <v>0.98046229620624081</v>
      </c>
      <c r="I26" s="1"/>
      <c r="J26" s="1"/>
      <c r="K26" s="1"/>
      <c r="L26" s="1" t="s">
        <v>12</v>
      </c>
      <c r="M26" s="2">
        <f>N8/(N6+N7+N8)</f>
        <v>0.997565078180353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0.99829864590859296</v>
      </c>
      <c r="D27" s="1"/>
      <c r="E27" s="1"/>
      <c r="F27" s="1"/>
      <c r="G27" s="1" t="s">
        <v>13</v>
      </c>
      <c r="H27" s="2">
        <f>I8/(G8+H8+I8)</f>
        <v>0.99647535919654029</v>
      </c>
      <c r="I27" s="1"/>
      <c r="J27" s="1"/>
      <c r="K27" s="1"/>
      <c r="L27" s="1" t="s">
        <v>13</v>
      </c>
      <c r="M27" s="2">
        <f>N8/(L8+M8+N8)</f>
        <v>0.99987856788163842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workbookViewId="0">
      <selection activeCell="G6" sqref="G6:I8"/>
    </sheetView>
  </sheetViews>
  <sheetFormatPr baseColWidth="10" defaultRowHeight="14.4" x14ac:dyDescent="0.3"/>
  <sheetData>
    <row r="3" spans="2:16" x14ac:dyDescent="0.3">
      <c r="B3" s="1" t="s">
        <v>0</v>
      </c>
      <c r="C3" s="1"/>
      <c r="D3" s="1"/>
      <c r="E3" s="1"/>
      <c r="F3" s="1"/>
      <c r="G3" s="1" t="s">
        <v>16</v>
      </c>
      <c r="H3" s="1"/>
      <c r="I3" s="1"/>
      <c r="J3" s="1"/>
      <c r="K3" s="1"/>
      <c r="L3" s="1" t="s">
        <v>17</v>
      </c>
      <c r="M3" s="1"/>
      <c r="N3" s="1"/>
      <c r="O3" s="1"/>
      <c r="P3" s="1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 t="s">
        <v>1</v>
      </c>
      <c r="C5" s="1" t="s">
        <v>2</v>
      </c>
      <c r="D5" s="1" t="s">
        <v>3</v>
      </c>
      <c r="E5" s="1"/>
      <c r="F5" s="1"/>
      <c r="G5" s="1" t="s">
        <v>1</v>
      </c>
      <c r="H5" s="1" t="s">
        <v>2</v>
      </c>
      <c r="I5" s="1" t="s">
        <v>3</v>
      </c>
      <c r="J5" s="1"/>
      <c r="K5" s="1"/>
      <c r="L5" s="1" t="s">
        <v>1</v>
      </c>
      <c r="M5" s="1" t="s">
        <v>2</v>
      </c>
      <c r="N5" s="1" t="s">
        <v>3</v>
      </c>
      <c r="O5" s="1"/>
      <c r="P5" s="1"/>
    </row>
    <row r="6" spans="2:16" x14ac:dyDescent="0.3">
      <c r="B6">
        <v>7262</v>
      </c>
      <c r="C6">
        <v>373</v>
      </c>
      <c r="D6">
        <v>389</v>
      </c>
      <c r="E6" s="1"/>
      <c r="F6" s="1"/>
      <c r="G6">
        <v>11552</v>
      </c>
      <c r="H6">
        <v>1245</v>
      </c>
      <c r="I6">
        <v>2975</v>
      </c>
      <c r="J6" s="1"/>
      <c r="K6" s="1"/>
      <c r="L6">
        <v>51415</v>
      </c>
      <c r="M6">
        <v>656</v>
      </c>
      <c r="N6">
        <v>1631</v>
      </c>
      <c r="O6" s="1"/>
      <c r="P6" s="1"/>
    </row>
    <row r="7" spans="2:16" x14ac:dyDescent="0.3">
      <c r="B7">
        <v>1006</v>
      </c>
      <c r="C7">
        <v>3380</v>
      </c>
      <c r="D7">
        <v>192</v>
      </c>
      <c r="E7" s="1"/>
      <c r="F7" s="1"/>
      <c r="G7">
        <v>787</v>
      </c>
      <c r="H7">
        <v>1753</v>
      </c>
      <c r="I7">
        <v>1741</v>
      </c>
      <c r="J7" s="1"/>
      <c r="K7" s="1"/>
      <c r="L7">
        <v>1973</v>
      </c>
      <c r="M7">
        <v>14535</v>
      </c>
      <c r="N7">
        <v>653</v>
      </c>
      <c r="O7" s="1"/>
      <c r="P7" s="1"/>
    </row>
    <row r="8" spans="2:16" x14ac:dyDescent="0.3">
      <c r="B8">
        <v>63</v>
      </c>
      <c r="C8">
        <v>2</v>
      </c>
      <c r="D8">
        <v>128645</v>
      </c>
      <c r="E8" s="1"/>
      <c r="F8" s="1"/>
      <c r="G8">
        <v>1036</v>
      </c>
      <c r="H8">
        <v>116</v>
      </c>
      <c r="I8">
        <v>251179</v>
      </c>
      <c r="J8" s="1"/>
      <c r="K8" s="1"/>
      <c r="L8">
        <v>68</v>
      </c>
      <c r="M8">
        <v>43</v>
      </c>
      <c r="N8">
        <v>922306</v>
      </c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15</v>
      </c>
      <c r="C10" s="1"/>
      <c r="D10" s="1"/>
      <c r="E10" s="1"/>
      <c r="F10" s="1"/>
      <c r="G10" s="1" t="s">
        <v>15</v>
      </c>
      <c r="H10" s="1"/>
      <c r="I10" s="1"/>
      <c r="J10" s="1"/>
      <c r="K10" s="1"/>
      <c r="L10" s="1" t="s">
        <v>15</v>
      </c>
      <c r="M10" s="1"/>
      <c r="N10" s="1"/>
      <c r="O10" s="1"/>
      <c r="P10" s="1"/>
    </row>
    <row r="11" spans="2:16" x14ac:dyDescent="0.3">
      <c r="B11" s="1" t="s">
        <v>14</v>
      </c>
      <c r="C11" s="1" t="s">
        <v>1</v>
      </c>
      <c r="D11" s="1" t="s">
        <v>2</v>
      </c>
      <c r="E11" s="1" t="s">
        <v>3</v>
      </c>
      <c r="F11" s="1"/>
      <c r="G11" s="1" t="s">
        <v>14</v>
      </c>
      <c r="H11" s="1" t="s">
        <v>1</v>
      </c>
      <c r="I11" s="1" t="s">
        <v>2</v>
      </c>
      <c r="J11" s="1" t="s">
        <v>3</v>
      </c>
      <c r="K11" s="1"/>
      <c r="L11" s="1" t="s">
        <v>14</v>
      </c>
      <c r="M11" s="1" t="s">
        <v>1</v>
      </c>
      <c r="N11" s="1" t="s">
        <v>2</v>
      </c>
      <c r="O11" s="1" t="s">
        <v>3</v>
      </c>
      <c r="P11" s="1"/>
    </row>
    <row r="12" spans="2:16" x14ac:dyDescent="0.3">
      <c r="B12" s="2">
        <f>AVERAGE(C12:E12)</f>
        <v>0.82535151033457621</v>
      </c>
      <c r="C12" s="2">
        <f>B6/(B6+B7+B8+C6+D6)</f>
        <v>0.79863631364786103</v>
      </c>
      <c r="D12" s="2">
        <f>C7/(C7+C8+B7+C6+D7)</f>
        <v>0.6824146981627297</v>
      </c>
      <c r="E12" s="2">
        <f>D8/(D8+B8+C8+D7+D6)</f>
        <v>0.99500351919313801</v>
      </c>
      <c r="F12" s="1"/>
      <c r="G12" s="2">
        <f>AVERAGE(H12:J12)</f>
        <v>0.64814235664727926</v>
      </c>
      <c r="H12" s="2">
        <f>G6/(G6+G7+G8+H6+I6)</f>
        <v>0.65655015629440183</v>
      </c>
      <c r="I12" s="2">
        <f>H7/(H7+H8+G7+H6+I7)</f>
        <v>0.31070542360864939</v>
      </c>
      <c r="J12" s="2">
        <f>I8/(I8+G8+H8+I7+I6)</f>
        <v>0.97717149003878667</v>
      </c>
      <c r="K12" s="1"/>
      <c r="L12" s="2">
        <f>AVERAGE(M12:O12)</f>
        <v>0.91119924168833766</v>
      </c>
      <c r="M12" s="2">
        <f>L6/(L6+L7+L8+M6+N6)</f>
        <v>0.92235796422869243</v>
      </c>
      <c r="N12" s="2">
        <f>M7/(M7+M8+L7+M6+N7)</f>
        <v>0.81382978723404253</v>
      </c>
      <c r="O12" s="2">
        <f>N8/(N8+L8+M8+N7+N6)</f>
        <v>0.9974099736022779</v>
      </c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4</v>
      </c>
      <c r="C15" s="2">
        <f>(B6+C7+D8)/SUM(B6:D8)</f>
        <v>0.98567000679347827</v>
      </c>
      <c r="D15" s="1"/>
      <c r="E15" s="1"/>
      <c r="F15" s="1"/>
      <c r="G15" s="1" t="s">
        <v>4</v>
      </c>
      <c r="H15" s="2">
        <f>(G6+H7+I8)/SUM(G6:I8)</f>
        <v>0.97099682800751874</v>
      </c>
      <c r="I15" s="1"/>
      <c r="J15" s="1"/>
      <c r="K15" s="1"/>
      <c r="L15" s="1" t="s">
        <v>4</v>
      </c>
      <c r="M15" s="2">
        <f>(L6+M7+N8)/SUM(L6:N8)</f>
        <v>0.99494201030927831</v>
      </c>
      <c r="N15" s="1"/>
      <c r="O15" s="1"/>
      <c r="P15" s="1"/>
    </row>
    <row r="16" spans="2:16" x14ac:dyDescent="0.3">
      <c r="B16" s="1"/>
      <c r="C16" s="2"/>
      <c r="D16" s="1"/>
      <c r="E16" s="1"/>
      <c r="F16" s="1"/>
      <c r="G16" s="1"/>
      <c r="H16" s="2"/>
      <c r="I16" s="1"/>
      <c r="J16" s="1"/>
      <c r="K16" s="1"/>
      <c r="L16" s="1"/>
      <c r="M16" s="2"/>
      <c r="N16" s="1"/>
      <c r="O16" s="1"/>
      <c r="P16" s="1"/>
    </row>
    <row r="17" spans="1:16" x14ac:dyDescent="0.3">
      <c r="B17" s="1" t="s">
        <v>5</v>
      </c>
      <c r="C17" s="2">
        <f>(B6+SUM(C7:D8))/SUM(B6:D8)</f>
        <v>0.98704285552536231</v>
      </c>
      <c r="D17" s="1"/>
      <c r="E17" s="1"/>
      <c r="F17" s="1"/>
      <c r="G17" s="1" t="s">
        <v>5</v>
      </c>
      <c r="H17" s="2">
        <f>(G6+SUM(H7:I8))/SUM(G6:I8)</f>
        <v>0.97781440906954886</v>
      </c>
      <c r="I17" s="1"/>
      <c r="J17" s="4"/>
      <c r="K17" s="1"/>
      <c r="L17" s="1" t="s">
        <v>5</v>
      </c>
      <c r="M17" s="2">
        <f>(L6+SUM(M7:N8))/SUM(L6:N8)</f>
        <v>0.99564271907216495</v>
      </c>
      <c r="N17" s="1"/>
      <c r="O17" s="1"/>
      <c r="P17" s="1"/>
    </row>
    <row r="18" spans="1:16" x14ac:dyDescent="0.3">
      <c r="B18" s="1" t="s">
        <v>6</v>
      </c>
      <c r="C18" s="2">
        <f>B6/(B6+B7+B8)</f>
        <v>0.87168407154003125</v>
      </c>
      <c r="D18" s="1"/>
      <c r="E18" s="1"/>
      <c r="F18" s="1"/>
      <c r="G18" s="1" t="s">
        <v>6</v>
      </c>
      <c r="H18" s="2">
        <f>G6/(G6+G7+G8)</f>
        <v>0.86370093457943931</v>
      </c>
      <c r="I18" s="1"/>
      <c r="J18" s="1"/>
      <c r="K18" s="1"/>
      <c r="L18" s="1" t="s">
        <v>6</v>
      </c>
      <c r="M18" s="2">
        <f>L6/(L6+L7+L8)</f>
        <v>0.96181906614785995</v>
      </c>
      <c r="N18" s="1"/>
      <c r="O18" s="1"/>
      <c r="P18" s="1"/>
    </row>
    <row r="19" spans="1:16" x14ac:dyDescent="0.3">
      <c r="B19" s="1" t="s">
        <v>7</v>
      </c>
      <c r="C19" s="2">
        <f>B6/(B6+C6+D6)</f>
        <v>0.90503489531405779</v>
      </c>
      <c r="D19" s="1"/>
      <c r="E19" s="1"/>
      <c r="F19" s="1"/>
      <c r="G19" s="1" t="s">
        <v>7</v>
      </c>
      <c r="H19" s="2">
        <f>G6/(G6+H6+I6)</f>
        <v>0.73243723053512555</v>
      </c>
      <c r="I19" s="1"/>
      <c r="J19" s="1"/>
      <c r="K19" s="1"/>
      <c r="L19" s="1" t="s">
        <v>7</v>
      </c>
      <c r="M19" s="2">
        <f>L6/(L6+M6+N6)</f>
        <v>0.95741313172693754</v>
      </c>
      <c r="N19" s="1"/>
      <c r="O19" s="1"/>
      <c r="P19" s="1"/>
    </row>
    <row r="20" spans="1:16" x14ac:dyDescent="0.3">
      <c r="B20" s="1"/>
      <c r="C20" s="2"/>
      <c r="D20" s="1"/>
      <c r="E20" s="1"/>
      <c r="F20" s="1"/>
      <c r="G20" s="1"/>
      <c r="H20" s="2"/>
      <c r="I20" s="1"/>
      <c r="J20" s="1"/>
      <c r="K20" s="1"/>
      <c r="L20" s="1"/>
      <c r="M20" s="2"/>
      <c r="N20" s="1"/>
      <c r="O20" s="1"/>
      <c r="P20" s="1"/>
    </row>
    <row r="21" spans="1:16" x14ac:dyDescent="0.3">
      <c r="B21" s="1" t="s">
        <v>8</v>
      </c>
      <c r="C21" s="2">
        <f>(C7+B6+D6+D8+B8)/SUM(B6:D8)</f>
        <v>0.98886860280797106</v>
      </c>
      <c r="D21" s="1"/>
      <c r="E21" s="1"/>
      <c r="F21" s="1"/>
      <c r="G21" s="1" t="s">
        <v>8</v>
      </c>
      <c r="H21" s="2">
        <f>(H7+G6+I6+I8+G8)/SUM(G6:I8)</f>
        <v>0.98572236254699253</v>
      </c>
      <c r="I21" s="1"/>
      <c r="J21" s="1"/>
      <c r="K21" s="1"/>
      <c r="L21" s="1" t="s">
        <v>8</v>
      </c>
      <c r="M21" s="2">
        <f>(M7+L6+N6+N8+L8)/SUM(L6:N8)</f>
        <v>0.99665250483247425</v>
      </c>
      <c r="N21" s="1"/>
      <c r="O21" s="1"/>
      <c r="P21" s="1"/>
    </row>
    <row r="22" spans="1:16" x14ac:dyDescent="0.3">
      <c r="B22" s="1" t="s">
        <v>10</v>
      </c>
      <c r="C22" s="2">
        <f>C7/(C6+C7+C8)</f>
        <v>0.90013315579227693</v>
      </c>
      <c r="D22" s="1"/>
      <c r="E22" s="1"/>
      <c r="F22" s="1"/>
      <c r="G22" s="1" t="s">
        <v>10</v>
      </c>
      <c r="H22" s="2">
        <f>H7/(H6+H7+H8)</f>
        <v>0.56294155427103409</v>
      </c>
      <c r="I22" s="1"/>
      <c r="J22" s="1"/>
      <c r="K22" s="1"/>
      <c r="L22" s="1" t="s">
        <v>10</v>
      </c>
      <c r="M22" s="2">
        <f>M7/(M6+M7+M8)</f>
        <v>0.95411579361953525</v>
      </c>
      <c r="N22" s="1"/>
      <c r="O22" s="1"/>
      <c r="P22" s="1"/>
    </row>
    <row r="23" spans="1:16" x14ac:dyDescent="0.3">
      <c r="B23" s="1" t="s">
        <v>11</v>
      </c>
      <c r="C23" s="2">
        <f>C7/(B7+C7+D7)</f>
        <v>0.73831367409349058</v>
      </c>
      <c r="D23" s="1"/>
      <c r="E23" s="1"/>
      <c r="F23" s="1"/>
      <c r="G23" s="1" t="s">
        <v>11</v>
      </c>
      <c r="H23" s="2">
        <f>H7/(G7+H7+I7)</f>
        <v>0.4094837654753562</v>
      </c>
      <c r="I23" s="1"/>
      <c r="J23" s="1"/>
      <c r="K23" s="1"/>
      <c r="L23" s="1" t="s">
        <v>11</v>
      </c>
      <c r="M23" s="2">
        <f>M7/(L7+M7+N7)</f>
        <v>0.84697861429986598</v>
      </c>
      <c r="N23" s="1"/>
      <c r="O23" s="1"/>
      <c r="P23" s="1"/>
    </row>
    <row r="24" spans="1:16" x14ac:dyDescent="0.3">
      <c r="B24" s="1"/>
      <c r="C24" s="2"/>
      <c r="D24" s="1"/>
      <c r="E24" s="1"/>
      <c r="F24" s="1"/>
      <c r="G24" s="1"/>
      <c r="H24" s="2"/>
      <c r="I24" s="1"/>
      <c r="J24" s="1"/>
      <c r="K24" s="1"/>
      <c r="L24" s="1"/>
      <c r="M24" s="2"/>
      <c r="N24" s="1"/>
      <c r="O24" s="1"/>
      <c r="P24" s="1"/>
    </row>
    <row r="25" spans="1:16" x14ac:dyDescent="0.3">
      <c r="B25" s="1" t="s">
        <v>9</v>
      </c>
      <c r="C25" s="2">
        <f>(D8+SUM(B6:C7))/SUM(B6:D8)</f>
        <v>0.99542855525362317</v>
      </c>
      <c r="D25" s="1"/>
      <c r="E25" s="1"/>
      <c r="F25" s="1"/>
      <c r="G25" s="1" t="s">
        <v>9</v>
      </c>
      <c r="H25" s="2">
        <f>(I8+SUM(G6:H7))/SUM(G6:I8)</f>
        <v>0.97845688439849621</v>
      </c>
      <c r="I25" s="1"/>
      <c r="J25" s="1"/>
      <c r="K25" s="1"/>
      <c r="L25" s="1" t="s">
        <v>9</v>
      </c>
      <c r="M25" s="2">
        <f>(N8+SUM(L6:M7))/SUM(L6:N8)</f>
        <v>0.99758879671391754</v>
      </c>
      <c r="N25" s="1"/>
      <c r="O25" s="1"/>
      <c r="P25" s="1"/>
    </row>
    <row r="26" spans="1:16" x14ac:dyDescent="0.3">
      <c r="A26" s="1"/>
      <c r="B26" s="1" t="s">
        <v>12</v>
      </c>
      <c r="C26" s="2">
        <f>D8/(D6+D7+D8)</f>
        <v>0.99550400074288459</v>
      </c>
      <c r="D26" s="1"/>
      <c r="E26" s="1"/>
      <c r="F26" s="1"/>
      <c r="G26" s="1" t="s">
        <v>12</v>
      </c>
      <c r="H26" s="2">
        <f>I8/(I6+I7+I8)</f>
        <v>0.9815705660524825</v>
      </c>
      <c r="I26" s="1"/>
      <c r="J26" s="1"/>
      <c r="K26" s="1"/>
      <c r="L26" s="1" t="s">
        <v>12</v>
      </c>
      <c r="M26" s="2">
        <f>N8/(N6+N7+N8)</f>
        <v>0.99752971587406314</v>
      </c>
      <c r="N26" s="1"/>
      <c r="O26" s="1"/>
      <c r="P26" s="1"/>
    </row>
    <row r="27" spans="1:16" x14ac:dyDescent="0.3">
      <c r="B27" s="1" t="s">
        <v>13</v>
      </c>
      <c r="C27" s="2">
        <f>D8/(B8+C8+D8)</f>
        <v>0.99949498873436404</v>
      </c>
      <c r="D27" s="1"/>
      <c r="E27" s="1"/>
      <c r="F27" s="1"/>
      <c r="G27" s="1" t="s">
        <v>13</v>
      </c>
      <c r="H27" s="2">
        <f>I8/(G8+H8+I8)</f>
        <v>0.99543456808715536</v>
      </c>
      <c r="I27" s="1"/>
      <c r="J27" s="1"/>
      <c r="K27" s="1"/>
      <c r="L27" s="1" t="s">
        <v>13</v>
      </c>
      <c r="M27" s="2">
        <f>N8/(L8+M8+N8)</f>
        <v>0.99987966396976635</v>
      </c>
      <c r="N27" s="1"/>
      <c r="O27" s="1"/>
      <c r="P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6" x14ac:dyDescent="0.3">
      <c r="B30" s="1" t="s">
        <v>18</v>
      </c>
      <c r="G30" s="1"/>
      <c r="L30" s="1"/>
      <c r="M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1_128_11_1</vt:lpstr>
      <vt:lpstr>1_128_11_2</vt:lpstr>
      <vt:lpstr>1_128_11_3</vt:lpstr>
      <vt:lpstr>1_128_22_1</vt:lpstr>
      <vt:lpstr>1_128_22_2</vt:lpstr>
      <vt:lpstr>1_128_22_3</vt:lpstr>
      <vt:lpstr>1_256_11_1</vt:lpstr>
      <vt:lpstr>1_256_11_2</vt:lpstr>
      <vt:lpstr>1_256_11_3</vt:lpstr>
      <vt:lpstr>1_256_22_1</vt:lpstr>
      <vt:lpstr>1_256_22_2</vt:lpstr>
      <vt:lpstr>1_256_22_3</vt:lpstr>
      <vt:lpstr>1_512_11_1</vt:lpstr>
      <vt:lpstr>1_512_11_2</vt:lpstr>
      <vt:lpstr>1_512_11_3</vt:lpstr>
      <vt:lpstr>1_512_22_1</vt:lpstr>
      <vt:lpstr>1_512_22_2</vt:lpstr>
      <vt:lpstr>1_512_22_3</vt:lpstr>
      <vt:lpstr>1_1024_22_1</vt:lpstr>
      <vt:lpstr>1_1024_22_2</vt:lpstr>
      <vt:lpstr>1_1024_22_3</vt:lpstr>
      <vt:lpstr>4_128_11_1</vt:lpstr>
      <vt:lpstr>4_128_11_2</vt:lpstr>
      <vt:lpstr>4_128_11_3</vt:lpstr>
      <vt:lpstr>4_128_22_1</vt:lpstr>
      <vt:lpstr>4_128_22_2</vt:lpstr>
      <vt:lpstr>4_128_22_3</vt:lpstr>
      <vt:lpstr>4_256_11_1</vt:lpstr>
      <vt:lpstr>4_256_11_2</vt:lpstr>
      <vt:lpstr>4_256_11_3</vt:lpstr>
      <vt:lpstr>4_256_22_1</vt:lpstr>
      <vt:lpstr>4_256_22_2</vt:lpstr>
      <vt:lpstr>4_256_22_3</vt:lpstr>
      <vt:lpstr>4_512_11_1</vt:lpstr>
      <vt:lpstr>4_512_11_2</vt:lpstr>
      <vt:lpstr>4_512_11_3</vt:lpstr>
      <vt:lpstr>4_512_22_1</vt:lpstr>
      <vt:lpstr>4_512_22_2</vt:lpstr>
      <vt:lpstr>4_512_22_3</vt:lpstr>
      <vt:lpstr>4_1024_22_1</vt:lpstr>
      <vt:lpstr>4_1024_22_2</vt:lpstr>
      <vt:lpstr>4_1024_22_3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2021-01-26T23:38:45Z</dcterms:modified>
</cp:coreProperties>
</file>