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Parameter\Merged\"/>
    </mc:Choice>
  </mc:AlternateContent>
  <xr:revisionPtr revIDLastSave="0" documentId="13_ncr:1_{17D99509-433C-4F52-95AE-3412D8522EF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LNS" sheetId="1" r:id="rId1"/>
    <sheet name="EA" sheetId="2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2" i="4"/>
  <c r="AA8" i="2" l="1"/>
  <c r="AA7" i="2"/>
  <c r="AA6" i="2"/>
  <c r="X6" i="2"/>
  <c r="U6" i="2"/>
  <c r="R6" i="2"/>
  <c r="AA5" i="2"/>
  <c r="X5" i="2"/>
  <c r="U5" i="2"/>
  <c r="R5" i="2"/>
  <c r="AA4" i="2"/>
  <c r="X4" i="2"/>
  <c r="U4" i="2"/>
  <c r="R4" i="2"/>
  <c r="AA3" i="2"/>
  <c r="X3" i="2"/>
  <c r="U3" i="2"/>
  <c r="R3" i="2"/>
  <c r="Q4" i="1"/>
  <c r="Q5" i="1"/>
  <c r="Q6" i="1"/>
  <c r="Q7" i="1"/>
  <c r="T4" i="1"/>
  <c r="T5" i="1"/>
  <c r="T6" i="1"/>
  <c r="T3" i="1"/>
  <c r="Q3" i="1"/>
  <c r="N4" i="1"/>
  <c r="N5" i="1"/>
  <c r="N6" i="1"/>
  <c r="N7" i="1"/>
  <c r="N3" i="1"/>
</calcChain>
</file>

<file path=xl/sharedStrings.xml><?xml version="1.0" encoding="utf-8"?>
<sst xmlns="http://schemas.openxmlformats.org/spreadsheetml/2006/main" count="214" uniqueCount="35">
  <si>
    <t>Benchmark-Instanz: 100 Knoten, Tmax=400</t>
  </si>
  <si>
    <t>Benchmark-Instanz: 200 Knoten, Tmax=900</t>
  </si>
  <si>
    <t>Benchmark-Instanz: 300 Knoten, Tmax=1400</t>
  </si>
  <si>
    <t>Benchmark-Instanz: 400 Knoten, Tmax=1900</t>
  </si>
  <si>
    <t>Benchmark-Instanz: 500 Knoten, Tmax=2200</t>
  </si>
  <si>
    <t>Benchmark-Instanz: 600 Knoten, Tmax=2800</t>
  </si>
  <si>
    <t>Benchmark-Instanz: 700 Knoten, Tmax=3600</t>
  </si>
  <si>
    <t>Benchmark-Instanz: 800 Knoten, Tmax=4400</t>
  </si>
  <si>
    <t>a</t>
  </si>
  <si>
    <t>Durchsch. Profit</t>
  </si>
  <si>
    <t>%</t>
  </si>
  <si>
    <t>h</t>
  </si>
  <si>
    <t>Iteration</t>
  </si>
  <si>
    <t>Durchschn. Profit (%)</t>
  </si>
  <si>
    <t>Zusammenfassung - Adaptive Large Neighbourhood Search Algorithmus</t>
  </si>
  <si>
    <t>Zusammenfassung - Evolutionärer Algorithmus</t>
  </si>
  <si>
    <t>d2d</t>
  </si>
  <si>
    <t>Durchschn. Profit</t>
  </si>
  <si>
    <t>npop</t>
  </si>
  <si>
    <t>ncand</t>
  </si>
  <si>
    <t>p</t>
  </si>
  <si>
    <t>Benchmark-Instanz</t>
  </si>
  <si>
    <t>100 Knoten, Tmax=400</t>
  </si>
  <si>
    <t>200 Knoten, Tmax=900</t>
  </si>
  <si>
    <t>300 Knoten, Tmax=1400</t>
  </si>
  <si>
    <t>400 Knoten, Tmax=1900</t>
  </si>
  <si>
    <t>500 Knoten, Tmax=2200</t>
  </si>
  <si>
    <t>600 Knoten, Tmax=2800</t>
  </si>
  <si>
    <t>700 Knoten, Tmax=3600</t>
  </si>
  <si>
    <t>800 Knoten, Tmax=4400</t>
  </si>
  <si>
    <t>Gesamtprofit der 
besten Lösung (ALNS)</t>
  </si>
  <si>
    <t>Gesamtprofit der 
besten Lösung (EA)</t>
  </si>
  <si>
    <t>Knoten</t>
  </si>
  <si>
    <t>Gesamtprofit ALNS (%)</t>
  </si>
  <si>
    <t>Gesamtprofit EA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</si>
</sst>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Comparison!$L$1</c:f>
              <c:strCache>
                <c:ptCount val="1"/>
                <c:pt idx="0">
                  <c:v>Gesamtprofit ALNS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Comparison!$K$2:$K$9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Comparison!$L$2:$L$9</c:f>
              <c:numCache>
                <c:formatCode>General</c:formatCode>
                <c:ptCount val="8"/>
                <c:pt idx="0">
                  <c:v>100</c:v>
                </c:pt>
                <c:pt idx="1">
                  <c:v>98.318377114265516</c:v>
                </c:pt>
                <c:pt idx="2">
                  <c:v>98.305678813355229</c:v>
                </c:pt>
                <c:pt idx="3">
                  <c:v>97.925873342798312</c:v>
                </c:pt>
                <c:pt idx="4">
                  <c:v>99.498116014186749</c:v>
                </c:pt>
                <c:pt idx="5">
                  <c:v>97.49832801778291</c:v>
                </c:pt>
                <c:pt idx="6">
                  <c:v>98.567541376260536</c:v>
                </c:pt>
                <c:pt idx="7">
                  <c:v>97.524597076117601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C-4566-9BF0-36A623A21922}"/>
            </c:ext>
          </c:extLst>
        </c:ser>
        <c:ser>
          <c:idx val="1"/>
          <c:order val="1"/>
          <c:tx>
            <c:strRef>
              <c:f>Comparison!$M$1</c:f>
              <c:strCache>
                <c:ptCount val="1"/>
                <c:pt idx="0">
                  <c:v>Gesamtprofit EA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Comparison!$K$2:$K$9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Comparison!$M$2:$M$9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5C-4566-9BF0-36A623A2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72448"/>
        <c:axId val="792872776"/>
      </c:scatterChart>
      <c:valAx>
        <c:axId val="7928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Knotenanzahl</a:t>
                </a:r>
                <a:r>
                  <a:rPr lang="de-DE" baseline="0"/>
                  <a:t> der </a:t>
                </a:r>
                <a:r>
                  <a:rPr lang="de-DE"/>
                  <a:t>Benchmark-Instanz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872776"/>
        <c:crosses val="autoZero"/>
        <c:crossBetween val="midCat"/>
      </c:valAx>
      <c:valAx>
        <c:axId val="792872776"/>
        <c:scaling>
          <c:orientation val="minMax"/>
          <c:max val="101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Gesamtprofit der besten Lösung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87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15240</xdr:rowOff>
    </xdr:from>
    <xdr:to>
      <xdr:col>7</xdr:col>
      <xdr:colOff>487680</xdr:colOff>
      <xdr:row>16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50E8DC4-243B-4660-956F-2AF4459E3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tabSelected="1" topLeftCell="A4" workbookViewId="0">
      <selection activeCell="P38" sqref="P38"/>
    </sheetView>
  </sheetViews>
  <sheetFormatPr baseColWidth="10" defaultColWidth="8.88671875" defaultRowHeight="14.4" x14ac:dyDescent="0.3"/>
  <cols>
    <col min="1" max="1" width="8.109375" style="1" bestFit="1" customWidth="1"/>
    <col min="2" max="2" width="14" style="1" bestFit="1" customWidth="1"/>
    <col min="3" max="3" width="12" style="1" bestFit="1" customWidth="1"/>
    <col min="4" max="4" width="1.77734375" style="5" customWidth="1"/>
    <col min="5" max="5" width="5" style="1" bestFit="1" customWidth="1"/>
    <col min="6" max="6" width="14" style="1" bestFit="1" customWidth="1"/>
    <col min="7" max="7" width="12" style="1" bestFit="1" customWidth="1"/>
    <col min="8" max="8" width="1.77734375" style="5" customWidth="1"/>
    <col min="9" max="9" width="4" style="1" bestFit="1" customWidth="1"/>
    <col min="10" max="10" width="14" style="1" bestFit="1" customWidth="1"/>
    <col min="11" max="11" width="12" style="1" bestFit="1" customWidth="1"/>
    <col min="14" max="14" width="18.109375" bestFit="1" customWidth="1"/>
    <col min="15" max="15" width="1.77734375" customWidth="1"/>
    <col min="17" max="17" width="18.109375" bestFit="1" customWidth="1"/>
    <col min="18" max="18" width="1.77734375" customWidth="1"/>
    <col min="20" max="20" width="18.109375" bestFit="1" customWidth="1"/>
  </cols>
  <sheetData>
    <row r="1" spans="1:23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9"/>
      <c r="L1" s="2"/>
      <c r="M1" s="17" t="s">
        <v>14</v>
      </c>
      <c r="N1" s="18"/>
      <c r="O1" s="18"/>
      <c r="P1" s="18"/>
      <c r="Q1" s="18"/>
      <c r="R1" s="18"/>
      <c r="S1" s="18"/>
      <c r="T1" s="18"/>
      <c r="U1" s="10"/>
      <c r="V1" s="10"/>
      <c r="W1" s="10"/>
    </row>
    <row r="2" spans="1:23" x14ac:dyDescent="0.3">
      <c r="A2" s="8" t="s">
        <v>12</v>
      </c>
      <c r="B2" s="8" t="s">
        <v>9</v>
      </c>
      <c r="C2" s="8" t="s">
        <v>10</v>
      </c>
      <c r="E2" s="8" t="s">
        <v>8</v>
      </c>
      <c r="F2" s="8" t="s">
        <v>9</v>
      </c>
      <c r="G2" s="8" t="s">
        <v>10</v>
      </c>
      <c r="I2" s="8" t="s">
        <v>11</v>
      </c>
      <c r="J2" s="8" t="s">
        <v>9</v>
      </c>
      <c r="K2" s="8" t="s">
        <v>10</v>
      </c>
      <c r="L2" s="3"/>
      <c r="M2" s="8" t="s">
        <v>12</v>
      </c>
      <c r="N2" s="8" t="s">
        <v>13</v>
      </c>
      <c r="O2" s="5"/>
      <c r="P2" s="8" t="s">
        <v>8</v>
      </c>
      <c r="Q2" s="8" t="s">
        <v>13</v>
      </c>
      <c r="R2" s="4"/>
      <c r="S2" s="8" t="s">
        <v>11</v>
      </c>
      <c r="T2" s="8" t="s">
        <v>13</v>
      </c>
      <c r="U2" s="11"/>
      <c r="V2" s="11"/>
      <c r="W2" s="12"/>
    </row>
    <row r="3" spans="1:23" x14ac:dyDescent="0.3">
      <c r="A3" s="6">
        <v>1000</v>
      </c>
      <c r="B3" s="6">
        <v>5385.2970000000005</v>
      </c>
      <c r="C3" s="6">
        <v>96.364390838855428</v>
      </c>
      <c r="E3" s="6">
        <v>0.1</v>
      </c>
      <c r="F3" s="6">
        <v>5095.1549999999988</v>
      </c>
      <c r="G3" s="6">
        <v>90.807705962364849</v>
      </c>
      <c r="I3" s="6">
        <v>0.2</v>
      </c>
      <c r="J3" s="6">
        <v>5552.2415999999994</v>
      </c>
      <c r="K3" s="6">
        <v>100</v>
      </c>
      <c r="L3" s="3"/>
      <c r="M3" s="6">
        <v>1000</v>
      </c>
      <c r="N3" s="6">
        <f>SUM(C3,C10,C17,C24,C31,C38,C45,C52)/8</f>
        <v>97.357821641215978</v>
      </c>
      <c r="O3" s="5"/>
      <c r="P3" s="6">
        <v>0.1</v>
      </c>
      <c r="Q3" s="6">
        <f>SUM(G3,G10,G17,G24,G31,G38,G45,G52)/8</f>
        <v>95.861560254181342</v>
      </c>
      <c r="R3" s="4"/>
      <c r="S3" s="6">
        <v>0.2</v>
      </c>
      <c r="T3" s="9">
        <f>SUM(K3,K10,K17,K24,K31,K38,K45,K52)/8</f>
        <v>100</v>
      </c>
      <c r="U3" s="11"/>
      <c r="V3" s="11"/>
      <c r="W3" s="12"/>
    </row>
    <row r="4" spans="1:23" x14ac:dyDescent="0.3">
      <c r="A4" s="6">
        <v>2000</v>
      </c>
      <c r="B4" s="6">
        <v>5440.94</v>
      </c>
      <c r="C4" s="6">
        <v>97.36006550627792</v>
      </c>
      <c r="E4" s="6">
        <v>0.25</v>
      </c>
      <c r="F4" s="6">
        <v>5508.5320000000011</v>
      </c>
      <c r="G4" s="6">
        <v>98.175061237641998</v>
      </c>
      <c r="I4" s="6">
        <v>0.4</v>
      </c>
      <c r="J4" s="6">
        <v>5469.7752</v>
      </c>
      <c r="K4" s="6">
        <v>98.514718811947972</v>
      </c>
      <c r="L4" s="3"/>
      <c r="M4" s="6">
        <v>2000</v>
      </c>
      <c r="N4" s="6">
        <f>SUM(C4,C11,C18,C25,C32,C39,C46,C53)/8</f>
        <v>98.499437301005614</v>
      </c>
      <c r="O4" s="5"/>
      <c r="P4" s="6">
        <v>0.25</v>
      </c>
      <c r="Q4" s="6">
        <f>SUM(G4,G11,G18,G25,G32,G39,G46,G53)/8</f>
        <v>98.688894669896413</v>
      </c>
      <c r="R4" s="4"/>
      <c r="S4" s="6">
        <v>0.4</v>
      </c>
      <c r="T4" s="9">
        <f>SUM(K4,K11,K18,K25,K32,K39,K46,K53)/8</f>
        <v>98.473737800804741</v>
      </c>
      <c r="U4" s="11"/>
      <c r="V4" s="11"/>
      <c r="W4" s="12"/>
    </row>
    <row r="5" spans="1:23" x14ac:dyDescent="0.3">
      <c r="A5" s="6">
        <v>3000</v>
      </c>
      <c r="B5" s="6">
        <v>5454.3179999999993</v>
      </c>
      <c r="C5" s="6">
        <v>97.599451155879464</v>
      </c>
      <c r="E5" s="6">
        <v>0.5</v>
      </c>
      <c r="F5" s="6">
        <v>5610.9279999999999</v>
      </c>
      <c r="G5" s="6">
        <v>100</v>
      </c>
      <c r="I5" s="6">
        <v>0.6</v>
      </c>
      <c r="J5" s="6">
        <v>5519.8208000000004</v>
      </c>
      <c r="K5" s="6">
        <v>99.416077283092307</v>
      </c>
      <c r="L5" s="3"/>
      <c r="M5" s="6">
        <v>3000</v>
      </c>
      <c r="N5" s="6">
        <f>SUM(C5,C12,C19,C26,C33,C40,C47,C54)/8</f>
        <v>99.155248403707049</v>
      </c>
      <c r="O5" s="5"/>
      <c r="P5" s="6">
        <v>0.5</v>
      </c>
      <c r="Q5" s="6">
        <f>SUM(G5,G12,G19,G26,G33,G40,G47,G54)/8</f>
        <v>99.671448110108884</v>
      </c>
      <c r="R5" s="4"/>
      <c r="S5" s="6">
        <v>0.6</v>
      </c>
      <c r="T5" s="9">
        <f>SUM(K5,K12,K19,K26,K33,K40,K47,K54)/8</f>
        <v>98.095330782200421</v>
      </c>
      <c r="U5" s="11"/>
      <c r="V5" s="11"/>
      <c r="W5" s="12"/>
    </row>
    <row r="6" spans="1:23" x14ac:dyDescent="0.3">
      <c r="A6" s="6">
        <v>4000</v>
      </c>
      <c r="B6" s="6">
        <v>5531.5190000000002</v>
      </c>
      <c r="C6" s="6">
        <v>98.980884220230507</v>
      </c>
      <c r="E6" s="6">
        <v>0.75</v>
      </c>
      <c r="F6" s="6">
        <v>5609.826</v>
      </c>
      <c r="G6" s="6">
        <v>99.980359755106463</v>
      </c>
      <c r="I6" s="6">
        <v>0.8</v>
      </c>
      <c r="J6" s="6">
        <v>5378.5991999999997</v>
      </c>
      <c r="K6" s="6">
        <v>96.872571251222212</v>
      </c>
      <c r="L6" s="3"/>
      <c r="M6" s="6">
        <v>4000</v>
      </c>
      <c r="N6" s="6">
        <f>SUM(C6,C13,C20,C27,C34,C41,C48,C55)/8</f>
        <v>99.164662324999014</v>
      </c>
      <c r="O6" s="5"/>
      <c r="P6" s="6">
        <v>0.75</v>
      </c>
      <c r="Q6" s="6">
        <f>SUM(G6,G13,G20,G27,G34,G41,G48,G55)/8</f>
        <v>99.414227559613408</v>
      </c>
      <c r="R6" s="4"/>
      <c r="S6" s="6">
        <v>0.8</v>
      </c>
      <c r="T6" s="9">
        <f>SUM(K6,K13,K20,K27,K34,K41,K48,K55)/8</f>
        <v>96.083043813055184</v>
      </c>
      <c r="U6" s="11"/>
      <c r="V6" s="11"/>
      <c r="W6" s="12"/>
    </row>
    <row r="7" spans="1:23" x14ac:dyDescent="0.3">
      <c r="A7" s="7">
        <v>5000</v>
      </c>
      <c r="B7" s="7">
        <v>5588.4719999999998</v>
      </c>
      <c r="C7" s="7">
        <v>100</v>
      </c>
      <c r="E7" s="7">
        <v>0.9</v>
      </c>
      <c r="F7" s="7">
        <v>5576.1050000000005</v>
      </c>
      <c r="G7" s="7">
        <v>99.379371825837012</v>
      </c>
      <c r="I7" s="5"/>
      <c r="J7" s="5"/>
      <c r="K7" s="5"/>
      <c r="L7" s="3"/>
      <c r="M7" s="6">
        <v>5000</v>
      </c>
      <c r="N7" s="6">
        <f>SUM(C7,C14,C21,C28,C35,C42,C49,C56)/8</f>
        <v>99.85313008838358</v>
      </c>
      <c r="O7" s="5"/>
      <c r="P7" s="6">
        <v>0.9</v>
      </c>
      <c r="Q7" s="6">
        <f>SUM(G7,G14,G21,G28,G35,G42,G49,G56)/8</f>
        <v>98.890027844841086</v>
      </c>
      <c r="R7" s="4"/>
      <c r="S7" s="5"/>
      <c r="T7" s="5"/>
      <c r="U7" s="12"/>
      <c r="V7" s="12"/>
      <c r="W7" s="12"/>
    </row>
    <row r="8" spans="1:23" x14ac:dyDescent="0.3">
      <c r="A8" s="17" t="s">
        <v>1</v>
      </c>
      <c r="B8" s="18"/>
      <c r="C8" s="18"/>
      <c r="D8" s="18"/>
      <c r="E8" s="18"/>
      <c r="F8" s="18"/>
      <c r="G8" s="18"/>
      <c r="H8" s="18"/>
      <c r="I8" s="18"/>
      <c r="J8" s="18"/>
      <c r="K8" s="19"/>
      <c r="L8" s="2"/>
      <c r="M8" s="2"/>
      <c r="N8" s="2"/>
      <c r="O8" s="2"/>
    </row>
    <row r="9" spans="1:23" x14ac:dyDescent="0.3">
      <c r="A9" s="8" t="s">
        <v>12</v>
      </c>
      <c r="B9" s="8" t="s">
        <v>9</v>
      </c>
      <c r="C9" s="8" t="s">
        <v>10</v>
      </c>
      <c r="E9" s="8" t="s">
        <v>8</v>
      </c>
      <c r="F9" s="8" t="s">
        <v>9</v>
      </c>
      <c r="G9" s="8" t="s">
        <v>10</v>
      </c>
      <c r="I9" s="8" t="s">
        <v>11</v>
      </c>
      <c r="J9" s="8" t="s">
        <v>9</v>
      </c>
      <c r="K9" s="8" t="s">
        <v>10</v>
      </c>
      <c r="L9" s="3"/>
      <c r="M9" s="3"/>
      <c r="N9" s="3"/>
      <c r="O9" s="3"/>
    </row>
    <row r="10" spans="1:23" x14ac:dyDescent="0.3">
      <c r="A10" s="6">
        <v>1000</v>
      </c>
      <c r="B10" s="6">
        <v>10129.003999999995</v>
      </c>
      <c r="C10" s="6">
        <v>97.049463684313949</v>
      </c>
      <c r="E10" s="6">
        <v>0.1</v>
      </c>
      <c r="F10" s="6">
        <v>9992.3629999999994</v>
      </c>
      <c r="G10" s="6">
        <v>95.751488684160606</v>
      </c>
      <c r="I10" s="6">
        <v>0.2</v>
      </c>
      <c r="J10" s="6">
        <v>10462.5648</v>
      </c>
      <c r="K10" s="6">
        <v>100</v>
      </c>
      <c r="L10" s="3"/>
      <c r="M10" s="3"/>
      <c r="N10" s="3"/>
      <c r="O10" s="3"/>
    </row>
    <row r="11" spans="1:23" x14ac:dyDescent="0.3">
      <c r="A11" s="6">
        <v>2000</v>
      </c>
      <c r="B11" s="6">
        <v>10208.663999999993</v>
      </c>
      <c r="C11" s="6">
        <v>97.812713484303387</v>
      </c>
      <c r="E11" s="6">
        <v>0.25</v>
      </c>
      <c r="F11" s="6">
        <v>10435.725999999993</v>
      </c>
      <c r="G11" s="6">
        <v>100</v>
      </c>
      <c r="I11" s="6">
        <v>0.4</v>
      </c>
      <c r="J11" s="6">
        <v>10371.468799999991</v>
      </c>
      <c r="K11" s="6">
        <v>99.129314831101368</v>
      </c>
      <c r="L11" s="3"/>
      <c r="M11" s="3"/>
      <c r="N11" s="3"/>
      <c r="O11" s="3"/>
    </row>
    <row r="12" spans="1:23" x14ac:dyDescent="0.3">
      <c r="A12" s="6">
        <v>3000</v>
      </c>
      <c r="B12" s="6">
        <v>10289.565000000001</v>
      </c>
      <c r="C12" s="6">
        <v>98.587853731214679</v>
      </c>
      <c r="E12" s="6">
        <v>0.5</v>
      </c>
      <c r="F12" s="6">
        <v>10362.165999999994</v>
      </c>
      <c r="G12" s="6">
        <v>99.29511372759309</v>
      </c>
      <c r="I12" s="6">
        <v>0.6</v>
      </c>
      <c r="J12" s="6">
        <v>10226.139199999998</v>
      </c>
      <c r="K12" s="6">
        <v>97.740271104461868</v>
      </c>
      <c r="L12" s="3"/>
      <c r="M12" s="3"/>
      <c r="N12" s="3"/>
      <c r="O12" s="3"/>
    </row>
    <row r="13" spans="1:23" x14ac:dyDescent="0.3">
      <c r="A13" s="6">
        <v>4000</v>
      </c>
      <c r="B13" s="6">
        <v>10382.663000000002</v>
      </c>
      <c r="C13" s="6">
        <v>99.479857621240043</v>
      </c>
      <c r="E13" s="6">
        <v>0.75</v>
      </c>
      <c r="F13" s="6">
        <v>10349.984999999991</v>
      </c>
      <c r="G13" s="6">
        <v>99.178389697084796</v>
      </c>
      <c r="I13" s="6">
        <v>0.8</v>
      </c>
      <c r="J13" s="6">
        <v>10097.303999999996</v>
      </c>
      <c r="K13" s="6">
        <v>96.508878970097243</v>
      </c>
      <c r="L13" s="3"/>
      <c r="M13" s="3"/>
      <c r="N13" s="3"/>
      <c r="O13" s="3"/>
    </row>
    <row r="14" spans="1:23" x14ac:dyDescent="0.3">
      <c r="A14" s="7">
        <v>5000</v>
      </c>
      <c r="B14" s="7">
        <v>10436.94999999999</v>
      </c>
      <c r="C14" s="7">
        <v>100</v>
      </c>
      <c r="E14" s="7">
        <v>0.9</v>
      </c>
      <c r="F14" s="7">
        <v>10306.606000000002</v>
      </c>
      <c r="G14" s="7">
        <v>98.762711861158564</v>
      </c>
      <c r="I14" s="5"/>
      <c r="J14" s="5"/>
      <c r="K14" s="5"/>
      <c r="L14" s="3"/>
      <c r="M14" s="3"/>
      <c r="N14" s="3"/>
      <c r="O14" s="3"/>
    </row>
    <row r="15" spans="1:23" x14ac:dyDescent="0.3">
      <c r="A15" s="17" t="s">
        <v>2</v>
      </c>
      <c r="B15" s="18"/>
      <c r="C15" s="18"/>
      <c r="D15" s="18"/>
      <c r="E15" s="18"/>
      <c r="F15" s="18"/>
      <c r="G15" s="18"/>
      <c r="H15" s="18"/>
      <c r="I15" s="18"/>
      <c r="J15" s="18"/>
      <c r="K15" s="19"/>
      <c r="L15" s="2"/>
      <c r="M15" s="2"/>
      <c r="N15" s="2"/>
      <c r="O15" s="2"/>
    </row>
    <row r="16" spans="1:23" x14ac:dyDescent="0.3">
      <c r="A16" s="8" t="s">
        <v>12</v>
      </c>
      <c r="B16" s="8" t="s">
        <v>9</v>
      </c>
      <c r="C16" s="8" t="s">
        <v>10</v>
      </c>
      <c r="E16" s="8" t="s">
        <v>8</v>
      </c>
      <c r="F16" s="8" t="s">
        <v>9</v>
      </c>
      <c r="G16" s="8" t="s">
        <v>10</v>
      </c>
      <c r="I16" s="8" t="s">
        <v>11</v>
      </c>
      <c r="J16" s="8" t="s">
        <v>9</v>
      </c>
      <c r="K16" s="8" t="s">
        <v>10</v>
      </c>
      <c r="L16" s="3"/>
      <c r="M16" s="3"/>
      <c r="N16" s="3"/>
      <c r="O16" s="3"/>
    </row>
    <row r="17" spans="1:15" x14ac:dyDescent="0.3">
      <c r="A17" s="6">
        <v>1000</v>
      </c>
      <c r="B17" s="6">
        <v>15467.267000000002</v>
      </c>
      <c r="C17" s="6">
        <v>97.627553179651201</v>
      </c>
      <c r="E17" s="6">
        <v>0.1</v>
      </c>
      <c r="F17" s="6">
        <v>15347.535</v>
      </c>
      <c r="G17" s="6">
        <v>96.458426717154069</v>
      </c>
      <c r="I17" s="6">
        <v>0.2</v>
      </c>
      <c r="J17" s="6">
        <v>16143.343999999999</v>
      </c>
      <c r="K17" s="6">
        <v>100</v>
      </c>
      <c r="L17" s="3"/>
      <c r="M17" s="3"/>
      <c r="N17" s="3"/>
      <c r="O17" s="3"/>
    </row>
    <row r="18" spans="1:15" x14ac:dyDescent="0.3">
      <c r="A18" s="6">
        <v>2000</v>
      </c>
      <c r="B18" s="6">
        <v>15674.667999999996</v>
      </c>
      <c r="C18" s="6">
        <v>98.936643671010287</v>
      </c>
      <c r="E18" s="6">
        <v>0.25</v>
      </c>
      <c r="F18" s="6">
        <v>15740.953</v>
      </c>
      <c r="G18" s="6">
        <v>98.931037551545984</v>
      </c>
      <c r="I18" s="6">
        <v>0.4</v>
      </c>
      <c r="J18" s="6">
        <v>15765.924800000001</v>
      </c>
      <c r="K18" s="6">
        <v>97.662075465900998</v>
      </c>
      <c r="L18" s="3"/>
      <c r="M18" s="3"/>
      <c r="N18" s="3"/>
      <c r="O18" s="3"/>
    </row>
    <row r="19" spans="1:15" x14ac:dyDescent="0.3">
      <c r="A19" s="6">
        <v>3000</v>
      </c>
      <c r="B19" s="6">
        <v>15739.218999999997</v>
      </c>
      <c r="C19" s="6">
        <v>99.344081920139885</v>
      </c>
      <c r="E19" s="6">
        <v>0.5</v>
      </c>
      <c r="F19" s="6">
        <v>15688.416999999996</v>
      </c>
      <c r="G19" s="6">
        <v>98.60085163530519</v>
      </c>
      <c r="I19" s="6">
        <v>0.6</v>
      </c>
      <c r="J19" s="6">
        <v>15655.389600000002</v>
      </c>
      <c r="K19" s="6">
        <v>96.977364788856661</v>
      </c>
      <c r="L19" s="3"/>
      <c r="M19" s="3"/>
      <c r="N19" s="3"/>
      <c r="O19" s="3"/>
    </row>
    <row r="20" spans="1:15" x14ac:dyDescent="0.3">
      <c r="A20" s="6">
        <v>4000</v>
      </c>
      <c r="B20" s="6">
        <v>15761.462</v>
      </c>
      <c r="C20" s="6">
        <v>99.484477095666051</v>
      </c>
      <c r="E20" s="6">
        <v>0.75</v>
      </c>
      <c r="F20" s="6">
        <v>15797.812</v>
      </c>
      <c r="G20" s="6">
        <v>99.288393288783965</v>
      </c>
      <c r="I20" s="6">
        <v>0.8</v>
      </c>
      <c r="J20" s="6">
        <v>15223.943999999996</v>
      </c>
      <c r="K20" s="6">
        <v>94.304773533909682</v>
      </c>
      <c r="L20" s="3"/>
      <c r="M20" s="3"/>
      <c r="N20" s="3"/>
      <c r="O20" s="3"/>
    </row>
    <row r="21" spans="1:15" x14ac:dyDescent="0.3">
      <c r="A21" s="7">
        <v>5000</v>
      </c>
      <c r="B21" s="7">
        <v>15843.137000000006</v>
      </c>
      <c r="C21" s="7">
        <v>100</v>
      </c>
      <c r="E21" s="7">
        <v>0.9</v>
      </c>
      <c r="F21" s="7">
        <v>15911.035999999998</v>
      </c>
      <c r="G21" s="7">
        <v>100</v>
      </c>
      <c r="I21" s="5"/>
      <c r="J21" s="5"/>
      <c r="K21" s="5"/>
      <c r="L21" s="3"/>
      <c r="M21" s="3"/>
      <c r="N21" s="3"/>
      <c r="O21" s="3"/>
    </row>
    <row r="22" spans="1:15" x14ac:dyDescent="0.3">
      <c r="A22" s="17" t="s">
        <v>3</v>
      </c>
      <c r="B22" s="18"/>
      <c r="C22" s="18"/>
      <c r="D22" s="18"/>
      <c r="E22" s="18"/>
      <c r="F22" s="18"/>
      <c r="G22" s="18"/>
      <c r="H22" s="18"/>
      <c r="I22" s="18"/>
      <c r="J22" s="18"/>
      <c r="K22" s="19"/>
      <c r="L22" s="2"/>
      <c r="M22" s="2"/>
      <c r="N22" s="2"/>
      <c r="O22" s="2"/>
    </row>
    <row r="23" spans="1:15" x14ac:dyDescent="0.3">
      <c r="A23" s="8" t="s">
        <v>12</v>
      </c>
      <c r="B23" s="8" t="s">
        <v>9</v>
      </c>
      <c r="C23" s="8" t="s">
        <v>10</v>
      </c>
      <c r="E23" s="8" t="s">
        <v>8</v>
      </c>
      <c r="F23" s="8" t="s">
        <v>9</v>
      </c>
      <c r="G23" s="8" t="s">
        <v>10</v>
      </c>
      <c r="I23" s="8" t="s">
        <v>11</v>
      </c>
      <c r="J23" s="8" t="s">
        <v>9</v>
      </c>
      <c r="K23" s="8" t="s">
        <v>10</v>
      </c>
      <c r="L23" s="3"/>
      <c r="M23" s="3"/>
      <c r="N23" s="3"/>
      <c r="O23" s="3"/>
    </row>
    <row r="24" spans="1:15" x14ac:dyDescent="0.3">
      <c r="A24" s="6">
        <v>1000</v>
      </c>
      <c r="B24" s="6">
        <v>17657.109999999997</v>
      </c>
      <c r="C24" s="6">
        <v>96.74125308536486</v>
      </c>
      <c r="E24" s="6">
        <v>0.1</v>
      </c>
      <c r="F24" s="6">
        <v>16759.635999999999</v>
      </c>
      <c r="G24" s="6">
        <v>90.124132556549668</v>
      </c>
      <c r="I24" s="6">
        <v>0.2</v>
      </c>
      <c r="J24" s="6">
        <v>18474.635199999997</v>
      </c>
      <c r="K24" s="6">
        <v>100</v>
      </c>
      <c r="L24" s="3"/>
      <c r="M24" s="3"/>
      <c r="N24" s="3"/>
      <c r="O24" s="3"/>
    </row>
    <row r="25" spans="1:15" x14ac:dyDescent="0.3">
      <c r="A25" s="6">
        <v>2000</v>
      </c>
      <c r="B25" s="6">
        <v>17873.968000000001</v>
      </c>
      <c r="C25" s="6">
        <v>97.929392858044906</v>
      </c>
      <c r="E25" s="6">
        <v>0.25</v>
      </c>
      <c r="F25" s="6">
        <v>17916.365000000002</v>
      </c>
      <c r="G25" s="6">
        <v>96.344386846559644</v>
      </c>
      <c r="I25" s="6">
        <v>0.4</v>
      </c>
      <c r="J25" s="6">
        <v>17928.021600000004</v>
      </c>
      <c r="K25" s="6">
        <v>97.041275272379977</v>
      </c>
      <c r="L25" s="3"/>
      <c r="M25" s="3"/>
      <c r="N25" s="3"/>
      <c r="O25" s="3"/>
    </row>
    <row r="26" spans="1:15" x14ac:dyDescent="0.3">
      <c r="A26" s="6">
        <v>3000</v>
      </c>
      <c r="B26" s="6">
        <v>18251.893000000004</v>
      </c>
      <c r="C26" s="6">
        <v>100</v>
      </c>
      <c r="E26" s="6">
        <v>0.5</v>
      </c>
      <c r="F26" s="6">
        <v>18596.169000000002</v>
      </c>
      <c r="G26" s="6">
        <v>100</v>
      </c>
      <c r="I26" s="6">
        <v>0.6</v>
      </c>
      <c r="J26" s="6">
        <v>18072.335200000001</v>
      </c>
      <c r="K26" s="6">
        <v>97.822419789918257</v>
      </c>
      <c r="L26" s="3"/>
      <c r="M26" s="3"/>
      <c r="N26" s="3"/>
      <c r="O26" s="3"/>
    </row>
    <row r="27" spans="1:15" x14ac:dyDescent="0.3">
      <c r="A27" s="6">
        <v>4000</v>
      </c>
      <c r="B27" s="6">
        <v>18066.966</v>
      </c>
      <c r="C27" s="6">
        <v>98.986806464403429</v>
      </c>
      <c r="E27" s="6">
        <v>0.75</v>
      </c>
      <c r="F27" s="6">
        <v>18418.979000000003</v>
      </c>
      <c r="G27" s="6">
        <v>99.047169339018168</v>
      </c>
      <c r="I27" s="6">
        <v>0.8</v>
      </c>
      <c r="J27" s="6">
        <v>17481.781600000002</v>
      </c>
      <c r="K27" s="6">
        <v>94.625855453968612</v>
      </c>
      <c r="L27" s="3"/>
      <c r="M27" s="3"/>
      <c r="N27" s="3"/>
      <c r="O27" s="3"/>
    </row>
    <row r="28" spans="1:15" x14ac:dyDescent="0.3">
      <c r="A28" s="7">
        <v>5000</v>
      </c>
      <c r="B28" s="7">
        <v>18096.029999999995</v>
      </c>
      <c r="C28" s="7">
        <v>99.146044741770027</v>
      </c>
      <c r="E28" s="7">
        <v>0.9</v>
      </c>
      <c r="F28" s="7">
        <v>18254.817999999996</v>
      </c>
      <c r="G28" s="7">
        <v>98.164401495813436</v>
      </c>
      <c r="I28" s="5"/>
      <c r="J28" s="5"/>
      <c r="K28" s="5"/>
      <c r="L28" s="3"/>
      <c r="M28" s="3"/>
      <c r="N28" s="3"/>
      <c r="O28" s="3"/>
    </row>
    <row r="29" spans="1:15" x14ac:dyDescent="0.3">
      <c r="A29" s="17" t="s">
        <v>4</v>
      </c>
      <c r="B29" s="18"/>
      <c r="C29" s="18"/>
      <c r="D29" s="18"/>
      <c r="E29" s="18"/>
      <c r="F29" s="18"/>
      <c r="G29" s="18"/>
      <c r="H29" s="18"/>
      <c r="I29" s="18"/>
      <c r="J29" s="18"/>
      <c r="K29" s="19"/>
      <c r="L29" s="2"/>
      <c r="M29" s="2"/>
      <c r="N29" s="2"/>
      <c r="O29" s="2"/>
    </row>
    <row r="30" spans="1:15" x14ac:dyDescent="0.3">
      <c r="A30" s="8" t="s">
        <v>12</v>
      </c>
      <c r="B30" s="8" t="s">
        <v>9</v>
      </c>
      <c r="C30" s="8" t="s">
        <v>10</v>
      </c>
      <c r="E30" s="8" t="s">
        <v>8</v>
      </c>
      <c r="F30" s="8" t="s">
        <v>9</v>
      </c>
      <c r="G30" s="8" t="s">
        <v>10</v>
      </c>
      <c r="I30" s="8" t="s">
        <v>11</v>
      </c>
      <c r="J30" s="8" t="s">
        <v>9</v>
      </c>
      <c r="K30" s="8" t="s">
        <v>10</v>
      </c>
      <c r="L30" s="3"/>
      <c r="M30" s="3"/>
      <c r="N30" s="3"/>
      <c r="O30" s="3"/>
    </row>
    <row r="31" spans="1:15" x14ac:dyDescent="0.3">
      <c r="A31" s="6">
        <v>1000</v>
      </c>
      <c r="B31" s="6">
        <v>25019.018000000004</v>
      </c>
      <c r="C31" s="6">
        <v>98.507943745110367</v>
      </c>
      <c r="E31" s="6">
        <v>0.1</v>
      </c>
      <c r="F31" s="6">
        <v>24784.454999999998</v>
      </c>
      <c r="G31" s="6">
        <v>97.575395924270538</v>
      </c>
      <c r="I31" s="6">
        <v>0.2</v>
      </c>
      <c r="J31" s="6">
        <v>25382.899200000003</v>
      </c>
      <c r="K31" s="6">
        <v>100</v>
      </c>
      <c r="L31" s="3"/>
      <c r="M31" s="3"/>
      <c r="N31" s="3"/>
      <c r="O31" s="3"/>
    </row>
    <row r="32" spans="1:15" x14ac:dyDescent="0.3">
      <c r="A32" s="6">
        <v>2000</v>
      </c>
      <c r="B32" s="6">
        <v>25203.936999999998</v>
      </c>
      <c r="C32" s="6">
        <v>99.236029493695753</v>
      </c>
      <c r="E32" s="6">
        <v>0.25</v>
      </c>
      <c r="F32" s="6">
        <v>25070.056000000004</v>
      </c>
      <c r="G32" s="6">
        <v>98.699795498575</v>
      </c>
      <c r="I32" s="6">
        <v>0.4</v>
      </c>
      <c r="J32" s="6">
        <v>25269.975999999995</v>
      </c>
      <c r="K32" s="6">
        <v>99.555120953243943</v>
      </c>
      <c r="L32" s="3"/>
      <c r="M32" s="3"/>
      <c r="N32" s="3"/>
      <c r="O32" s="3"/>
    </row>
    <row r="33" spans="1:15" x14ac:dyDescent="0.3">
      <c r="A33" s="6">
        <v>3000</v>
      </c>
      <c r="B33" s="6">
        <v>25170.765000000003</v>
      </c>
      <c r="C33" s="6">
        <v>99.105420630074008</v>
      </c>
      <c r="E33" s="6">
        <v>0.5</v>
      </c>
      <c r="F33" s="6">
        <v>25400.311999999998</v>
      </c>
      <c r="G33" s="6">
        <v>100</v>
      </c>
      <c r="I33" s="6">
        <v>0.6</v>
      </c>
      <c r="J33" s="6">
        <v>25243.796800000007</v>
      </c>
      <c r="K33" s="6">
        <v>99.451983798604076</v>
      </c>
      <c r="L33" s="3"/>
      <c r="M33" s="3"/>
      <c r="N33" s="3"/>
      <c r="O33" s="3"/>
    </row>
    <row r="34" spans="1:15" x14ac:dyDescent="0.3">
      <c r="A34" s="6">
        <v>4000</v>
      </c>
      <c r="B34" s="6">
        <v>25240.155999999995</v>
      </c>
      <c r="C34" s="6">
        <v>99.378635379126749</v>
      </c>
      <c r="E34" s="6">
        <v>0.75</v>
      </c>
      <c r="F34" s="6">
        <v>25380.519999999997</v>
      </c>
      <c r="G34" s="6">
        <v>99.922079697288751</v>
      </c>
      <c r="I34" s="6">
        <v>0.8</v>
      </c>
      <c r="J34" s="6">
        <v>24928.804800000005</v>
      </c>
      <c r="K34" s="6">
        <v>98.211022324825691</v>
      </c>
      <c r="L34" s="3"/>
      <c r="M34" s="3"/>
      <c r="N34" s="3"/>
      <c r="O34" s="3"/>
    </row>
    <row r="35" spans="1:15" x14ac:dyDescent="0.3">
      <c r="A35" s="7">
        <v>5000</v>
      </c>
      <c r="B35" s="7">
        <v>25397.969999999998</v>
      </c>
      <c r="C35" s="7">
        <v>100</v>
      </c>
      <c r="E35" s="7">
        <v>0.9</v>
      </c>
      <c r="F35" s="7">
        <v>25396.503000000001</v>
      </c>
      <c r="G35" s="7">
        <v>99.985004121209229</v>
      </c>
      <c r="I35" s="5"/>
      <c r="J35" s="5"/>
      <c r="K35" s="5"/>
      <c r="L35" s="3"/>
      <c r="M35" s="3"/>
      <c r="N35" s="3"/>
      <c r="O35" s="3"/>
    </row>
    <row r="36" spans="1:15" x14ac:dyDescent="0.3">
      <c r="A36" s="17" t="s">
        <v>5</v>
      </c>
      <c r="B36" s="18"/>
      <c r="C36" s="18"/>
      <c r="D36" s="18"/>
      <c r="E36" s="18"/>
      <c r="F36" s="18"/>
      <c r="G36" s="18"/>
      <c r="H36" s="18"/>
      <c r="I36" s="18"/>
      <c r="J36" s="18"/>
      <c r="K36" s="19"/>
      <c r="L36" s="2"/>
      <c r="M36" s="2"/>
      <c r="N36" s="2"/>
      <c r="O36" s="2"/>
    </row>
    <row r="37" spans="1:15" x14ac:dyDescent="0.3">
      <c r="A37" s="8" t="s">
        <v>12</v>
      </c>
      <c r="B37" s="8" t="s">
        <v>9</v>
      </c>
      <c r="C37" s="8" t="s">
        <v>10</v>
      </c>
      <c r="E37" s="8" t="s">
        <v>8</v>
      </c>
      <c r="F37" s="8" t="s">
        <v>9</v>
      </c>
      <c r="G37" s="8" t="s">
        <v>10</v>
      </c>
      <c r="I37" s="8" t="s">
        <v>11</v>
      </c>
      <c r="J37" s="8" t="s">
        <v>9</v>
      </c>
      <c r="K37" s="8" t="s">
        <v>10</v>
      </c>
      <c r="L37" s="3"/>
      <c r="M37" s="3"/>
      <c r="N37" s="3"/>
      <c r="O37" s="3"/>
    </row>
    <row r="38" spans="1:15" x14ac:dyDescent="0.3">
      <c r="A38" s="6">
        <v>1000</v>
      </c>
      <c r="B38" s="6">
        <v>24010.482999999906</v>
      </c>
      <c r="C38" s="6">
        <v>97.195026580746557</v>
      </c>
      <c r="E38" s="6">
        <v>0.1</v>
      </c>
      <c r="F38" s="6">
        <v>24156.815999999901</v>
      </c>
      <c r="G38" s="6">
        <v>97.569236436250122</v>
      </c>
      <c r="I38" s="6">
        <v>0.2</v>
      </c>
      <c r="J38" s="6">
        <v>24826.379999999906</v>
      </c>
      <c r="K38" s="6">
        <v>100</v>
      </c>
      <c r="L38" s="3"/>
      <c r="M38" s="3"/>
      <c r="N38" s="3"/>
      <c r="O38" s="3"/>
    </row>
    <row r="39" spans="1:15" x14ac:dyDescent="0.3">
      <c r="A39" s="6">
        <v>2000</v>
      </c>
      <c r="B39" s="6">
        <v>24370.057999999899</v>
      </c>
      <c r="C39" s="6">
        <v>98.650595037356595</v>
      </c>
      <c r="E39" s="6">
        <v>0.25</v>
      </c>
      <c r="F39" s="6">
        <v>24374.040999999903</v>
      </c>
      <c r="G39" s="6">
        <v>98.446606921866461</v>
      </c>
      <c r="I39" s="6">
        <v>0.4</v>
      </c>
      <c r="J39" s="6">
        <v>24403.6663999999</v>
      </c>
      <c r="K39" s="6">
        <v>98.297320833726033</v>
      </c>
      <c r="L39" s="3"/>
      <c r="M39" s="3"/>
      <c r="N39" s="3"/>
      <c r="O39" s="3"/>
    </row>
    <row r="40" spans="1:15" x14ac:dyDescent="0.3">
      <c r="A40" s="6">
        <v>3000</v>
      </c>
      <c r="B40" s="6">
        <v>24371.091999999899</v>
      </c>
      <c r="C40" s="6">
        <v>98.654780694824808</v>
      </c>
      <c r="E40" s="6">
        <v>0.5</v>
      </c>
      <c r="F40" s="6">
        <v>24758.639999999901</v>
      </c>
      <c r="G40" s="6">
        <v>100</v>
      </c>
      <c r="I40" s="6">
        <v>0.6</v>
      </c>
      <c r="J40" s="6">
        <v>24301.908799999896</v>
      </c>
      <c r="K40" s="6">
        <v>97.887443920539312</v>
      </c>
      <c r="L40" s="3"/>
      <c r="M40" s="3"/>
      <c r="N40" s="3"/>
      <c r="O40" s="3"/>
    </row>
    <row r="41" spans="1:15" x14ac:dyDescent="0.3">
      <c r="A41" s="6">
        <v>4000</v>
      </c>
      <c r="B41" s="6">
        <v>24461.599999999897</v>
      </c>
      <c r="C41" s="6">
        <v>99.02115930810676</v>
      </c>
      <c r="E41" s="6">
        <v>0.75</v>
      </c>
      <c r="F41" s="6">
        <v>24390.966999999899</v>
      </c>
      <c r="G41" s="6">
        <v>98.514970935398694</v>
      </c>
      <c r="I41" s="6">
        <v>0.8</v>
      </c>
      <c r="J41" s="6">
        <v>24001.356799999903</v>
      </c>
      <c r="K41" s="6">
        <v>96.67682843813715</v>
      </c>
      <c r="L41" s="3"/>
      <c r="M41" s="3"/>
      <c r="N41" s="3"/>
      <c r="O41" s="3"/>
    </row>
    <row r="42" spans="1:15" x14ac:dyDescent="0.3">
      <c r="A42" s="7">
        <v>5000</v>
      </c>
      <c r="B42" s="7">
        <v>24703.406999999897</v>
      </c>
      <c r="C42" s="7">
        <v>100</v>
      </c>
      <c r="E42" s="7">
        <v>0.9</v>
      </c>
      <c r="F42" s="7">
        <v>24236.175999999898</v>
      </c>
      <c r="G42" s="7">
        <v>97.8897710051925</v>
      </c>
      <c r="I42" s="5"/>
      <c r="J42" s="5"/>
      <c r="K42" s="5"/>
      <c r="L42" s="3"/>
      <c r="M42" s="3"/>
      <c r="N42" s="3"/>
      <c r="O42" s="3"/>
    </row>
    <row r="43" spans="1:15" x14ac:dyDescent="0.3">
      <c r="A43" s="17" t="s">
        <v>6</v>
      </c>
      <c r="B43" s="18"/>
      <c r="C43" s="18"/>
      <c r="D43" s="18"/>
      <c r="E43" s="18"/>
      <c r="F43" s="18"/>
      <c r="G43" s="18"/>
      <c r="H43" s="18"/>
      <c r="I43" s="18"/>
      <c r="J43" s="18"/>
      <c r="K43" s="19"/>
      <c r="L43" s="2"/>
      <c r="M43" s="2"/>
      <c r="N43" s="2"/>
      <c r="O43" s="2"/>
    </row>
    <row r="44" spans="1:15" x14ac:dyDescent="0.3">
      <c r="A44" s="8" t="s">
        <v>12</v>
      </c>
      <c r="B44" s="8" t="s">
        <v>9</v>
      </c>
      <c r="C44" s="8" t="s">
        <v>10</v>
      </c>
      <c r="E44" s="8" t="s">
        <v>8</v>
      </c>
      <c r="F44" s="8" t="s">
        <v>9</v>
      </c>
      <c r="G44" s="8" t="s">
        <v>10</v>
      </c>
      <c r="I44" s="8" t="s">
        <v>11</v>
      </c>
      <c r="J44" s="8" t="s">
        <v>9</v>
      </c>
      <c r="K44" s="8" t="s">
        <v>10</v>
      </c>
      <c r="L44" s="3"/>
      <c r="M44" s="3"/>
      <c r="N44" s="3"/>
      <c r="O44" s="3"/>
    </row>
    <row r="45" spans="1:15" x14ac:dyDescent="0.3">
      <c r="A45" s="6">
        <v>1000</v>
      </c>
      <c r="B45" s="6">
        <v>26060.881999999987</v>
      </c>
      <c r="C45" s="6">
        <v>97.052576509736511</v>
      </c>
      <c r="E45" s="6">
        <v>0.1</v>
      </c>
      <c r="F45" s="6">
        <v>26412.710000000003</v>
      </c>
      <c r="G45" s="6">
        <v>98.675515195105305</v>
      </c>
      <c r="I45" s="6">
        <v>0.2</v>
      </c>
      <c r="J45" s="6">
        <v>27109.412800000002</v>
      </c>
      <c r="K45" s="6">
        <v>100</v>
      </c>
      <c r="L45" s="3"/>
      <c r="M45" s="3"/>
      <c r="N45" s="3"/>
      <c r="O45" s="3"/>
    </row>
    <row r="46" spans="1:15" x14ac:dyDescent="0.3">
      <c r="A46" s="6">
        <v>2000</v>
      </c>
      <c r="B46" s="6">
        <v>26607.497999999992</v>
      </c>
      <c r="C46" s="6">
        <v>99.088213337432791</v>
      </c>
      <c r="E46" s="6">
        <v>0.25</v>
      </c>
      <c r="F46" s="6">
        <v>26689.910999999982</v>
      </c>
      <c r="G46" s="6">
        <v>99.711113264655765</v>
      </c>
      <c r="I46" s="6">
        <v>0.4</v>
      </c>
      <c r="J46" s="6">
        <v>26817.871999999996</v>
      </c>
      <c r="K46" s="6">
        <v>98.924577222860364</v>
      </c>
      <c r="L46" s="3"/>
      <c r="M46" s="3"/>
      <c r="N46" s="3"/>
      <c r="O46" s="3"/>
    </row>
    <row r="47" spans="1:15" x14ac:dyDescent="0.3">
      <c r="A47" s="6">
        <v>3000</v>
      </c>
      <c r="B47" s="6">
        <v>26839.015000000003</v>
      </c>
      <c r="C47" s="6">
        <v>99.950399097523544</v>
      </c>
      <c r="E47" s="6">
        <v>0.5</v>
      </c>
      <c r="F47" s="6">
        <v>26767.238000000001</v>
      </c>
      <c r="G47" s="6">
        <v>100</v>
      </c>
      <c r="I47" s="6">
        <v>0.6</v>
      </c>
      <c r="J47" s="6">
        <v>26470.697600000003</v>
      </c>
      <c r="K47" s="6">
        <v>97.643935688640227</v>
      </c>
      <c r="L47" s="3"/>
      <c r="M47" s="3"/>
      <c r="N47" s="3"/>
      <c r="O47" s="3"/>
    </row>
    <row r="48" spans="1:15" x14ac:dyDescent="0.3">
      <c r="A48" s="6">
        <v>4000</v>
      </c>
      <c r="B48" s="6">
        <v>26580.752000000008</v>
      </c>
      <c r="C48" s="6">
        <v>98.988609332805154</v>
      </c>
      <c r="E48" s="6">
        <v>0.75</v>
      </c>
      <c r="F48" s="6">
        <v>26601.938999999995</v>
      </c>
      <c r="G48" s="6">
        <v>99.38245776422653</v>
      </c>
      <c r="I48" s="6">
        <v>0.8</v>
      </c>
      <c r="J48" s="6">
        <v>25954.402399999992</v>
      </c>
      <c r="K48" s="6">
        <v>95.739448845605352</v>
      </c>
      <c r="L48" s="3"/>
      <c r="M48" s="3"/>
      <c r="N48" s="3"/>
      <c r="O48" s="3"/>
    </row>
    <row r="49" spans="1:15" x14ac:dyDescent="0.3">
      <c r="A49" s="7">
        <v>5000</v>
      </c>
      <c r="B49" s="7">
        <v>26852.333999999995</v>
      </c>
      <c r="C49" s="7">
        <v>100</v>
      </c>
      <c r="E49" s="7">
        <v>0.9</v>
      </c>
      <c r="F49" s="7">
        <v>26468.683000000001</v>
      </c>
      <c r="G49" s="7">
        <v>98.884625302020325</v>
      </c>
      <c r="I49" s="5"/>
      <c r="J49" s="5"/>
      <c r="K49" s="5"/>
      <c r="L49" s="3"/>
      <c r="M49" s="3"/>
      <c r="N49" s="3"/>
      <c r="O49" s="3"/>
    </row>
    <row r="50" spans="1:15" x14ac:dyDescent="0.3">
      <c r="A50" s="17" t="s">
        <v>7</v>
      </c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2"/>
      <c r="M50" s="2"/>
      <c r="N50" s="2"/>
      <c r="O50" s="2"/>
    </row>
    <row r="51" spans="1:15" x14ac:dyDescent="0.3">
      <c r="A51" s="8" t="s">
        <v>12</v>
      </c>
      <c r="B51" s="8" t="s">
        <v>9</v>
      </c>
      <c r="C51" s="8" t="s">
        <v>10</v>
      </c>
      <c r="E51" s="8" t="s">
        <v>8</v>
      </c>
      <c r="F51" s="8" t="s">
        <v>9</v>
      </c>
      <c r="G51" s="8" t="s">
        <v>10</v>
      </c>
      <c r="I51" s="8" t="s">
        <v>11</v>
      </c>
      <c r="J51" s="8" t="s">
        <v>9</v>
      </c>
      <c r="K51" s="8" t="s">
        <v>10</v>
      </c>
    </row>
    <row r="52" spans="1:15" x14ac:dyDescent="0.3">
      <c r="A52" s="6">
        <v>1000</v>
      </c>
      <c r="B52" s="6">
        <v>38029.609999999906</v>
      </c>
      <c r="C52" s="6">
        <v>98.324365505948975</v>
      </c>
      <c r="E52" s="6">
        <v>0.1</v>
      </c>
      <c r="F52" s="6">
        <v>38597.8129999999</v>
      </c>
      <c r="G52" s="6">
        <v>99.930580557595562</v>
      </c>
      <c r="I52" s="6">
        <v>0.2</v>
      </c>
      <c r="J52" s="6">
        <v>39128.573599999901</v>
      </c>
      <c r="K52" s="6">
        <v>100</v>
      </c>
    </row>
    <row r="53" spans="1:15" x14ac:dyDescent="0.3">
      <c r="A53" s="6">
        <v>2000</v>
      </c>
      <c r="B53" s="6">
        <v>38283.907999999908</v>
      </c>
      <c r="C53" s="6">
        <v>98.98184501992327</v>
      </c>
      <c r="E53" s="6">
        <v>0.25</v>
      </c>
      <c r="F53" s="6">
        <v>38316.847999999904</v>
      </c>
      <c r="G53" s="6">
        <v>99.203156038326441</v>
      </c>
      <c r="I53" s="6">
        <v>0.4</v>
      </c>
      <c r="J53" s="6">
        <v>38606.402399999897</v>
      </c>
      <c r="K53" s="6">
        <v>98.665499015277149</v>
      </c>
    </row>
    <row r="54" spans="1:15" x14ac:dyDescent="0.3">
      <c r="A54" s="6">
        <v>3000</v>
      </c>
      <c r="B54" s="6">
        <v>38677.706999999893</v>
      </c>
      <c r="C54" s="6">
        <v>100</v>
      </c>
      <c r="E54" s="6">
        <v>0.5</v>
      </c>
      <c r="F54" s="6">
        <v>38422.085999999894</v>
      </c>
      <c r="G54" s="6">
        <v>99.475619517972788</v>
      </c>
      <c r="I54" s="6">
        <v>0.6</v>
      </c>
      <c r="J54" s="6">
        <v>38276.8031999999</v>
      </c>
      <c r="K54" s="6">
        <v>97.823149883490757</v>
      </c>
    </row>
    <row r="55" spans="1:15" x14ac:dyDescent="0.3">
      <c r="A55" s="6">
        <v>4000</v>
      </c>
      <c r="B55" s="6">
        <v>38289.71899999991</v>
      </c>
      <c r="C55" s="6">
        <v>98.996869178413334</v>
      </c>
      <c r="E55" s="6">
        <v>0.75</v>
      </c>
      <c r="F55" s="6">
        <v>38624.625999999902</v>
      </c>
      <c r="G55" s="6">
        <v>100</v>
      </c>
      <c r="I55" s="6">
        <v>0.8</v>
      </c>
      <c r="J55" s="6">
        <v>37455.815999999904</v>
      </c>
      <c r="K55" s="6">
        <v>95.724971686675545</v>
      </c>
    </row>
    <row r="56" spans="1:15" x14ac:dyDescent="0.3">
      <c r="A56" s="7">
        <v>5000</v>
      </c>
      <c r="B56" s="7">
        <v>38553.549999999908</v>
      </c>
      <c r="C56" s="7">
        <v>99.678995965298597</v>
      </c>
      <c r="E56" s="7">
        <v>0.9</v>
      </c>
      <c r="F56" s="7">
        <v>37873.120999999905</v>
      </c>
      <c r="G56" s="7">
        <v>98.054337147497563</v>
      </c>
      <c r="I56" s="5"/>
      <c r="J56" s="5"/>
      <c r="K56" s="5"/>
    </row>
  </sheetData>
  <mergeCells count="9">
    <mergeCell ref="A29:K29"/>
    <mergeCell ref="A36:K36"/>
    <mergeCell ref="A43:K43"/>
    <mergeCell ref="A50:K50"/>
    <mergeCell ref="M1:T1"/>
    <mergeCell ref="A1:K1"/>
    <mergeCell ref="A8:K8"/>
    <mergeCell ref="A15:K15"/>
    <mergeCell ref="A22:K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35A-43E2-4141-B2C9-26C6C4C0C150}">
  <dimension ref="A1:AE64"/>
  <sheetViews>
    <sheetView workbookViewId="0">
      <selection activeCell="Q35" sqref="Q35"/>
    </sheetView>
  </sheetViews>
  <sheetFormatPr baseColWidth="10" defaultColWidth="8.88671875" defaultRowHeight="14.4" x14ac:dyDescent="0.3"/>
  <cols>
    <col min="1" max="1" width="4" style="1" bestFit="1" customWidth="1"/>
    <col min="2" max="2" width="15" style="1" bestFit="1" customWidth="1"/>
    <col min="3" max="3" width="12" style="1" bestFit="1" customWidth="1"/>
    <col min="4" max="4" width="1.77734375" style="5" customWidth="1"/>
    <col min="5" max="5" width="5.109375" style="1" bestFit="1" customWidth="1"/>
    <col min="6" max="6" width="15" style="1" bestFit="1" customWidth="1"/>
    <col min="7" max="7" width="12" style="1" bestFit="1" customWidth="1"/>
    <col min="8" max="8" width="1.77734375" style="5" customWidth="1"/>
    <col min="9" max="9" width="5.88671875" style="1" bestFit="1" customWidth="1"/>
    <col min="10" max="10" width="15" style="1" bestFit="1" customWidth="1"/>
    <col min="11" max="11" width="12" style="1" bestFit="1" customWidth="1"/>
    <col min="12" max="12" width="1.77734375" style="5" customWidth="1"/>
    <col min="13" max="13" width="5" style="1" bestFit="1" customWidth="1"/>
    <col min="14" max="14" width="15" style="1" bestFit="1" customWidth="1"/>
    <col min="15" max="15" width="12" style="1" bestFit="1" customWidth="1"/>
    <col min="17" max="17" width="4" bestFit="1" customWidth="1"/>
    <col min="18" max="18" width="18.109375" bestFit="1" customWidth="1"/>
    <col min="19" max="19" width="1.77734375" customWidth="1"/>
    <col min="20" max="20" width="5.109375" bestFit="1" customWidth="1"/>
    <col min="21" max="21" width="18.109375" bestFit="1" customWidth="1"/>
    <col min="22" max="22" width="1.77734375" customWidth="1"/>
    <col min="23" max="23" width="5.88671875" bestFit="1" customWidth="1"/>
    <col min="24" max="24" width="18.109375" bestFit="1" customWidth="1"/>
    <col min="25" max="25" width="1.77734375" customWidth="1"/>
    <col min="26" max="26" width="5" bestFit="1" customWidth="1"/>
    <col min="27" max="27" width="18.109375" bestFit="1" customWidth="1"/>
  </cols>
  <sheetData>
    <row r="1" spans="1:3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  <c r="Q1" s="17" t="s">
        <v>15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3"/>
      <c r="AC1" s="13"/>
      <c r="AD1" s="13"/>
      <c r="AE1" s="13"/>
    </row>
    <row r="2" spans="1:31" x14ac:dyDescent="0.3">
      <c r="A2" s="14" t="s">
        <v>16</v>
      </c>
      <c r="B2" s="14" t="s">
        <v>17</v>
      </c>
      <c r="C2" s="14" t="s">
        <v>10</v>
      </c>
      <c r="E2" s="14" t="s">
        <v>18</v>
      </c>
      <c r="F2" s="14" t="s">
        <v>17</v>
      </c>
      <c r="G2" s="14" t="s">
        <v>10</v>
      </c>
      <c r="I2" s="14" t="s">
        <v>19</v>
      </c>
      <c r="J2" s="14" t="s">
        <v>17</v>
      </c>
      <c r="K2" s="14" t="s">
        <v>10</v>
      </c>
      <c r="M2" s="14" t="s">
        <v>20</v>
      </c>
      <c r="N2" s="14" t="s">
        <v>17</v>
      </c>
      <c r="O2" s="14" t="s">
        <v>10</v>
      </c>
      <c r="Q2" s="8" t="s">
        <v>16</v>
      </c>
      <c r="R2" s="8" t="s">
        <v>13</v>
      </c>
      <c r="S2" s="5"/>
      <c r="T2" s="8" t="s">
        <v>18</v>
      </c>
      <c r="U2" s="8" t="s">
        <v>13</v>
      </c>
      <c r="V2" s="4"/>
      <c r="W2" s="8" t="s">
        <v>19</v>
      </c>
      <c r="X2" s="8" t="s">
        <v>13</v>
      </c>
      <c r="Y2" s="4"/>
      <c r="Z2" s="8" t="s">
        <v>20</v>
      </c>
      <c r="AA2" s="8" t="s">
        <v>13</v>
      </c>
      <c r="AB2" s="1"/>
      <c r="AE2" s="1"/>
    </row>
    <row r="3" spans="1:31" x14ac:dyDescent="0.3">
      <c r="A3" s="6">
        <v>5</v>
      </c>
      <c r="B3" s="6">
        <v>5400.120256410255</v>
      </c>
      <c r="C3" s="6">
        <v>97.255480069558729</v>
      </c>
      <c r="E3" s="6">
        <v>10</v>
      </c>
      <c r="F3" s="6">
        <v>4856.9799999999996</v>
      </c>
      <c r="G3" s="6">
        <v>86.962868083669605</v>
      </c>
      <c r="I3" s="6">
        <v>5</v>
      </c>
      <c r="J3" s="6">
        <v>5444.1123333333335</v>
      </c>
      <c r="K3" s="6">
        <v>97.740675376832513</v>
      </c>
      <c r="M3" s="6">
        <v>0.01</v>
      </c>
      <c r="N3" s="6">
        <v>5562.635135135135</v>
      </c>
      <c r="O3" s="6">
        <v>99.482695034185369</v>
      </c>
      <c r="Q3" s="6">
        <v>5</v>
      </c>
      <c r="R3" s="6">
        <f>SUM(C3,C11,C19,C27,C35,C43,C51,C59)/8</f>
        <v>95.754089971319559</v>
      </c>
      <c r="S3" s="5"/>
      <c r="T3" s="6">
        <v>10</v>
      </c>
      <c r="U3" s="6">
        <f>SUM(G3,G11,G19,G27,G35,G43,G51,G59)/8</f>
        <v>82.31459878653861</v>
      </c>
      <c r="V3" s="4"/>
      <c r="W3" s="6">
        <v>5</v>
      </c>
      <c r="X3" s="6">
        <f>SUM(K3,K11,K19,K27,K35,K43,K51,K59)/8</f>
        <v>96.926056156431926</v>
      </c>
      <c r="Y3" s="4"/>
      <c r="Z3" s="6">
        <v>0.01</v>
      </c>
      <c r="AA3" s="6">
        <f t="shared" ref="AA3:AA8" si="0">SUM(O3,O11,O19,O27,O35,O43,O51,O59)/8</f>
        <v>99.646129745887691</v>
      </c>
      <c r="AB3" s="1"/>
      <c r="AE3" s="1"/>
    </row>
    <row r="4" spans="1:31" x14ac:dyDescent="0.3">
      <c r="A4" s="6">
        <v>10</v>
      </c>
      <c r="B4" s="6">
        <v>5488.955757575759</v>
      </c>
      <c r="C4" s="6">
        <v>98.855396164541077</v>
      </c>
      <c r="E4" s="6">
        <v>20</v>
      </c>
      <c r="F4" s="6">
        <v>5331.9977777777785</v>
      </c>
      <c r="G4" s="6">
        <v>95.46792850110738</v>
      </c>
      <c r="I4" s="6">
        <v>7</v>
      </c>
      <c r="J4" s="6">
        <v>5457.7393333333321</v>
      </c>
      <c r="K4" s="6">
        <v>97.985327232233246</v>
      </c>
      <c r="M4" s="6">
        <v>0.05</v>
      </c>
      <c r="N4" s="6">
        <v>5590.4505555555552</v>
      </c>
      <c r="O4" s="6">
        <v>99.980148654584482</v>
      </c>
      <c r="Q4" s="6">
        <v>10</v>
      </c>
      <c r="R4" s="6">
        <f>SUM(C4,C12,C20,C28,C36,C44,C52,C60)/8</f>
        <v>98.017062730589572</v>
      </c>
      <c r="S4" s="5"/>
      <c r="T4" s="6">
        <v>20</v>
      </c>
      <c r="U4" s="6">
        <f>SUM(G4,G12,G20,G28,G36,G44,G52,G60)/8</f>
        <v>92.37938481369666</v>
      </c>
      <c r="V4" s="4"/>
      <c r="W4" s="6">
        <v>7</v>
      </c>
      <c r="X4" s="6">
        <f>SUM(K4,K12,K20,K28,K36,K44,K52,K60)/8</f>
        <v>96.813654383341543</v>
      </c>
      <c r="Y4" s="4"/>
      <c r="Z4" s="6">
        <v>0.05</v>
      </c>
      <c r="AA4" s="6">
        <f t="shared" si="0"/>
        <v>98.434032471907472</v>
      </c>
      <c r="AB4" s="1"/>
      <c r="AE4" s="1"/>
    </row>
    <row r="5" spans="1:31" x14ac:dyDescent="0.3">
      <c r="A5" s="6">
        <v>20</v>
      </c>
      <c r="B5" s="6">
        <v>5552.5099999999993</v>
      </c>
      <c r="C5" s="6">
        <v>100</v>
      </c>
      <c r="E5" s="6">
        <v>50</v>
      </c>
      <c r="F5" s="6">
        <v>5527.0805555555553</v>
      </c>
      <c r="G5" s="6">
        <v>98.960831059751769</v>
      </c>
      <c r="I5" s="6">
        <v>10</v>
      </c>
      <c r="J5" s="6">
        <v>5488.9603636363636</v>
      </c>
      <c r="K5" s="6">
        <v>98.545852879195863</v>
      </c>
      <c r="M5" s="6">
        <v>0.1</v>
      </c>
      <c r="N5" s="6">
        <v>5590.0838888888893</v>
      </c>
      <c r="O5" s="6">
        <v>99.97359115309591</v>
      </c>
      <c r="Q5" s="6">
        <v>20</v>
      </c>
      <c r="R5" s="6">
        <f>SUM(C5,C13,C21,C29,C37,C45,C53,C61)/8</f>
        <v>99.969212668397532</v>
      </c>
      <c r="S5" s="5"/>
      <c r="T5" s="6">
        <v>50</v>
      </c>
      <c r="U5" s="6">
        <f>SUM(G5,G13,G21,G29,G37,G45,G53,G61)/8</f>
        <v>98.079831760328631</v>
      </c>
      <c r="V5" s="4"/>
      <c r="W5" s="6">
        <v>10</v>
      </c>
      <c r="X5" s="6">
        <f>SUM(K5,K13,K21,K29,K37,K45,K53,K61)/8</f>
        <v>98.44987531902747</v>
      </c>
      <c r="Y5" s="4"/>
      <c r="Z5" s="6">
        <v>0.1</v>
      </c>
      <c r="AA5" s="6">
        <f t="shared" si="0"/>
        <v>98.416945803794647</v>
      </c>
      <c r="AB5" s="1"/>
      <c r="AE5" s="1"/>
    </row>
    <row r="6" spans="1:31" x14ac:dyDescent="0.3">
      <c r="A6" s="6">
        <v>50</v>
      </c>
      <c r="B6" s="6">
        <v>5538.6686400000008</v>
      </c>
      <c r="C6" s="6">
        <v>99.750718864081307</v>
      </c>
      <c r="E6" s="6">
        <v>100</v>
      </c>
      <c r="F6" s="6">
        <v>5585.1193814432982</v>
      </c>
      <c r="G6" s="6">
        <v>100</v>
      </c>
      <c r="I6" s="6">
        <v>20</v>
      </c>
      <c r="J6" s="6">
        <v>5569.9557142857147</v>
      </c>
      <c r="K6" s="6">
        <v>100</v>
      </c>
      <c r="M6" s="6">
        <v>0.25</v>
      </c>
      <c r="N6" s="6">
        <v>5591.5605555555558</v>
      </c>
      <c r="O6" s="6">
        <v>100</v>
      </c>
      <c r="Q6" s="6">
        <v>50</v>
      </c>
      <c r="R6" s="6">
        <f>SUM(C6,C14,C22,C30,C38,C46,C54,C62)/8</f>
        <v>99.915404782301437</v>
      </c>
      <c r="S6" s="5"/>
      <c r="T6" s="6">
        <v>100</v>
      </c>
      <c r="U6" s="6">
        <f>SUM(G6,G14,G22,G30,G38,G46,G54,G62)/8</f>
        <v>99.835318215211842</v>
      </c>
      <c r="V6" s="4"/>
      <c r="W6" s="6">
        <v>20</v>
      </c>
      <c r="X6" s="6">
        <f>SUM(K6,K14,K22,K30,K38,K46,K54,K62)/8</f>
        <v>100</v>
      </c>
      <c r="Y6" s="4"/>
      <c r="Z6" s="6">
        <v>0.25</v>
      </c>
      <c r="AA6" s="6">
        <f t="shared" si="0"/>
        <v>98.451797820923119</v>
      </c>
      <c r="AB6" s="1"/>
      <c r="AE6" s="1"/>
    </row>
    <row r="7" spans="1:31" x14ac:dyDescent="0.3">
      <c r="A7" s="5"/>
      <c r="B7" s="5"/>
      <c r="C7" s="5"/>
      <c r="E7" s="5"/>
      <c r="F7" s="5"/>
      <c r="G7" s="5"/>
      <c r="I7" s="5"/>
      <c r="J7" s="5"/>
      <c r="K7" s="5"/>
      <c r="M7" s="6">
        <v>0.5</v>
      </c>
      <c r="N7" s="6">
        <v>5566.6633333333339</v>
      </c>
      <c r="O7" s="6">
        <v>99.55473571331558</v>
      </c>
      <c r="Q7" s="5"/>
      <c r="R7" s="5"/>
      <c r="S7" s="5"/>
      <c r="T7" s="5"/>
      <c r="U7" s="5"/>
      <c r="V7" s="5"/>
      <c r="W7" s="5"/>
      <c r="X7" s="5"/>
      <c r="Y7" s="5"/>
      <c r="Z7" s="6">
        <v>0.5</v>
      </c>
      <c r="AA7" s="6">
        <f t="shared" si="0"/>
        <v>97.374127267818352</v>
      </c>
      <c r="AB7" s="1"/>
      <c r="AE7" s="1"/>
    </row>
    <row r="8" spans="1:31" x14ac:dyDescent="0.3">
      <c r="A8" s="5"/>
      <c r="B8" s="5"/>
      <c r="C8" s="5"/>
      <c r="E8" s="5"/>
      <c r="F8" s="5"/>
      <c r="G8" s="5"/>
      <c r="I8" s="5"/>
      <c r="J8" s="5"/>
      <c r="K8" s="5"/>
      <c r="M8" s="6">
        <v>0.75</v>
      </c>
      <c r="N8" s="6">
        <v>4998.0350000000008</v>
      </c>
      <c r="O8" s="6">
        <v>89.385332597965856</v>
      </c>
      <c r="Q8" s="5"/>
      <c r="R8" s="5"/>
      <c r="S8" s="5"/>
      <c r="T8" s="5"/>
      <c r="U8" s="5"/>
      <c r="V8" s="5"/>
      <c r="W8" s="5"/>
      <c r="X8" s="5"/>
      <c r="Y8" s="5"/>
      <c r="Z8" s="6">
        <v>0.75</v>
      </c>
      <c r="AA8" s="6">
        <f t="shared" si="0"/>
        <v>94.133505181178478</v>
      </c>
      <c r="AB8" s="1"/>
      <c r="AE8" s="1"/>
    </row>
    <row r="9" spans="1:31" x14ac:dyDescent="0.3">
      <c r="A9" s="17" t="s">
        <v>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0"/>
      <c r="N9" s="20"/>
      <c r="O9" s="21"/>
    </row>
    <row r="10" spans="1:31" x14ac:dyDescent="0.3">
      <c r="A10" s="14" t="s">
        <v>16</v>
      </c>
      <c r="B10" s="14" t="s">
        <v>17</v>
      </c>
      <c r="C10" s="14" t="s">
        <v>10</v>
      </c>
      <c r="E10" s="14" t="s">
        <v>18</v>
      </c>
      <c r="F10" s="14" t="s">
        <v>17</v>
      </c>
      <c r="G10" s="14" t="s">
        <v>10</v>
      </c>
      <c r="I10" s="14" t="s">
        <v>19</v>
      </c>
      <c r="J10" s="14" t="s">
        <v>17</v>
      </c>
      <c r="K10" s="14" t="s">
        <v>10</v>
      </c>
      <c r="M10" s="14" t="s">
        <v>20</v>
      </c>
      <c r="N10" s="14" t="s">
        <v>17</v>
      </c>
      <c r="O10" s="14" t="s">
        <v>10</v>
      </c>
    </row>
    <row r="11" spans="1:31" x14ac:dyDescent="0.3">
      <c r="A11" s="6">
        <v>5</v>
      </c>
      <c r="B11" s="6">
        <v>10183.944615384613</v>
      </c>
      <c r="C11" s="6">
        <v>95.952655550771965</v>
      </c>
      <c r="E11" s="6">
        <v>10</v>
      </c>
      <c r="F11" s="6">
        <v>8813.4016666666648</v>
      </c>
      <c r="G11" s="6">
        <v>82.024195043802834</v>
      </c>
      <c r="I11" s="6">
        <v>5</v>
      </c>
      <c r="J11" s="6">
        <v>10316.982666666665</v>
      </c>
      <c r="K11" s="6">
        <v>97.193953622161686</v>
      </c>
      <c r="M11" s="6">
        <v>0.01</v>
      </c>
      <c r="N11" s="6">
        <v>10636.009729729732</v>
      </c>
      <c r="O11" s="6">
        <v>100</v>
      </c>
    </row>
    <row r="12" spans="1:31" x14ac:dyDescent="0.3">
      <c r="A12" s="6">
        <v>10</v>
      </c>
      <c r="B12" s="6">
        <v>10390.595757575758</v>
      </c>
      <c r="C12" s="6">
        <v>97.899713062837151</v>
      </c>
      <c r="E12" s="6">
        <v>20</v>
      </c>
      <c r="F12" s="6">
        <v>9845.1344444444367</v>
      </c>
      <c r="G12" s="6">
        <v>91.626282160471774</v>
      </c>
      <c r="I12" s="6">
        <v>7</v>
      </c>
      <c r="J12" s="6">
        <v>10287.180666666662</v>
      </c>
      <c r="K12" s="6">
        <v>96.913195739800742</v>
      </c>
      <c r="M12" s="6">
        <v>0.05</v>
      </c>
      <c r="N12" s="6">
        <v>10411.231666666657</v>
      </c>
      <c r="O12" s="6">
        <v>97.886631652519313</v>
      </c>
    </row>
    <row r="13" spans="1:31" x14ac:dyDescent="0.3">
      <c r="A13" s="6">
        <v>20</v>
      </c>
      <c r="B13" s="6">
        <v>10610.148749999995</v>
      </c>
      <c r="C13" s="6">
        <v>99.968331211584655</v>
      </c>
      <c r="E13" s="6">
        <v>50</v>
      </c>
      <c r="F13" s="6">
        <v>10500.561388888887</v>
      </c>
      <c r="G13" s="6">
        <v>97.726182013147877</v>
      </c>
      <c r="I13" s="6">
        <v>10</v>
      </c>
      <c r="J13" s="6">
        <v>10480.116363636364</v>
      </c>
      <c r="K13" s="6">
        <v>98.730799179604844</v>
      </c>
      <c r="M13" s="6">
        <v>0.1</v>
      </c>
      <c r="N13" s="6">
        <v>10401.743888888886</v>
      </c>
      <c r="O13" s="6">
        <v>97.797427354865732</v>
      </c>
    </row>
    <row r="14" spans="1:31" x14ac:dyDescent="0.3">
      <c r="A14" s="6">
        <v>50</v>
      </c>
      <c r="B14" s="6">
        <v>10613.50992</v>
      </c>
      <c r="C14" s="6">
        <v>100</v>
      </c>
      <c r="E14" s="6">
        <v>100</v>
      </c>
      <c r="F14" s="6">
        <v>10744.880412371132</v>
      </c>
      <c r="G14" s="6">
        <v>100</v>
      </c>
      <c r="I14" s="6">
        <v>20</v>
      </c>
      <c r="J14" s="6">
        <v>10614.839999999997</v>
      </c>
      <c r="K14" s="6">
        <v>100</v>
      </c>
      <c r="M14" s="6">
        <v>0.25</v>
      </c>
      <c r="N14" s="6">
        <v>10427.38722222222</v>
      </c>
      <c r="O14" s="6">
        <v>98.038526545116142</v>
      </c>
    </row>
    <row r="15" spans="1:31" x14ac:dyDescent="0.3">
      <c r="A15" s="5"/>
      <c r="B15" s="5"/>
      <c r="C15" s="5"/>
      <c r="E15" s="5"/>
      <c r="F15" s="5"/>
      <c r="G15" s="5"/>
      <c r="I15" s="5"/>
      <c r="J15" s="5"/>
      <c r="K15" s="5"/>
      <c r="M15" s="6">
        <v>0.5</v>
      </c>
      <c r="N15" s="6">
        <v>10359.898333333329</v>
      </c>
      <c r="O15" s="6">
        <v>97.403994510980766</v>
      </c>
    </row>
    <row r="16" spans="1:31" x14ac:dyDescent="0.3">
      <c r="A16" s="5"/>
      <c r="B16" s="5"/>
      <c r="C16" s="5"/>
      <c r="E16" s="5"/>
      <c r="F16" s="5"/>
      <c r="G16" s="5"/>
      <c r="I16" s="5"/>
      <c r="J16" s="5"/>
      <c r="K16" s="5"/>
      <c r="M16" s="6">
        <v>0.75</v>
      </c>
      <c r="N16" s="6">
        <v>10203.825555555557</v>
      </c>
      <c r="O16" s="6">
        <v>95.936594783604463</v>
      </c>
    </row>
    <row r="17" spans="1:15" x14ac:dyDescent="0.3">
      <c r="A17" s="17" t="s">
        <v>2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0"/>
      <c r="N17" s="20"/>
      <c r="O17" s="21"/>
    </row>
    <row r="18" spans="1:15" x14ac:dyDescent="0.3">
      <c r="A18" s="14" t="s">
        <v>16</v>
      </c>
      <c r="B18" s="14" t="s">
        <v>17</v>
      </c>
      <c r="C18" s="14" t="s">
        <v>10</v>
      </c>
      <c r="E18" s="14" t="s">
        <v>18</v>
      </c>
      <c r="F18" s="14" t="s">
        <v>17</v>
      </c>
      <c r="G18" s="14" t="s">
        <v>10</v>
      </c>
      <c r="I18" s="14" t="s">
        <v>19</v>
      </c>
      <c r="J18" s="14" t="s">
        <v>17</v>
      </c>
      <c r="K18" s="14" t="s">
        <v>10</v>
      </c>
      <c r="M18" s="14" t="s">
        <v>20</v>
      </c>
      <c r="N18" s="14" t="s">
        <v>17</v>
      </c>
      <c r="O18" s="14" t="s">
        <v>10</v>
      </c>
    </row>
    <row r="19" spans="1:15" x14ac:dyDescent="0.3">
      <c r="A19" s="6">
        <v>5</v>
      </c>
      <c r="B19" s="6">
        <v>14974.534615384624</v>
      </c>
      <c r="C19" s="6">
        <v>94.97726147300736</v>
      </c>
      <c r="E19" s="6">
        <v>10</v>
      </c>
      <c r="F19" s="6">
        <v>12643.688333333334</v>
      </c>
      <c r="G19" s="6">
        <v>78.785704058179903</v>
      </c>
      <c r="I19" s="6">
        <v>5</v>
      </c>
      <c r="J19" s="6">
        <v>15199.228999999999</v>
      </c>
      <c r="K19" s="6">
        <v>96.100650485671622</v>
      </c>
      <c r="M19" s="6">
        <v>0.01</v>
      </c>
      <c r="N19" s="6">
        <v>15983.014594594593</v>
      </c>
      <c r="O19" s="6">
        <v>100</v>
      </c>
    </row>
    <row r="20" spans="1:15" x14ac:dyDescent="0.3">
      <c r="A20" s="6">
        <v>10</v>
      </c>
      <c r="B20" s="6">
        <v>15382.14424242424</v>
      </c>
      <c r="C20" s="6">
        <v>97.562560256615811</v>
      </c>
      <c r="E20" s="6">
        <v>20</v>
      </c>
      <c r="F20" s="6">
        <v>14342.569444444445</v>
      </c>
      <c r="G20" s="6">
        <v>89.37181951130772</v>
      </c>
      <c r="I20" s="6">
        <v>7</v>
      </c>
      <c r="J20" s="6">
        <v>15167.419999999996</v>
      </c>
      <c r="K20" s="6">
        <v>95.899530705760483</v>
      </c>
      <c r="M20" s="6">
        <v>0.05</v>
      </c>
      <c r="N20" s="6">
        <v>15104.667222222219</v>
      </c>
      <c r="O20" s="6">
        <v>94.504494961360862</v>
      </c>
    </row>
    <row r="21" spans="1:15" x14ac:dyDescent="0.3">
      <c r="A21" s="6">
        <v>20</v>
      </c>
      <c r="B21" s="6">
        <v>15742.898333333333</v>
      </c>
      <c r="C21" s="6">
        <v>99.850673810711058</v>
      </c>
      <c r="E21" s="6">
        <v>50</v>
      </c>
      <c r="F21" s="6">
        <v>15478.930833333339</v>
      </c>
      <c r="G21" s="6">
        <v>96.452746352260604</v>
      </c>
      <c r="I21" s="6">
        <v>10</v>
      </c>
      <c r="J21" s="6">
        <v>15508.118909090912</v>
      </c>
      <c r="K21" s="6">
        <v>98.053678576247577</v>
      </c>
      <c r="M21" s="6">
        <v>0.1</v>
      </c>
      <c r="N21" s="6">
        <v>15048.138888888889</v>
      </c>
      <c r="O21" s="6">
        <v>94.150817418249261</v>
      </c>
    </row>
    <row r="22" spans="1:15" x14ac:dyDescent="0.3">
      <c r="A22" s="6">
        <v>50</v>
      </c>
      <c r="B22" s="6">
        <v>15766.441760000002</v>
      </c>
      <c r="C22" s="6">
        <v>100</v>
      </c>
      <c r="E22" s="6">
        <v>100</v>
      </c>
      <c r="F22" s="6">
        <v>16048.201237113404</v>
      </c>
      <c r="G22" s="6">
        <v>100</v>
      </c>
      <c r="I22" s="6">
        <v>20</v>
      </c>
      <c r="J22" s="6">
        <v>15815.948095238095</v>
      </c>
      <c r="K22" s="6">
        <v>100</v>
      </c>
      <c r="M22" s="6">
        <v>0.25</v>
      </c>
      <c r="N22" s="6">
        <v>15427.145555555559</v>
      </c>
      <c r="O22" s="6">
        <v>96.52212643773079</v>
      </c>
    </row>
    <row r="23" spans="1:15" x14ac:dyDescent="0.3">
      <c r="A23" s="5"/>
      <c r="B23" s="5"/>
      <c r="C23" s="5"/>
      <c r="E23" s="5"/>
      <c r="F23" s="5"/>
      <c r="G23" s="5"/>
      <c r="I23" s="5"/>
      <c r="J23" s="5"/>
      <c r="K23" s="5"/>
      <c r="M23" s="6">
        <v>0.5</v>
      </c>
      <c r="N23" s="6">
        <v>15526.895555555562</v>
      </c>
      <c r="O23" s="6">
        <v>97.146226474739692</v>
      </c>
    </row>
    <row r="24" spans="1:15" x14ac:dyDescent="0.3">
      <c r="A24" s="5"/>
      <c r="B24" s="5"/>
      <c r="C24" s="5"/>
      <c r="E24" s="5"/>
      <c r="F24" s="5"/>
      <c r="G24" s="5"/>
      <c r="I24" s="5"/>
      <c r="J24" s="5"/>
      <c r="K24" s="5"/>
      <c r="M24" s="6">
        <v>0.75</v>
      </c>
      <c r="N24" s="6">
        <v>15222.146111111111</v>
      </c>
      <c r="O24" s="6">
        <v>95.23951830876257</v>
      </c>
    </row>
    <row r="25" spans="1:15" x14ac:dyDescent="0.3">
      <c r="A25" s="17" t="s">
        <v>3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0"/>
      <c r="N25" s="20"/>
      <c r="O25" s="21"/>
    </row>
    <row r="26" spans="1:15" x14ac:dyDescent="0.3">
      <c r="A26" s="14" t="s">
        <v>16</v>
      </c>
      <c r="B26" s="14" t="s">
        <v>17</v>
      </c>
      <c r="C26" s="14" t="s">
        <v>10</v>
      </c>
      <c r="E26" s="14" t="s">
        <v>18</v>
      </c>
      <c r="F26" s="14" t="s">
        <v>17</v>
      </c>
      <c r="G26" s="14" t="s">
        <v>10</v>
      </c>
      <c r="I26" s="14" t="s">
        <v>19</v>
      </c>
      <c r="J26" s="14" t="s">
        <v>17</v>
      </c>
      <c r="K26" s="14" t="s">
        <v>10</v>
      </c>
      <c r="M26" s="14" t="s">
        <v>20</v>
      </c>
      <c r="N26" s="14" t="s">
        <v>17</v>
      </c>
      <c r="O26" s="14" t="s">
        <v>10</v>
      </c>
    </row>
    <row r="27" spans="1:15" x14ac:dyDescent="0.3">
      <c r="A27" s="6">
        <v>5</v>
      </c>
      <c r="B27" s="6">
        <v>17676.325128205128</v>
      </c>
      <c r="C27" s="6">
        <v>94.760633254499282</v>
      </c>
      <c r="E27" s="6">
        <v>10</v>
      </c>
      <c r="F27" s="6">
        <v>14752.051666666666</v>
      </c>
      <c r="G27" s="6">
        <v>77.604763936642797</v>
      </c>
      <c r="I27" s="6">
        <v>5</v>
      </c>
      <c r="J27" s="6">
        <v>17908.200333333327</v>
      </c>
      <c r="K27" s="6">
        <v>95.19220234968725</v>
      </c>
      <c r="M27" s="6">
        <v>0.01</v>
      </c>
      <c r="N27" s="6">
        <v>19361.546486486473</v>
      </c>
      <c r="O27" s="6">
        <v>100</v>
      </c>
    </row>
    <row r="28" spans="1:15" x14ac:dyDescent="0.3">
      <c r="A28" s="6">
        <v>10</v>
      </c>
      <c r="B28" s="6">
        <v>18130.279999999995</v>
      </c>
      <c r="C28" s="6">
        <v>97.194230215872594</v>
      </c>
      <c r="E28" s="6">
        <v>20</v>
      </c>
      <c r="F28" s="6">
        <v>16752.071666666663</v>
      </c>
      <c r="G28" s="6">
        <v>88.12608554503133</v>
      </c>
      <c r="I28" s="6">
        <v>7</v>
      </c>
      <c r="J28" s="6">
        <v>17930.21266666667</v>
      </c>
      <c r="K28" s="6">
        <v>95.309210337639911</v>
      </c>
      <c r="M28" s="6">
        <v>0.05</v>
      </c>
      <c r="N28" s="6">
        <v>18802.383333333335</v>
      </c>
      <c r="O28" s="6">
        <v>97.111991268138581</v>
      </c>
    </row>
    <row r="29" spans="1:15" x14ac:dyDescent="0.3">
      <c r="A29" s="6">
        <v>20</v>
      </c>
      <c r="B29" s="6">
        <v>18643.262499999993</v>
      </c>
      <c r="C29" s="6">
        <v>99.944267126593971</v>
      </c>
      <c r="E29" s="6">
        <v>50</v>
      </c>
      <c r="F29" s="6">
        <v>18378.701944444434</v>
      </c>
      <c r="G29" s="6">
        <v>96.683150119606751</v>
      </c>
      <c r="I29" s="6">
        <v>10</v>
      </c>
      <c r="J29" s="6">
        <v>18305.85163636363</v>
      </c>
      <c r="K29" s="6">
        <v>97.30594368595203</v>
      </c>
      <c r="M29" s="6">
        <v>0.1</v>
      </c>
      <c r="N29" s="6">
        <v>18717.914444444436</v>
      </c>
      <c r="O29" s="6">
        <v>96.675719873455023</v>
      </c>
    </row>
    <row r="30" spans="1:15" x14ac:dyDescent="0.3">
      <c r="A30" s="6">
        <v>50</v>
      </c>
      <c r="B30" s="6">
        <v>18653.658720000003</v>
      </c>
      <c r="C30" s="6">
        <v>100</v>
      </c>
      <c r="E30" s="6">
        <v>100</v>
      </c>
      <c r="F30" s="6">
        <v>19009.208865979374</v>
      </c>
      <c r="G30" s="6">
        <v>100</v>
      </c>
      <c r="I30" s="6">
        <v>20</v>
      </c>
      <c r="J30" s="6">
        <v>18812.675714285713</v>
      </c>
      <c r="K30" s="6">
        <v>100</v>
      </c>
      <c r="M30" s="6">
        <v>0.25</v>
      </c>
      <c r="N30" s="6">
        <v>18312.962222222224</v>
      </c>
      <c r="O30" s="6">
        <v>94.584191583063287</v>
      </c>
    </row>
    <row r="31" spans="1:15" x14ac:dyDescent="0.3">
      <c r="A31" s="5"/>
      <c r="B31" s="5"/>
      <c r="C31" s="5"/>
      <c r="E31" s="5"/>
      <c r="F31" s="5"/>
      <c r="G31" s="5"/>
      <c r="I31" s="5"/>
      <c r="J31" s="5"/>
      <c r="K31" s="5"/>
      <c r="M31" s="6">
        <v>0.5</v>
      </c>
      <c r="N31" s="6">
        <v>17340.72388888889</v>
      </c>
      <c r="O31" s="6">
        <v>89.562700484653789</v>
      </c>
    </row>
    <row r="32" spans="1:15" x14ac:dyDescent="0.3">
      <c r="A32" s="5"/>
      <c r="B32" s="5"/>
      <c r="C32" s="5"/>
      <c r="E32" s="5"/>
      <c r="F32" s="5"/>
      <c r="G32" s="5"/>
      <c r="I32" s="5"/>
      <c r="J32" s="5"/>
      <c r="K32" s="5"/>
      <c r="M32" s="6">
        <v>0.75</v>
      </c>
      <c r="N32" s="6">
        <v>16572.732222222203</v>
      </c>
      <c r="O32" s="6">
        <v>85.596118232545408</v>
      </c>
    </row>
    <row r="33" spans="1:15" x14ac:dyDescent="0.3">
      <c r="A33" s="17" t="s">
        <v>4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20"/>
      <c r="N33" s="20"/>
      <c r="O33" s="21"/>
    </row>
    <row r="34" spans="1:15" x14ac:dyDescent="0.3">
      <c r="A34" s="14" t="s">
        <v>16</v>
      </c>
      <c r="B34" s="14" t="s">
        <v>17</v>
      </c>
      <c r="C34" s="14" t="s">
        <v>10</v>
      </c>
      <c r="E34" s="14" t="s">
        <v>18</v>
      </c>
      <c r="F34" s="14" t="s">
        <v>17</v>
      </c>
      <c r="G34" s="14" t="s">
        <v>10</v>
      </c>
      <c r="I34" s="14" t="s">
        <v>19</v>
      </c>
      <c r="J34" s="14" t="s">
        <v>17</v>
      </c>
      <c r="K34" s="14" t="s">
        <v>10</v>
      </c>
      <c r="M34" s="14" t="s">
        <v>20</v>
      </c>
      <c r="N34" s="14" t="s">
        <v>17</v>
      </c>
      <c r="O34" s="14" t="s">
        <v>10</v>
      </c>
    </row>
    <row r="35" spans="1:15" x14ac:dyDescent="0.3">
      <c r="A35" s="6">
        <v>5</v>
      </c>
      <c r="B35" s="6">
        <v>24871.180256410262</v>
      </c>
      <c r="C35" s="6">
        <v>97.221400344201342</v>
      </c>
      <c r="E35" s="6">
        <v>10</v>
      </c>
      <c r="F35" s="6">
        <v>22178.108333333334</v>
      </c>
      <c r="G35" s="6">
        <v>86.4733178458129</v>
      </c>
      <c r="I35" s="6">
        <v>5</v>
      </c>
      <c r="J35" s="6">
        <v>25150.175333333344</v>
      </c>
      <c r="K35" s="6">
        <v>98.295629503230813</v>
      </c>
      <c r="M35" s="6">
        <v>0.01</v>
      </c>
      <c r="N35" s="6">
        <v>24925.936756756753</v>
      </c>
      <c r="O35" s="6">
        <v>97.756890315514113</v>
      </c>
    </row>
    <row r="36" spans="1:15" x14ac:dyDescent="0.3">
      <c r="A36" s="6">
        <v>10</v>
      </c>
      <c r="B36" s="6">
        <v>25315.775454545452</v>
      </c>
      <c r="C36" s="6">
        <v>98.959322200075889</v>
      </c>
      <c r="E36" s="6">
        <v>20</v>
      </c>
      <c r="F36" s="6">
        <v>24694.057777777783</v>
      </c>
      <c r="G36" s="6">
        <v>96.283103816893615</v>
      </c>
      <c r="I36" s="6">
        <v>7</v>
      </c>
      <c r="J36" s="6">
        <v>25034.139333333333</v>
      </c>
      <c r="K36" s="6">
        <v>97.842120471430093</v>
      </c>
      <c r="M36" s="6">
        <v>0.05</v>
      </c>
      <c r="N36" s="6">
        <v>25202.156666666666</v>
      </c>
      <c r="O36" s="6">
        <v>98.840195617117459</v>
      </c>
    </row>
    <row r="37" spans="1:15" x14ac:dyDescent="0.3">
      <c r="A37" s="6">
        <v>20</v>
      </c>
      <c r="B37" s="6">
        <v>25582.001666666667</v>
      </c>
      <c r="C37" s="6">
        <v>100</v>
      </c>
      <c r="E37" s="6">
        <v>50</v>
      </c>
      <c r="F37" s="6">
        <v>25511.694166666679</v>
      </c>
      <c r="G37" s="6">
        <v>99.471100298650612</v>
      </c>
      <c r="I37" s="6">
        <v>10</v>
      </c>
      <c r="J37" s="6">
        <v>25346.833090909087</v>
      </c>
      <c r="K37" s="6">
        <v>99.064236394490962</v>
      </c>
      <c r="M37" s="6">
        <v>0.1</v>
      </c>
      <c r="N37" s="6">
        <v>25497.882222222226</v>
      </c>
      <c r="O37" s="6">
        <v>100</v>
      </c>
    </row>
    <row r="38" spans="1:15" x14ac:dyDescent="0.3">
      <c r="A38" s="6">
        <v>50</v>
      </c>
      <c r="B38" s="6">
        <v>25554.765759999998</v>
      </c>
      <c r="C38" s="6">
        <v>99.893534888232935</v>
      </c>
      <c r="E38" s="6">
        <v>100</v>
      </c>
      <c r="F38" s="6">
        <v>25647.342886597951</v>
      </c>
      <c r="G38" s="6">
        <v>100</v>
      </c>
      <c r="I38" s="6">
        <v>20</v>
      </c>
      <c r="J38" s="6">
        <v>25586.260000000002</v>
      </c>
      <c r="K38" s="6">
        <v>100</v>
      </c>
      <c r="M38" s="6">
        <v>0.25</v>
      </c>
      <c r="N38" s="6">
        <v>25470.23666666666</v>
      </c>
      <c r="O38" s="6">
        <v>99.891577052107209</v>
      </c>
    </row>
    <row r="39" spans="1:15" x14ac:dyDescent="0.3">
      <c r="A39" s="5"/>
      <c r="B39" s="5"/>
      <c r="C39" s="5"/>
      <c r="E39" s="5"/>
      <c r="F39" s="5"/>
      <c r="G39" s="5"/>
      <c r="I39" s="5"/>
      <c r="J39" s="5"/>
      <c r="K39" s="5"/>
      <c r="M39" s="6">
        <v>0.5</v>
      </c>
      <c r="N39" s="6">
        <v>25372.603888888887</v>
      </c>
      <c r="O39" s="6">
        <v>99.50867161342461</v>
      </c>
    </row>
    <row r="40" spans="1:15" x14ac:dyDescent="0.3">
      <c r="A40" s="5"/>
      <c r="B40" s="5"/>
      <c r="C40" s="5"/>
      <c r="E40" s="5"/>
      <c r="F40" s="5"/>
      <c r="G40" s="5"/>
      <c r="I40" s="5"/>
      <c r="J40" s="5"/>
      <c r="K40" s="5"/>
      <c r="M40" s="6">
        <v>0.75</v>
      </c>
      <c r="N40" s="6">
        <v>25054.286111111116</v>
      </c>
      <c r="O40" s="6">
        <v>98.26026292205357</v>
      </c>
    </row>
    <row r="41" spans="1:15" x14ac:dyDescent="0.3">
      <c r="A41" s="17" t="s">
        <v>5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0"/>
      <c r="N41" s="20"/>
      <c r="O41" s="21"/>
    </row>
    <row r="42" spans="1:15" x14ac:dyDescent="0.3">
      <c r="A42" s="14" t="s">
        <v>16</v>
      </c>
      <c r="B42" s="14" t="s">
        <v>17</v>
      </c>
      <c r="C42" s="14" t="s">
        <v>10</v>
      </c>
      <c r="E42" s="14" t="s">
        <v>18</v>
      </c>
      <c r="F42" s="14" t="s">
        <v>17</v>
      </c>
      <c r="G42" s="14" t="s">
        <v>10</v>
      </c>
      <c r="I42" s="14" t="s">
        <v>19</v>
      </c>
      <c r="J42" s="14" t="s">
        <v>17</v>
      </c>
      <c r="K42" s="14" t="s">
        <v>10</v>
      </c>
      <c r="M42" s="14" t="s">
        <v>20</v>
      </c>
      <c r="N42" s="14" t="s">
        <v>17</v>
      </c>
      <c r="O42" s="14" t="s">
        <v>10</v>
      </c>
    </row>
    <row r="43" spans="1:15" x14ac:dyDescent="0.3">
      <c r="A43" s="6">
        <v>5</v>
      </c>
      <c r="B43" s="6">
        <v>23530.230256410174</v>
      </c>
      <c r="C43" s="6">
        <v>95.073647813549343</v>
      </c>
      <c r="E43" s="6">
        <v>10</v>
      </c>
      <c r="F43" s="6">
        <v>19945.191666666626</v>
      </c>
      <c r="G43" s="6">
        <v>79.733666263811998</v>
      </c>
      <c r="I43" s="6">
        <v>5</v>
      </c>
      <c r="J43" s="6">
        <v>23904.955333333244</v>
      </c>
      <c r="K43" s="6">
        <v>96.508120679314075</v>
      </c>
      <c r="M43" s="6">
        <v>0.01</v>
      </c>
      <c r="N43" s="6">
        <v>24503.496756756667</v>
      </c>
      <c r="O43" s="6">
        <v>100</v>
      </c>
    </row>
    <row r="44" spans="1:15" x14ac:dyDescent="0.3">
      <c r="A44" s="6">
        <v>10</v>
      </c>
      <c r="B44" s="6">
        <v>24178.572727272625</v>
      </c>
      <c r="C44" s="6">
        <v>97.693268746521341</v>
      </c>
      <c r="E44" s="6">
        <v>20</v>
      </c>
      <c r="F44" s="6">
        <v>22822.541666666573</v>
      </c>
      <c r="G44" s="6">
        <v>91.23627142591711</v>
      </c>
      <c r="I44" s="6">
        <v>7</v>
      </c>
      <c r="J44" s="6">
        <v>23805.07533333324</v>
      </c>
      <c r="K44" s="6">
        <v>96.104889175258108</v>
      </c>
      <c r="M44" s="6">
        <v>0.05</v>
      </c>
      <c r="N44" s="6">
        <v>24418.544999999911</v>
      </c>
      <c r="O44" s="6">
        <v>99.653307617275772</v>
      </c>
    </row>
    <row r="45" spans="1:15" x14ac:dyDescent="0.3">
      <c r="A45" s="6">
        <v>20</v>
      </c>
      <c r="B45" s="6">
        <v>24747.10791666657</v>
      </c>
      <c r="C45" s="6">
        <v>99.990429198290585</v>
      </c>
      <c r="E45" s="6">
        <v>50</v>
      </c>
      <c r="F45" s="6">
        <v>24415.504166666575</v>
      </c>
      <c r="G45" s="6">
        <v>97.604359658332413</v>
      </c>
      <c r="I45" s="6">
        <v>10</v>
      </c>
      <c r="J45" s="6">
        <v>24406.643272727175</v>
      </c>
      <c r="K45" s="6">
        <v>98.533514976155644</v>
      </c>
      <c r="M45" s="6">
        <v>0.1</v>
      </c>
      <c r="N45" s="6">
        <v>24261.246111111021</v>
      </c>
      <c r="O45" s="6">
        <v>99.011362957497695</v>
      </c>
    </row>
    <row r="46" spans="1:15" x14ac:dyDescent="0.3">
      <c r="A46" s="6">
        <v>50</v>
      </c>
      <c r="B46" s="6">
        <v>24749.476639999903</v>
      </c>
      <c r="C46" s="6">
        <v>100</v>
      </c>
      <c r="E46" s="6">
        <v>100</v>
      </c>
      <c r="F46" s="6">
        <v>25014.768041237017</v>
      </c>
      <c r="G46" s="6">
        <v>100</v>
      </c>
      <c r="I46" s="6">
        <v>20</v>
      </c>
      <c r="J46" s="6">
        <v>24769.889999999894</v>
      </c>
      <c r="K46" s="6">
        <v>100</v>
      </c>
      <c r="M46" s="6">
        <v>0.25</v>
      </c>
      <c r="N46" s="6">
        <v>24169.00222222212</v>
      </c>
      <c r="O46" s="6">
        <v>98.63491101757829</v>
      </c>
    </row>
    <row r="47" spans="1:15" x14ac:dyDescent="0.3">
      <c r="A47" s="5"/>
      <c r="B47" s="5"/>
      <c r="C47" s="5"/>
      <c r="E47" s="5"/>
      <c r="F47" s="5"/>
      <c r="G47" s="5"/>
      <c r="I47" s="5"/>
      <c r="J47" s="5"/>
      <c r="K47" s="5"/>
      <c r="M47" s="6">
        <v>0.5</v>
      </c>
      <c r="N47" s="6">
        <v>23918.596111111008</v>
      </c>
      <c r="O47" s="6">
        <v>97.612991111220168</v>
      </c>
    </row>
    <row r="48" spans="1:15" x14ac:dyDescent="0.3">
      <c r="A48" s="5"/>
      <c r="B48" s="5"/>
      <c r="C48" s="5"/>
      <c r="E48" s="5"/>
      <c r="F48" s="5"/>
      <c r="G48" s="5"/>
      <c r="I48" s="5"/>
      <c r="J48" s="5"/>
      <c r="K48" s="5"/>
      <c r="M48" s="6">
        <v>0.75</v>
      </c>
      <c r="N48" s="6">
        <v>23751.311111111016</v>
      </c>
      <c r="O48" s="6">
        <v>96.930292630833421</v>
      </c>
    </row>
    <row r="49" spans="1:15" x14ac:dyDescent="0.3">
      <c r="A49" s="17" t="s">
        <v>6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0"/>
      <c r="N49" s="20"/>
      <c r="O49" s="21"/>
    </row>
    <row r="50" spans="1:15" x14ac:dyDescent="0.3">
      <c r="A50" s="14" t="s">
        <v>16</v>
      </c>
      <c r="B50" s="14" t="s">
        <v>17</v>
      </c>
      <c r="C50" s="14" t="s">
        <v>10</v>
      </c>
      <c r="E50" s="14" t="s">
        <v>18</v>
      </c>
      <c r="F50" s="14" t="s">
        <v>17</v>
      </c>
      <c r="G50" s="14" t="s">
        <v>10</v>
      </c>
      <c r="I50" s="14" t="s">
        <v>19</v>
      </c>
      <c r="J50" s="14" t="s">
        <v>17</v>
      </c>
      <c r="K50" s="14" t="s">
        <v>10</v>
      </c>
      <c r="M50" s="14" t="s">
        <v>20</v>
      </c>
      <c r="N50" s="14" t="s">
        <v>17</v>
      </c>
      <c r="O50" s="14" t="s">
        <v>10</v>
      </c>
    </row>
    <row r="51" spans="1:15" x14ac:dyDescent="0.3">
      <c r="A51" s="6">
        <v>5</v>
      </c>
      <c r="B51" s="6">
        <v>26108.641538461532</v>
      </c>
      <c r="C51" s="6">
        <v>95.454384687609092</v>
      </c>
      <c r="E51" s="6">
        <v>10</v>
      </c>
      <c r="F51" s="6">
        <v>22906.916666666657</v>
      </c>
      <c r="G51" s="6">
        <v>83.083438486485349</v>
      </c>
      <c r="I51" s="6">
        <v>5</v>
      </c>
      <c r="J51" s="6">
        <v>26553.848666666658</v>
      </c>
      <c r="K51" s="6">
        <v>97.112109245502211</v>
      </c>
      <c r="M51" s="6">
        <v>0.01</v>
      </c>
      <c r="N51" s="6">
        <v>26959.597837837824</v>
      </c>
      <c r="O51" s="6">
        <v>99.929452617402006</v>
      </c>
    </row>
    <row r="52" spans="1:15" x14ac:dyDescent="0.3">
      <c r="A52" s="6">
        <v>10</v>
      </c>
      <c r="B52" s="6">
        <v>26762.309090909068</v>
      </c>
      <c r="C52" s="6">
        <v>97.844223083345554</v>
      </c>
      <c r="E52" s="6">
        <v>20</v>
      </c>
      <c r="F52" s="6">
        <v>25554.79444444444</v>
      </c>
      <c r="G52" s="6">
        <v>92.687297166857661</v>
      </c>
      <c r="I52" s="6">
        <v>7</v>
      </c>
      <c r="J52" s="6">
        <v>26549.570333333333</v>
      </c>
      <c r="K52" s="6">
        <v>97.096462625711993</v>
      </c>
      <c r="M52" s="6">
        <v>0.05</v>
      </c>
      <c r="N52" s="6">
        <v>26970.503888888888</v>
      </c>
      <c r="O52" s="6">
        <v>99.96987739370266</v>
      </c>
    </row>
    <row r="53" spans="1:15" x14ac:dyDescent="0.3">
      <c r="A53" s="6">
        <v>20</v>
      </c>
      <c r="B53" s="6">
        <v>27351.956249999992</v>
      </c>
      <c r="C53" s="6">
        <v>100</v>
      </c>
      <c r="E53" s="6">
        <v>50</v>
      </c>
      <c r="F53" s="6">
        <v>26947.952499999992</v>
      </c>
      <c r="G53" s="6">
        <v>97.740284580878949</v>
      </c>
      <c r="I53" s="6">
        <v>10</v>
      </c>
      <c r="J53" s="6">
        <v>26815.653818181803</v>
      </c>
      <c r="K53" s="6">
        <v>98.069576872667298</v>
      </c>
      <c r="M53" s="6">
        <v>0.1</v>
      </c>
      <c r="N53" s="6">
        <v>26978.630555555552</v>
      </c>
      <c r="O53" s="6">
        <v>100</v>
      </c>
    </row>
    <row r="54" spans="1:15" x14ac:dyDescent="0.3">
      <c r="A54" s="6">
        <v>50</v>
      </c>
      <c r="B54" s="6">
        <v>27313.135199999993</v>
      </c>
      <c r="C54" s="6">
        <v>99.858068469965474</v>
      </c>
      <c r="E54" s="6">
        <v>100</v>
      </c>
      <c r="F54" s="6">
        <v>27570.978144329907</v>
      </c>
      <c r="G54" s="6">
        <v>100</v>
      </c>
      <c r="I54" s="6">
        <v>20</v>
      </c>
      <c r="J54" s="6">
        <v>27343.49904761904</v>
      </c>
      <c r="K54" s="6">
        <v>100</v>
      </c>
      <c r="M54" s="6">
        <v>0.25</v>
      </c>
      <c r="N54" s="6">
        <v>26966.723333333335</v>
      </c>
      <c r="O54" s="6">
        <v>99.95586424523033</v>
      </c>
    </row>
    <row r="55" spans="1:15" x14ac:dyDescent="0.3">
      <c r="A55" s="5"/>
      <c r="B55" s="5"/>
      <c r="C55" s="5"/>
      <c r="E55" s="5"/>
      <c r="F55" s="5"/>
      <c r="G55" s="5"/>
      <c r="I55" s="5"/>
      <c r="J55" s="5"/>
      <c r="K55" s="5"/>
      <c r="M55" s="6">
        <v>0.5</v>
      </c>
      <c r="N55" s="6">
        <v>26627.555</v>
      </c>
      <c r="O55" s="6">
        <v>98.698690228799407</v>
      </c>
    </row>
    <row r="56" spans="1:15" x14ac:dyDescent="0.3">
      <c r="A56" s="5"/>
      <c r="B56" s="5"/>
      <c r="C56" s="5"/>
      <c r="E56" s="5"/>
      <c r="F56" s="5"/>
      <c r="G56" s="5"/>
      <c r="I56" s="5"/>
      <c r="J56" s="5"/>
      <c r="K56" s="5"/>
      <c r="M56" s="6">
        <v>0.75</v>
      </c>
      <c r="N56" s="6">
        <v>26122.918888888878</v>
      </c>
      <c r="O56" s="6">
        <v>96.828187165006185</v>
      </c>
    </row>
    <row r="57" spans="1:15" x14ac:dyDescent="0.3">
      <c r="A57" s="17" t="s">
        <v>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0"/>
      <c r="N57" s="20"/>
      <c r="O57" s="21"/>
    </row>
    <row r="58" spans="1:15" x14ac:dyDescent="0.3">
      <c r="A58" s="14" t="s">
        <v>16</v>
      </c>
      <c r="B58" s="14" t="s">
        <v>17</v>
      </c>
      <c r="C58" s="14" t="s">
        <v>10</v>
      </c>
      <c r="E58" s="14" t="s">
        <v>18</v>
      </c>
      <c r="F58" s="14" t="s">
        <v>17</v>
      </c>
      <c r="G58" s="14" t="s">
        <v>10</v>
      </c>
      <c r="I58" s="14" t="s">
        <v>19</v>
      </c>
      <c r="J58" s="14" t="s">
        <v>17</v>
      </c>
      <c r="K58" s="14" t="s">
        <v>10</v>
      </c>
      <c r="M58" s="14" t="s">
        <v>20</v>
      </c>
      <c r="N58" s="14" t="s">
        <v>17</v>
      </c>
      <c r="O58" s="14" t="s">
        <v>10</v>
      </c>
    </row>
    <row r="59" spans="1:15" x14ac:dyDescent="0.3">
      <c r="A59" s="6">
        <v>5</v>
      </c>
      <c r="B59" s="6">
        <v>36870.949487179394</v>
      </c>
      <c r="C59" s="6">
        <v>95.337256577359312</v>
      </c>
      <c r="E59" s="6">
        <v>10</v>
      </c>
      <c r="F59" s="6">
        <v>32526.039999999903</v>
      </c>
      <c r="G59" s="6">
        <v>83.84883657390354</v>
      </c>
      <c r="I59" s="6">
        <v>5</v>
      </c>
      <c r="J59" s="6">
        <v>37433.748666666557</v>
      </c>
      <c r="K59" s="6">
        <v>97.265107989055238</v>
      </c>
      <c r="M59" s="6">
        <v>0.01</v>
      </c>
      <c r="N59" s="6">
        <v>38249.270270270179</v>
      </c>
      <c r="O59" s="6">
        <v>100</v>
      </c>
    </row>
    <row r="60" spans="1:15" x14ac:dyDescent="0.3">
      <c r="A60" s="6">
        <v>10</v>
      </c>
      <c r="B60" s="6">
        <v>37950.166060605974</v>
      </c>
      <c r="C60" s="6">
        <v>98.127788114907176</v>
      </c>
      <c r="E60" s="6">
        <v>20</v>
      </c>
      <c r="F60" s="6">
        <v>36555.46666666658</v>
      </c>
      <c r="G60" s="6">
        <v>94.236290381986663</v>
      </c>
      <c r="I60" s="6">
        <v>7</v>
      </c>
      <c r="J60" s="6">
        <v>37469.691333333234</v>
      </c>
      <c r="K60" s="6">
        <v>97.358498778897825</v>
      </c>
      <c r="M60" s="6">
        <v>0.05</v>
      </c>
      <c r="N60" s="6">
        <v>38067.82055555546</v>
      </c>
      <c r="O60" s="6">
        <v>99.5256126105607</v>
      </c>
    </row>
    <row r="61" spans="1:15" x14ac:dyDescent="0.3">
      <c r="A61" s="6">
        <v>20</v>
      </c>
      <c r="B61" s="6">
        <v>38674.229583333225</v>
      </c>
      <c r="C61" s="6">
        <v>100</v>
      </c>
      <c r="E61" s="6">
        <v>50</v>
      </c>
      <c r="F61" s="6">
        <v>38791.283611111015</v>
      </c>
      <c r="G61" s="6">
        <v>100</v>
      </c>
      <c r="I61" s="6">
        <v>10</v>
      </c>
      <c r="J61" s="6">
        <v>38215.133090908988</v>
      </c>
      <c r="K61" s="6">
        <v>99.295399987905526</v>
      </c>
      <c r="M61" s="6">
        <v>0.1</v>
      </c>
      <c r="N61" s="6">
        <v>38144.714999999909</v>
      </c>
      <c r="O61" s="6">
        <v>99.726647673193554</v>
      </c>
    </row>
    <row r="62" spans="1:15" x14ac:dyDescent="0.3">
      <c r="A62" s="6">
        <v>50</v>
      </c>
      <c r="B62" s="6">
        <v>38604.970239999901</v>
      </c>
      <c r="C62" s="6">
        <v>99.820916036131791</v>
      </c>
      <c r="E62" s="6">
        <v>100</v>
      </c>
      <c r="F62" s="6">
        <v>38280.226185566913</v>
      </c>
      <c r="G62" s="6">
        <v>98.682545721694765</v>
      </c>
      <c r="I62" s="6">
        <v>20</v>
      </c>
      <c r="J62" s="6">
        <v>38486.307619047511</v>
      </c>
      <c r="K62" s="6">
        <v>100</v>
      </c>
      <c r="M62" s="6">
        <v>0.25</v>
      </c>
      <c r="N62" s="6">
        <v>38244.368888888777</v>
      </c>
      <c r="O62" s="6">
        <v>99.987185686558817</v>
      </c>
    </row>
    <row r="63" spans="1:15" x14ac:dyDescent="0.3">
      <c r="A63" s="5"/>
      <c r="B63" s="5"/>
      <c r="C63" s="5"/>
      <c r="E63" s="5"/>
      <c r="F63" s="5"/>
      <c r="G63" s="5"/>
      <c r="I63" s="5"/>
      <c r="J63" s="5"/>
      <c r="K63" s="5"/>
      <c r="M63" s="6">
        <v>0.5</v>
      </c>
      <c r="N63" s="6">
        <v>38059.939444444331</v>
      </c>
      <c r="O63" s="6">
        <v>99.505008005412833</v>
      </c>
    </row>
    <row r="64" spans="1:15" x14ac:dyDescent="0.3">
      <c r="A64" s="5"/>
      <c r="B64" s="5"/>
      <c r="C64" s="5"/>
      <c r="E64" s="5"/>
      <c r="F64" s="5"/>
      <c r="G64" s="5"/>
      <c r="I64" s="5"/>
      <c r="J64" s="5"/>
      <c r="K64" s="5"/>
      <c r="M64" s="7">
        <v>0.75</v>
      </c>
      <c r="N64" s="7">
        <v>36295.396111111011</v>
      </c>
      <c r="O64" s="7">
        <v>94.891734808656352</v>
      </c>
    </row>
  </sheetData>
  <mergeCells count="9">
    <mergeCell ref="A41:O41"/>
    <mergeCell ref="A49:O49"/>
    <mergeCell ref="A57:O57"/>
    <mergeCell ref="A1:O1"/>
    <mergeCell ref="Q1:AA1"/>
    <mergeCell ref="A9:O9"/>
    <mergeCell ref="A17:O17"/>
    <mergeCell ref="A25:O25"/>
    <mergeCell ref="A33:O3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1BD2-E582-4D23-A15E-FACD8EFEF04A}">
  <dimension ref="A1:M9"/>
  <sheetViews>
    <sheetView workbookViewId="0">
      <selection activeCell="L13" sqref="L13"/>
    </sheetView>
  </sheetViews>
  <sheetFormatPr baseColWidth="10" defaultRowHeight="14.4" x14ac:dyDescent="0.3"/>
  <cols>
    <col min="1" max="1" width="21.21875" customWidth="1"/>
    <col min="2" max="2" width="20.109375" customWidth="1"/>
    <col min="3" max="3" width="19.21875" customWidth="1"/>
    <col min="6" max="6" width="19.5546875" customWidth="1"/>
    <col min="7" max="7" width="17.44140625" bestFit="1" customWidth="1"/>
    <col min="12" max="12" width="19.5546875" bestFit="1" customWidth="1"/>
  </cols>
  <sheetData>
    <row r="1" spans="1:13" ht="28.8" x14ac:dyDescent="0.3">
      <c r="A1" s="15" t="s">
        <v>21</v>
      </c>
      <c r="B1" s="16" t="s">
        <v>30</v>
      </c>
      <c r="C1" s="16" t="s">
        <v>31</v>
      </c>
      <c r="K1" s="1" t="s">
        <v>32</v>
      </c>
      <c r="L1" s="1" t="s">
        <v>33</v>
      </c>
      <c r="M1" s="1" t="s">
        <v>34</v>
      </c>
    </row>
    <row r="2" spans="1:13" x14ac:dyDescent="0.3">
      <c r="A2" s="1" t="s">
        <v>22</v>
      </c>
      <c r="B2" s="1">
        <v>5634</v>
      </c>
      <c r="C2" s="1">
        <v>5634</v>
      </c>
      <c r="K2" s="1">
        <v>100</v>
      </c>
      <c r="L2" s="1">
        <f t="shared" ref="L2:L9" si="0">100*(B2/C2)</f>
        <v>100</v>
      </c>
      <c r="M2" s="1">
        <v>100</v>
      </c>
    </row>
    <row r="3" spans="1:13" x14ac:dyDescent="0.3">
      <c r="A3" s="1" t="s">
        <v>23</v>
      </c>
      <c r="B3" s="1">
        <v>10846.68</v>
      </c>
      <c r="C3" s="1">
        <v>11032.2</v>
      </c>
      <c r="K3" s="1">
        <v>200</v>
      </c>
      <c r="L3" s="1">
        <f t="shared" si="0"/>
        <v>98.318377114265516</v>
      </c>
      <c r="M3" s="1">
        <v>100</v>
      </c>
    </row>
    <row r="4" spans="1:13" x14ac:dyDescent="0.3">
      <c r="A4" s="1" t="s">
        <v>24</v>
      </c>
      <c r="B4" s="1">
        <v>16491.8</v>
      </c>
      <c r="C4" s="1">
        <v>16776.04</v>
      </c>
      <c r="K4" s="1">
        <v>300</v>
      </c>
      <c r="L4" s="1">
        <f t="shared" si="0"/>
        <v>98.305678813355229</v>
      </c>
      <c r="M4" s="1">
        <v>100</v>
      </c>
    </row>
    <row r="5" spans="1:13" x14ac:dyDescent="0.3">
      <c r="A5" s="1" t="s">
        <v>25</v>
      </c>
      <c r="B5" s="1">
        <v>19588.7</v>
      </c>
      <c r="C5" s="1">
        <v>20003.599999999999</v>
      </c>
      <c r="K5" s="1">
        <v>400</v>
      </c>
      <c r="L5" s="1">
        <f t="shared" si="0"/>
        <v>97.925873342798312</v>
      </c>
      <c r="M5" s="1">
        <v>100</v>
      </c>
    </row>
    <row r="6" spans="1:13" x14ac:dyDescent="0.3">
      <c r="A6" s="1" t="s">
        <v>26</v>
      </c>
      <c r="B6" s="1">
        <v>25899.279999999999</v>
      </c>
      <c r="C6" s="1">
        <v>26029.919999999998</v>
      </c>
      <c r="K6" s="1">
        <v>500</v>
      </c>
      <c r="L6" s="1">
        <f t="shared" si="0"/>
        <v>99.498116014186749</v>
      </c>
      <c r="M6" s="1">
        <v>100</v>
      </c>
    </row>
    <row r="7" spans="1:13" x14ac:dyDescent="0.3">
      <c r="A7" s="1" t="s">
        <v>27</v>
      </c>
      <c r="B7" s="1">
        <v>25220.379999999899</v>
      </c>
      <c r="C7" s="1">
        <v>25867.499999999902</v>
      </c>
      <c r="K7" s="1">
        <v>600</v>
      </c>
      <c r="L7" s="1">
        <f t="shared" si="0"/>
        <v>97.49832801778291</v>
      </c>
      <c r="M7" s="1">
        <v>100</v>
      </c>
    </row>
    <row r="8" spans="1:13" x14ac:dyDescent="0.3">
      <c r="A8" s="1" t="s">
        <v>28</v>
      </c>
      <c r="B8" s="1">
        <v>27950.639999999999</v>
      </c>
      <c r="C8" s="1">
        <v>28356.84</v>
      </c>
      <c r="K8" s="1">
        <v>700</v>
      </c>
      <c r="L8" s="1">
        <f t="shared" si="0"/>
        <v>98.567541376260536</v>
      </c>
      <c r="M8" s="1">
        <v>100</v>
      </c>
    </row>
    <row r="9" spans="1:13" x14ac:dyDescent="0.3">
      <c r="A9" s="1" t="s">
        <v>29</v>
      </c>
      <c r="B9" s="1">
        <v>39829.2599999999</v>
      </c>
      <c r="C9" s="1">
        <v>40840.219999999899</v>
      </c>
      <c r="K9" s="1">
        <v>800</v>
      </c>
      <c r="L9" s="1">
        <f t="shared" si="0"/>
        <v>97.524597076117601</v>
      </c>
      <c r="M9" s="1">
        <v>100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ALNS</vt:lpstr>
      <vt:lpstr>EA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2022-02-12T17:38:19Z</dcterms:modified>
</cp:coreProperties>
</file>