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crides/Python and R/GitHub/Machine Learning/NbaPlayoffs/"/>
    </mc:Choice>
  </mc:AlternateContent>
  <xr:revisionPtr revIDLastSave="0" documentId="13_ncr:1_{18203BE1-A22F-DD4F-9CC7-3C647E562889}" xr6:coauthVersionLast="47" xr6:coauthVersionMax="47" xr10:uidLastSave="{00000000-0000-0000-0000-000000000000}"/>
  <bookViews>
    <workbookView xWindow="360" yWindow="500" windowWidth="28040" windowHeight="16260" xr2:uid="{5C05C29D-8208-B942-9BD7-99E9FF5FE89A}"/>
  </bookViews>
  <sheets>
    <sheet name="Nba2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2" i="1"/>
  <c r="I2" i="1"/>
</calcChain>
</file>

<file path=xl/sharedStrings.xml><?xml version="1.0" encoding="utf-8"?>
<sst xmlns="http://schemas.openxmlformats.org/spreadsheetml/2006/main" count="55" uniqueCount="55">
  <si>
    <t>Cleveland Cavaliers</t>
  </si>
  <si>
    <t>Charlotte Hornets</t>
  </si>
  <si>
    <t>New York Knicks</t>
  </si>
  <si>
    <t>Washington Wizards</t>
  </si>
  <si>
    <t>Indiana Pacers</t>
  </si>
  <si>
    <t>Detroit Pistons</t>
  </si>
  <si>
    <t>Orlando Magic</t>
  </si>
  <si>
    <t>Los Angeles Clippers</t>
  </si>
  <si>
    <t>San Antonio Spurs</t>
  </si>
  <si>
    <t>Los Angeles Lakers</t>
  </si>
  <si>
    <t>Sacramento Kings</t>
  </si>
  <si>
    <t>Portland Trail Blazers</t>
  </si>
  <si>
    <t>Oklahoma City Thunder</t>
  </si>
  <si>
    <t>Houston Rockets</t>
  </si>
  <si>
    <t>Standardized PD</t>
  </si>
  <si>
    <t>PD</t>
  </si>
  <si>
    <t>PS</t>
  </si>
  <si>
    <t>PA</t>
  </si>
  <si>
    <t>Win Percentage</t>
  </si>
  <si>
    <t>Losses</t>
  </si>
  <si>
    <t>Wins</t>
  </si>
  <si>
    <t>Team</t>
  </si>
  <si>
    <t>Phoenix Suns</t>
  </si>
  <si>
    <t>Memphis Grizzlies</t>
  </si>
  <si>
    <t>Golden State Warriors</t>
  </si>
  <si>
    <t>Miami Heat</t>
  </si>
  <si>
    <t>Chicago Bulls</t>
  </si>
  <si>
    <t>Brooklyn Nets</t>
  </si>
  <si>
    <t>Atlanta Hawks</t>
  </si>
  <si>
    <t>New Orleans Pelicans</t>
  </si>
  <si>
    <t>Minnesota Timberwolves</t>
  </si>
  <si>
    <t>Toronto Raptors</t>
  </si>
  <si>
    <t>Denver Nuggets</t>
  </si>
  <si>
    <t>Utah Jazz</t>
  </si>
  <si>
    <t>Philadelphia 76ers</t>
  </si>
  <si>
    <t>Milwaukee Bucks</t>
  </si>
  <si>
    <t>Boston Celtics</t>
  </si>
  <si>
    <t>Dallas Mavericks</t>
  </si>
  <si>
    <t>FG%</t>
  </si>
  <si>
    <t>3P%</t>
  </si>
  <si>
    <t>FT%</t>
  </si>
  <si>
    <t>TRB</t>
  </si>
  <si>
    <t>AST</t>
  </si>
  <si>
    <t>STL</t>
  </si>
  <si>
    <t>BLK</t>
  </si>
  <si>
    <t>TOV</t>
  </si>
  <si>
    <t>PF</t>
  </si>
  <si>
    <t>Year</t>
  </si>
  <si>
    <t>Playoff</t>
  </si>
  <si>
    <t>QF</t>
  </si>
  <si>
    <t>SF</t>
  </si>
  <si>
    <t>F</t>
  </si>
  <si>
    <t>C</t>
  </si>
  <si>
    <t>s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</si>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</sst>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389B-38C4-CC4B-A3D4-C67179458EC8}">
  <dimension ref="A1:X32"/>
  <sheetViews>
    <sheetView tabSelected="1" workbookViewId="0">
      <selection activeCell="B32" sqref="B32"/>
    </sheetView>
  </sheetViews>
  <sheetFormatPr baseColWidth="10" defaultRowHeight="16" x14ac:dyDescent="0.2"/>
  <cols>
    <col min="1" max="1" width="23.1640625" bestFit="1" customWidth="1"/>
    <col min="2" max="2" width="23.1640625" customWidth="1"/>
    <col min="5" max="5" width="14.1640625" bestFit="1" customWidth="1"/>
    <col min="9" max="9" width="14.5" bestFit="1" customWidth="1"/>
  </cols>
  <sheetData>
    <row r="1" spans="1:24" x14ac:dyDescent="0.2">
      <c r="A1" s="1" t="s">
        <v>21</v>
      </c>
      <c r="B1" s="1" t="s">
        <v>54</v>
      </c>
      <c r="C1" s="1" t="s">
        <v>20</v>
      </c>
      <c r="D1" s="1" t="s">
        <v>19</v>
      </c>
      <c r="E1" s="1" t="s">
        <v>18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</row>
    <row r="2" spans="1:24" x14ac:dyDescent="0.2">
      <c r="A2" t="s">
        <v>22</v>
      </c>
      <c r="B2">
        <v>1</v>
      </c>
      <c r="C2" s="2">
        <v>64</v>
      </c>
      <c r="D2" s="2">
        <v>18</v>
      </c>
      <c r="E2" s="3">
        <v>0.78048780487804881</v>
      </c>
      <c r="F2" s="2">
        <v>114.8</v>
      </c>
      <c r="G2" s="2">
        <v>107.3</v>
      </c>
      <c r="H2" s="2">
        <f>F2-G2</f>
        <v>7.5</v>
      </c>
      <c r="I2" s="2">
        <f>H2+8.9</f>
        <v>16.399999999999999</v>
      </c>
      <c r="J2">
        <v>0.48499999999999999</v>
      </c>
      <c r="K2">
        <v>0.36399999999999999</v>
      </c>
      <c r="L2">
        <v>0.79700000000000004</v>
      </c>
      <c r="M2">
        <v>45.3</v>
      </c>
      <c r="N2">
        <v>27.4</v>
      </c>
      <c r="O2">
        <v>8.6</v>
      </c>
      <c r="P2">
        <v>4.4000000000000004</v>
      </c>
      <c r="Q2">
        <v>12.9</v>
      </c>
      <c r="R2">
        <v>19.899999999999999</v>
      </c>
      <c r="S2">
        <v>21</v>
      </c>
      <c r="T2">
        <v>1</v>
      </c>
      <c r="U2">
        <v>1</v>
      </c>
      <c r="V2">
        <v>0</v>
      </c>
      <c r="W2">
        <v>0</v>
      </c>
      <c r="X2">
        <v>0</v>
      </c>
    </row>
    <row r="3" spans="1:24" x14ac:dyDescent="0.2">
      <c r="A3" t="s">
        <v>23</v>
      </c>
      <c r="B3">
        <v>2</v>
      </c>
      <c r="C3" s="2">
        <v>56</v>
      </c>
      <c r="D3" s="2">
        <v>26</v>
      </c>
      <c r="E3" s="3">
        <v>0.68292682926829273</v>
      </c>
      <c r="F3" s="2">
        <v>115.6</v>
      </c>
      <c r="G3" s="2">
        <v>109.9</v>
      </c>
      <c r="H3" s="2">
        <f t="shared" ref="H3:H31" si="0">F3-G3</f>
        <v>5.6999999999999886</v>
      </c>
      <c r="I3" s="2">
        <f t="shared" ref="I3:I31" si="1">H3+8.9</f>
        <v>14.599999999999989</v>
      </c>
      <c r="J3">
        <v>0.46100000000000002</v>
      </c>
      <c r="K3">
        <v>0.35299999999999998</v>
      </c>
      <c r="L3">
        <v>0.73399999999999999</v>
      </c>
      <c r="M3">
        <v>49.2</v>
      </c>
      <c r="N3">
        <v>26</v>
      </c>
      <c r="O3">
        <v>9.8000000000000007</v>
      </c>
      <c r="P3">
        <v>6.5</v>
      </c>
      <c r="Q3">
        <v>13.2</v>
      </c>
      <c r="R3">
        <v>19.8</v>
      </c>
      <c r="S3">
        <v>21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2">
      <c r="A4" t="s">
        <v>24</v>
      </c>
      <c r="B4">
        <v>3</v>
      </c>
      <c r="C4" s="2">
        <v>53</v>
      </c>
      <c r="D4" s="2">
        <v>29</v>
      </c>
      <c r="E4" s="3">
        <v>0.64634146341463417</v>
      </c>
      <c r="F4" s="2">
        <v>111</v>
      </c>
      <c r="G4" s="2">
        <v>105.5</v>
      </c>
      <c r="H4" s="2">
        <f t="shared" si="0"/>
        <v>5.5</v>
      </c>
      <c r="I4" s="2">
        <f t="shared" si="1"/>
        <v>14.4</v>
      </c>
      <c r="J4">
        <v>0.46899999999999997</v>
      </c>
      <c r="K4">
        <v>0.36399999999999999</v>
      </c>
      <c r="L4">
        <v>0.76900000000000002</v>
      </c>
      <c r="M4">
        <v>45.5</v>
      </c>
      <c r="N4">
        <v>27.1</v>
      </c>
      <c r="O4">
        <v>8.8000000000000007</v>
      </c>
      <c r="P4">
        <v>4.5</v>
      </c>
      <c r="Q4">
        <v>14.9</v>
      </c>
      <c r="R4">
        <v>21</v>
      </c>
      <c r="S4">
        <v>21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">
      <c r="A5" t="s">
        <v>25</v>
      </c>
      <c r="B5">
        <v>1</v>
      </c>
      <c r="C5" s="2">
        <v>53</v>
      </c>
      <c r="D5" s="2">
        <v>29</v>
      </c>
      <c r="E5" s="3">
        <v>0.64634146341463417</v>
      </c>
      <c r="F5" s="2">
        <v>110</v>
      </c>
      <c r="G5" s="2">
        <v>105.6</v>
      </c>
      <c r="H5" s="2">
        <f t="shared" si="0"/>
        <v>4.4000000000000057</v>
      </c>
      <c r="I5" s="2">
        <f t="shared" si="1"/>
        <v>13.300000000000006</v>
      </c>
      <c r="J5">
        <v>0.46700000000000003</v>
      </c>
      <c r="K5">
        <v>0.379</v>
      </c>
      <c r="L5">
        <v>0.80800000000000005</v>
      </c>
      <c r="M5">
        <v>43.7</v>
      </c>
      <c r="N5">
        <v>25.5</v>
      </c>
      <c r="O5">
        <v>7.4</v>
      </c>
      <c r="P5">
        <v>3.2</v>
      </c>
      <c r="Q5">
        <v>14.6</v>
      </c>
      <c r="R5">
        <v>20.5</v>
      </c>
      <c r="S5">
        <v>21</v>
      </c>
      <c r="T5">
        <v>1</v>
      </c>
      <c r="U5">
        <v>1</v>
      </c>
      <c r="V5">
        <v>1</v>
      </c>
      <c r="W5">
        <v>0</v>
      </c>
      <c r="X5">
        <v>0</v>
      </c>
    </row>
    <row r="6" spans="1:24" x14ac:dyDescent="0.2">
      <c r="A6" t="s">
        <v>37</v>
      </c>
      <c r="B6">
        <v>4</v>
      </c>
      <c r="C6" s="2">
        <v>52</v>
      </c>
      <c r="D6" s="2">
        <v>30</v>
      </c>
      <c r="E6" s="3">
        <v>0.63414634146341464</v>
      </c>
      <c r="F6" s="2">
        <v>108</v>
      </c>
      <c r="G6" s="2">
        <v>104.7</v>
      </c>
      <c r="H6" s="2">
        <f t="shared" si="0"/>
        <v>3.2999999999999972</v>
      </c>
      <c r="I6" s="2">
        <f t="shared" si="1"/>
        <v>12.199999999999998</v>
      </c>
      <c r="J6">
        <v>0.46100000000000002</v>
      </c>
      <c r="K6">
        <v>0.35</v>
      </c>
      <c r="L6">
        <v>0.77100000000000002</v>
      </c>
      <c r="M6">
        <v>43</v>
      </c>
      <c r="N6">
        <v>23.4</v>
      </c>
      <c r="O6">
        <v>6.7</v>
      </c>
      <c r="P6">
        <v>4</v>
      </c>
      <c r="Q6">
        <v>12.5</v>
      </c>
      <c r="R6">
        <v>19.7</v>
      </c>
      <c r="S6">
        <v>21</v>
      </c>
      <c r="T6">
        <v>1</v>
      </c>
      <c r="U6">
        <v>1</v>
      </c>
      <c r="V6">
        <v>1</v>
      </c>
      <c r="W6">
        <v>0</v>
      </c>
      <c r="X6">
        <v>0</v>
      </c>
    </row>
    <row r="7" spans="1:24" x14ac:dyDescent="0.2">
      <c r="A7" t="s">
        <v>36</v>
      </c>
      <c r="B7">
        <v>2</v>
      </c>
      <c r="C7" s="2">
        <v>51</v>
      </c>
      <c r="D7" s="2">
        <v>31</v>
      </c>
      <c r="E7" s="3">
        <v>0.62195121951219512</v>
      </c>
      <c r="F7" s="2">
        <v>111.8</v>
      </c>
      <c r="G7" s="2">
        <v>104.5</v>
      </c>
      <c r="H7" s="2">
        <f t="shared" si="0"/>
        <v>7.2999999999999972</v>
      </c>
      <c r="I7" s="2">
        <f t="shared" si="1"/>
        <v>16.199999999999996</v>
      </c>
      <c r="J7">
        <v>0.46600000000000003</v>
      </c>
      <c r="K7">
        <v>0.35599999999999998</v>
      </c>
      <c r="L7">
        <v>0.81599999999999995</v>
      </c>
      <c r="M7">
        <v>46.1</v>
      </c>
      <c r="N7">
        <v>24.8</v>
      </c>
      <c r="O7">
        <v>7.2</v>
      </c>
      <c r="P7">
        <v>5.8</v>
      </c>
      <c r="Q7">
        <v>13.6</v>
      </c>
      <c r="R7">
        <v>18.5</v>
      </c>
      <c r="S7">
        <v>21</v>
      </c>
      <c r="T7">
        <v>1</v>
      </c>
      <c r="U7">
        <v>1</v>
      </c>
      <c r="V7">
        <v>1</v>
      </c>
      <c r="W7">
        <v>1</v>
      </c>
      <c r="X7">
        <v>0</v>
      </c>
    </row>
    <row r="8" spans="1:24" x14ac:dyDescent="0.2">
      <c r="A8" t="s">
        <v>35</v>
      </c>
      <c r="B8">
        <v>3</v>
      </c>
      <c r="C8" s="2">
        <v>51</v>
      </c>
      <c r="D8" s="2">
        <v>31</v>
      </c>
      <c r="E8" s="3">
        <v>0.62195121951219512</v>
      </c>
      <c r="F8" s="2">
        <v>115.5</v>
      </c>
      <c r="G8" s="2">
        <v>112.1</v>
      </c>
      <c r="H8" s="2">
        <f t="shared" si="0"/>
        <v>3.4000000000000057</v>
      </c>
      <c r="I8" s="2">
        <f t="shared" si="1"/>
        <v>12.300000000000006</v>
      </c>
      <c r="J8">
        <v>0.46800000000000003</v>
      </c>
      <c r="K8">
        <v>0.36599999999999999</v>
      </c>
      <c r="L8">
        <v>0.77600000000000002</v>
      </c>
      <c r="M8">
        <v>46.7</v>
      </c>
      <c r="N8">
        <v>23.9</v>
      </c>
      <c r="O8">
        <v>7.6</v>
      </c>
      <c r="P8">
        <v>4</v>
      </c>
      <c r="Q8">
        <v>13.4</v>
      </c>
      <c r="R8">
        <v>18.2</v>
      </c>
      <c r="S8">
        <v>21</v>
      </c>
      <c r="T8">
        <v>1</v>
      </c>
      <c r="U8">
        <v>1</v>
      </c>
      <c r="V8">
        <v>0</v>
      </c>
      <c r="W8">
        <v>0</v>
      </c>
      <c r="X8">
        <v>0</v>
      </c>
    </row>
    <row r="9" spans="1:24" x14ac:dyDescent="0.2">
      <c r="A9" t="s">
        <v>34</v>
      </c>
      <c r="B9">
        <v>4</v>
      </c>
      <c r="C9" s="2">
        <v>51</v>
      </c>
      <c r="D9" s="2">
        <v>31</v>
      </c>
      <c r="E9" s="3">
        <v>0.62195121951219512</v>
      </c>
      <c r="F9" s="2">
        <v>109.9</v>
      </c>
      <c r="G9" s="2">
        <v>107.3</v>
      </c>
      <c r="H9" s="2">
        <f t="shared" si="0"/>
        <v>2.6000000000000085</v>
      </c>
      <c r="I9" s="2">
        <f t="shared" si="1"/>
        <v>11.500000000000009</v>
      </c>
      <c r="J9">
        <v>0.46600000000000003</v>
      </c>
      <c r="K9">
        <v>0.36399999999999999</v>
      </c>
      <c r="L9">
        <v>0.82099999999999995</v>
      </c>
      <c r="M9">
        <v>42.3</v>
      </c>
      <c r="N9">
        <v>23.7</v>
      </c>
      <c r="O9">
        <v>7.7</v>
      </c>
      <c r="P9">
        <v>5.3</v>
      </c>
      <c r="Q9">
        <v>12.5</v>
      </c>
      <c r="R9">
        <v>19.399999999999999</v>
      </c>
      <c r="S9">
        <v>21</v>
      </c>
      <c r="T9">
        <v>1</v>
      </c>
      <c r="U9">
        <v>1</v>
      </c>
      <c r="V9">
        <v>0</v>
      </c>
      <c r="W9">
        <v>0</v>
      </c>
      <c r="X9">
        <v>0</v>
      </c>
    </row>
    <row r="10" spans="1:24" x14ac:dyDescent="0.2">
      <c r="A10" t="s">
        <v>33</v>
      </c>
      <c r="B10">
        <v>5</v>
      </c>
      <c r="C10" s="2">
        <v>49</v>
      </c>
      <c r="D10" s="2">
        <v>33</v>
      </c>
      <c r="E10" s="3">
        <v>0.59756097560975607</v>
      </c>
      <c r="F10" s="2">
        <v>113.6</v>
      </c>
      <c r="G10" s="2">
        <v>107.6</v>
      </c>
      <c r="H10" s="2">
        <f t="shared" si="0"/>
        <v>6</v>
      </c>
      <c r="I10" s="2">
        <f t="shared" si="1"/>
        <v>14.9</v>
      </c>
      <c r="J10">
        <v>0.36</v>
      </c>
      <c r="K10">
        <v>0.47099999999999997</v>
      </c>
      <c r="L10">
        <v>0.76700000000000002</v>
      </c>
      <c r="M10">
        <v>46.3</v>
      </c>
      <c r="N10">
        <v>22.4</v>
      </c>
      <c r="O10">
        <v>7.2</v>
      </c>
      <c r="P10">
        <v>4.9000000000000004</v>
      </c>
      <c r="Q10">
        <v>14</v>
      </c>
      <c r="R10">
        <v>18.899999999999999</v>
      </c>
      <c r="S10">
        <v>21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32</v>
      </c>
      <c r="B11">
        <v>6</v>
      </c>
      <c r="C11" s="2">
        <v>48</v>
      </c>
      <c r="D11" s="2">
        <v>34</v>
      </c>
      <c r="E11" s="3">
        <v>0.58536585365853655</v>
      </c>
      <c r="F11" s="2">
        <v>112.7</v>
      </c>
      <c r="G11" s="2">
        <v>110.4</v>
      </c>
      <c r="H11" s="2">
        <f t="shared" si="0"/>
        <v>2.2999999999999972</v>
      </c>
      <c r="I11" s="2">
        <f t="shared" si="1"/>
        <v>11.199999999999998</v>
      </c>
      <c r="J11">
        <v>0.48299999999999998</v>
      </c>
      <c r="K11">
        <v>0.35299999999999998</v>
      </c>
      <c r="L11">
        <v>0.79500000000000004</v>
      </c>
      <c r="M11">
        <v>44.1</v>
      </c>
      <c r="N11">
        <v>27.8</v>
      </c>
      <c r="O11">
        <v>7.2</v>
      </c>
      <c r="P11">
        <v>3.7</v>
      </c>
      <c r="Q11">
        <v>14.5</v>
      </c>
      <c r="R11">
        <v>20</v>
      </c>
      <c r="S11">
        <v>21</v>
      </c>
      <c r="T11">
        <v>1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31</v>
      </c>
      <c r="B12">
        <v>5</v>
      </c>
      <c r="C12" s="2">
        <v>48</v>
      </c>
      <c r="D12" s="2">
        <v>34</v>
      </c>
      <c r="E12" s="3">
        <v>0.58536585365853655</v>
      </c>
      <c r="F12" s="2">
        <v>109.4</v>
      </c>
      <c r="G12" s="2">
        <v>107.1</v>
      </c>
      <c r="H12" s="2">
        <f t="shared" si="0"/>
        <v>2.3000000000000114</v>
      </c>
      <c r="I12" s="2">
        <f t="shared" si="1"/>
        <v>11.200000000000012</v>
      </c>
      <c r="J12">
        <v>0.44500000000000001</v>
      </c>
      <c r="K12">
        <v>0.34899999999999998</v>
      </c>
      <c r="L12">
        <v>0.75900000000000001</v>
      </c>
      <c r="M12">
        <v>45.3</v>
      </c>
      <c r="N12">
        <v>22.1</v>
      </c>
      <c r="O12">
        <v>9</v>
      </c>
      <c r="P12">
        <v>4.5999999999999996</v>
      </c>
      <c r="Q12">
        <v>12.5</v>
      </c>
      <c r="R12">
        <v>19.600000000000001</v>
      </c>
      <c r="S12">
        <v>21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30</v>
      </c>
      <c r="B13">
        <v>7</v>
      </c>
      <c r="C13" s="2">
        <v>46</v>
      </c>
      <c r="D13" s="2">
        <v>36</v>
      </c>
      <c r="E13" s="3">
        <v>0.56097560975609762</v>
      </c>
      <c r="F13" s="2">
        <v>115.9</v>
      </c>
      <c r="G13" s="2">
        <v>113.3</v>
      </c>
      <c r="H13" s="2">
        <f t="shared" si="0"/>
        <v>2.6000000000000085</v>
      </c>
      <c r="I13" s="2">
        <f t="shared" si="1"/>
        <v>11.500000000000009</v>
      </c>
      <c r="J13">
        <v>0.45700000000000002</v>
      </c>
      <c r="K13">
        <v>0.35799999999999998</v>
      </c>
      <c r="L13">
        <v>0.77800000000000002</v>
      </c>
      <c r="M13">
        <v>44.2</v>
      </c>
      <c r="N13">
        <v>25.7</v>
      </c>
      <c r="O13">
        <v>8.8000000000000007</v>
      </c>
      <c r="P13">
        <v>5.6</v>
      </c>
      <c r="Q13">
        <v>14.3</v>
      </c>
      <c r="R13">
        <v>21.8</v>
      </c>
      <c r="S13">
        <v>21</v>
      </c>
      <c r="T13">
        <v>1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26</v>
      </c>
      <c r="B14">
        <v>6</v>
      </c>
      <c r="C14" s="2">
        <v>46</v>
      </c>
      <c r="D14" s="2">
        <v>36</v>
      </c>
      <c r="E14" s="3">
        <v>0.56097560975609762</v>
      </c>
      <c r="F14" s="2">
        <v>111.6</v>
      </c>
      <c r="G14" s="2">
        <v>112</v>
      </c>
      <c r="H14" s="2">
        <f t="shared" si="0"/>
        <v>-0.40000000000000568</v>
      </c>
      <c r="I14" s="2">
        <f t="shared" si="1"/>
        <v>8.4999999999999947</v>
      </c>
      <c r="J14">
        <v>0.48</v>
      </c>
      <c r="K14">
        <v>0.36899999999999999</v>
      </c>
      <c r="L14">
        <v>0.81299999999999994</v>
      </c>
      <c r="M14">
        <v>42.3</v>
      </c>
      <c r="N14">
        <v>23.9</v>
      </c>
      <c r="O14">
        <v>7.1</v>
      </c>
      <c r="P14">
        <v>4.0999999999999996</v>
      </c>
      <c r="Q14">
        <v>12.8</v>
      </c>
      <c r="R14">
        <v>18.8</v>
      </c>
      <c r="S14">
        <v>21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27</v>
      </c>
      <c r="B15">
        <v>7</v>
      </c>
      <c r="C15" s="2">
        <v>44</v>
      </c>
      <c r="D15" s="2">
        <v>38</v>
      </c>
      <c r="E15" s="3">
        <v>0.53658536585365857</v>
      </c>
      <c r="F15" s="2">
        <v>112.9</v>
      </c>
      <c r="G15" s="2">
        <v>112.1</v>
      </c>
      <c r="H15" s="2">
        <f t="shared" si="0"/>
        <v>0.80000000000001137</v>
      </c>
      <c r="I15" s="2">
        <f t="shared" si="1"/>
        <v>9.7000000000000117</v>
      </c>
      <c r="J15">
        <v>0.47499999999999998</v>
      </c>
      <c r="K15">
        <v>0.36099999999999999</v>
      </c>
      <c r="L15">
        <v>0.80500000000000005</v>
      </c>
      <c r="M15">
        <v>44.4</v>
      </c>
      <c r="N15">
        <v>25.3</v>
      </c>
      <c r="O15">
        <v>7.1</v>
      </c>
      <c r="P15">
        <v>5.5</v>
      </c>
      <c r="Q15">
        <v>14.1</v>
      </c>
      <c r="R15">
        <v>20.399999999999999</v>
      </c>
      <c r="S15">
        <v>21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0</v>
      </c>
      <c r="B16">
        <v>9</v>
      </c>
      <c r="C16" s="2">
        <v>44</v>
      </c>
      <c r="D16" s="2">
        <v>38</v>
      </c>
      <c r="E16" s="3">
        <v>0.53658536585365857</v>
      </c>
      <c r="F16" s="2">
        <v>107.8</v>
      </c>
      <c r="G16" s="2">
        <v>105.7</v>
      </c>
      <c r="H16" s="2">
        <f t="shared" si="0"/>
        <v>2.0999999999999943</v>
      </c>
      <c r="I16" s="2">
        <f t="shared" si="1"/>
        <v>10.999999999999995</v>
      </c>
      <c r="J16">
        <v>0.46899999999999997</v>
      </c>
      <c r="K16">
        <v>0.35499999999999998</v>
      </c>
      <c r="L16">
        <v>0.76</v>
      </c>
      <c r="M16">
        <v>44.2</v>
      </c>
      <c r="N16">
        <v>25.2</v>
      </c>
      <c r="O16">
        <v>7.1</v>
      </c>
      <c r="P16">
        <v>4.2</v>
      </c>
      <c r="Q16">
        <v>14.4</v>
      </c>
      <c r="R16">
        <v>17.5</v>
      </c>
      <c r="S16">
        <v>21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28</v>
      </c>
      <c r="B17">
        <v>8</v>
      </c>
      <c r="C17" s="2">
        <v>43</v>
      </c>
      <c r="D17" s="2">
        <v>39</v>
      </c>
      <c r="E17" s="3">
        <v>0.52439024390243905</v>
      </c>
      <c r="F17" s="2">
        <v>113.9</v>
      </c>
      <c r="G17" s="2">
        <v>112.4</v>
      </c>
      <c r="H17" s="2">
        <f t="shared" si="0"/>
        <v>1.5</v>
      </c>
      <c r="I17" s="2">
        <f t="shared" si="1"/>
        <v>10.4</v>
      </c>
      <c r="J17">
        <v>0.47</v>
      </c>
      <c r="K17">
        <v>0.374</v>
      </c>
      <c r="L17">
        <v>0.81200000000000006</v>
      </c>
      <c r="M17">
        <v>44</v>
      </c>
      <c r="N17">
        <v>24.6</v>
      </c>
      <c r="O17">
        <v>7.2</v>
      </c>
      <c r="P17">
        <v>4.2</v>
      </c>
      <c r="Q17">
        <v>11.9</v>
      </c>
      <c r="R17">
        <v>18.7</v>
      </c>
      <c r="S17">
        <v>21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1</v>
      </c>
      <c r="B18">
        <v>10</v>
      </c>
      <c r="C18" s="2">
        <v>43</v>
      </c>
      <c r="D18" s="2">
        <v>39</v>
      </c>
      <c r="E18" s="3">
        <v>0.52439024390243905</v>
      </c>
      <c r="F18" s="2">
        <v>115.3</v>
      </c>
      <c r="G18" s="2">
        <v>114.9</v>
      </c>
      <c r="H18" s="2">
        <f t="shared" si="0"/>
        <v>0.39999999999999147</v>
      </c>
      <c r="I18" s="2">
        <f t="shared" si="1"/>
        <v>9.2999999999999918</v>
      </c>
      <c r="J18">
        <v>0.36499999999999999</v>
      </c>
      <c r="K18">
        <v>0.46800000000000003</v>
      </c>
      <c r="L18">
        <v>0.74</v>
      </c>
      <c r="M18">
        <v>44.6</v>
      </c>
      <c r="N18">
        <v>28.1</v>
      </c>
      <c r="O18">
        <v>8.6</v>
      </c>
      <c r="P18">
        <v>4.9000000000000004</v>
      </c>
      <c r="Q18">
        <v>13.3</v>
      </c>
      <c r="R18">
        <v>19.899999999999999</v>
      </c>
      <c r="S18">
        <v>21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7</v>
      </c>
      <c r="B19">
        <v>9</v>
      </c>
      <c r="C19" s="2">
        <v>42</v>
      </c>
      <c r="D19" s="2">
        <v>40</v>
      </c>
      <c r="E19" s="3">
        <v>0.51219512195121952</v>
      </c>
      <c r="F19" s="2">
        <v>108.4</v>
      </c>
      <c r="G19" s="2">
        <v>108.4</v>
      </c>
      <c r="H19" s="2">
        <f t="shared" si="0"/>
        <v>0</v>
      </c>
      <c r="I19" s="2">
        <f t="shared" si="1"/>
        <v>8.9</v>
      </c>
      <c r="J19">
        <v>0.45800000000000002</v>
      </c>
      <c r="K19">
        <v>0.374</v>
      </c>
      <c r="L19">
        <v>0.79300000000000004</v>
      </c>
      <c r="M19">
        <v>44</v>
      </c>
      <c r="N19">
        <v>24</v>
      </c>
      <c r="O19">
        <v>7.4</v>
      </c>
      <c r="P19">
        <v>5</v>
      </c>
      <c r="Q19">
        <v>13.7</v>
      </c>
      <c r="R19">
        <v>18.600000000000001</v>
      </c>
      <c r="S19">
        <v>21</v>
      </c>
      <c r="T19">
        <v>1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2</v>
      </c>
      <c r="B20">
        <v>11</v>
      </c>
      <c r="C20" s="2">
        <v>37</v>
      </c>
      <c r="D20" s="2">
        <v>45</v>
      </c>
      <c r="E20" s="3">
        <v>0.45121951219512196</v>
      </c>
      <c r="F20" s="2">
        <v>106.5</v>
      </c>
      <c r="G20" s="2">
        <v>106.6</v>
      </c>
      <c r="H20" s="2">
        <f t="shared" si="0"/>
        <v>-9.9999999999994316E-2</v>
      </c>
      <c r="I20" s="2">
        <f t="shared" si="1"/>
        <v>8.800000000000006</v>
      </c>
      <c r="J20">
        <v>0.437</v>
      </c>
      <c r="K20">
        <v>0.35699999999999998</v>
      </c>
      <c r="L20">
        <v>0.74399999999999999</v>
      </c>
      <c r="M20">
        <v>46.1</v>
      </c>
      <c r="N20">
        <v>21.9</v>
      </c>
      <c r="O20">
        <v>7</v>
      </c>
      <c r="P20">
        <v>4.9000000000000004</v>
      </c>
      <c r="Q20">
        <v>13.3</v>
      </c>
      <c r="R20">
        <v>20.399999999999999</v>
      </c>
      <c r="S20">
        <v>21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29</v>
      </c>
      <c r="B21">
        <v>8</v>
      </c>
      <c r="C21" s="2">
        <v>36</v>
      </c>
      <c r="D21" s="2">
        <v>46</v>
      </c>
      <c r="E21" s="3">
        <v>0.4390243902439025</v>
      </c>
      <c r="F21" s="2">
        <v>109.3</v>
      </c>
      <c r="G21" s="2">
        <v>110.3</v>
      </c>
      <c r="H21" s="2">
        <f t="shared" si="0"/>
        <v>-1</v>
      </c>
      <c r="I21" s="2">
        <f t="shared" si="1"/>
        <v>7.9</v>
      </c>
      <c r="J21">
        <v>0.45700000000000002</v>
      </c>
      <c r="K21">
        <v>0.33200000000000002</v>
      </c>
      <c r="L21">
        <v>0.78900000000000003</v>
      </c>
      <c r="M21">
        <v>45.2</v>
      </c>
      <c r="N21">
        <v>25</v>
      </c>
      <c r="O21">
        <v>8.3000000000000007</v>
      </c>
      <c r="P21">
        <v>4</v>
      </c>
      <c r="Q21">
        <v>14.1</v>
      </c>
      <c r="R21">
        <v>19.7</v>
      </c>
      <c r="S21">
        <v>21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3</v>
      </c>
      <c r="B22">
        <v>12</v>
      </c>
      <c r="C22" s="2">
        <v>35</v>
      </c>
      <c r="D22" s="2">
        <v>47</v>
      </c>
      <c r="E22" s="3">
        <v>0.42682926829268292</v>
      </c>
      <c r="F22" s="2">
        <v>108.6</v>
      </c>
      <c r="G22" s="2">
        <v>112</v>
      </c>
      <c r="H22" s="2">
        <f t="shared" si="0"/>
        <v>-3.4000000000000057</v>
      </c>
      <c r="I22" s="2">
        <f t="shared" si="1"/>
        <v>5.4999999999999947</v>
      </c>
      <c r="J22">
        <v>0.47199999999999998</v>
      </c>
      <c r="K22">
        <v>0.34200000000000003</v>
      </c>
      <c r="L22">
        <v>0.78300000000000003</v>
      </c>
      <c r="M22">
        <v>43.1</v>
      </c>
      <c r="N22">
        <v>25</v>
      </c>
      <c r="O22">
        <v>6.4</v>
      </c>
      <c r="P22">
        <v>5</v>
      </c>
      <c r="Q22">
        <v>13.1</v>
      </c>
      <c r="R22">
        <v>18.8</v>
      </c>
      <c r="S22">
        <v>21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8</v>
      </c>
      <c r="B23">
        <v>10</v>
      </c>
      <c r="C23" s="2">
        <v>34</v>
      </c>
      <c r="D23" s="2">
        <v>48</v>
      </c>
      <c r="E23" s="3">
        <v>0.41463414634146339</v>
      </c>
      <c r="F23" s="2">
        <v>113.2</v>
      </c>
      <c r="G23" s="2">
        <v>113</v>
      </c>
      <c r="H23" s="2">
        <f t="shared" si="0"/>
        <v>0.20000000000000284</v>
      </c>
      <c r="I23" s="2">
        <f t="shared" si="1"/>
        <v>9.1000000000000032</v>
      </c>
      <c r="J23">
        <v>0.46700000000000003</v>
      </c>
      <c r="K23">
        <v>0.35199999999999998</v>
      </c>
      <c r="L23">
        <v>0.754</v>
      </c>
      <c r="M23">
        <v>45.3</v>
      </c>
      <c r="N23">
        <v>27.9</v>
      </c>
      <c r="O23">
        <v>7.6</v>
      </c>
      <c r="P23">
        <v>4.9000000000000004</v>
      </c>
      <c r="Q23">
        <v>12.7</v>
      </c>
      <c r="R23">
        <v>18.100000000000001</v>
      </c>
      <c r="S23">
        <v>21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9</v>
      </c>
      <c r="B24">
        <v>11</v>
      </c>
      <c r="C24" s="2">
        <v>33</v>
      </c>
      <c r="D24" s="2">
        <v>49</v>
      </c>
      <c r="E24" s="3">
        <v>0.40243902439024398</v>
      </c>
      <c r="F24" s="2">
        <v>112.1</v>
      </c>
      <c r="G24" s="2">
        <v>115.1</v>
      </c>
      <c r="H24" s="2">
        <f t="shared" si="0"/>
        <v>-3</v>
      </c>
      <c r="I24" s="2">
        <f t="shared" si="1"/>
        <v>5.9</v>
      </c>
      <c r="J24">
        <v>0.46899999999999997</v>
      </c>
      <c r="K24">
        <v>0.34699999999999998</v>
      </c>
      <c r="L24">
        <v>0.73199999999999998</v>
      </c>
      <c r="M24">
        <v>44</v>
      </c>
      <c r="N24">
        <v>24</v>
      </c>
      <c r="O24">
        <v>7.6</v>
      </c>
      <c r="P24">
        <v>5.2</v>
      </c>
      <c r="Q24">
        <v>14.5</v>
      </c>
      <c r="R24">
        <v>20.2</v>
      </c>
      <c r="S24">
        <v>21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10</v>
      </c>
      <c r="B25">
        <v>12</v>
      </c>
      <c r="C25" s="2">
        <v>30</v>
      </c>
      <c r="D25" s="2">
        <v>52</v>
      </c>
      <c r="E25" s="3">
        <v>0.36585365853658536</v>
      </c>
      <c r="F25" s="2">
        <v>110.3</v>
      </c>
      <c r="G25" s="2">
        <v>115.8</v>
      </c>
      <c r="H25" s="2">
        <f t="shared" si="0"/>
        <v>-5.5</v>
      </c>
      <c r="I25" s="2">
        <f t="shared" si="1"/>
        <v>3.4000000000000004</v>
      </c>
      <c r="J25">
        <v>0.46</v>
      </c>
      <c r="K25">
        <v>0.34399999999999997</v>
      </c>
      <c r="L25">
        <v>0.76800000000000002</v>
      </c>
      <c r="M25">
        <v>42.9</v>
      </c>
      <c r="N25">
        <v>23.7</v>
      </c>
      <c r="O25">
        <v>7.2</v>
      </c>
      <c r="P25">
        <v>4.5</v>
      </c>
      <c r="Q25">
        <v>14.1</v>
      </c>
      <c r="R25">
        <v>18.899999999999999</v>
      </c>
      <c r="S25">
        <v>21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11</v>
      </c>
      <c r="B26">
        <v>13</v>
      </c>
      <c r="C26" s="2">
        <v>27</v>
      </c>
      <c r="D26" s="2">
        <v>55</v>
      </c>
      <c r="E26" s="3">
        <v>0.32926829268292684</v>
      </c>
      <c r="F26" s="2">
        <v>106.2</v>
      </c>
      <c r="G26" s="2">
        <v>115.1</v>
      </c>
      <c r="H26" s="2">
        <f t="shared" si="0"/>
        <v>-8.8999999999999915</v>
      </c>
      <c r="I26" s="2">
        <f t="shared" si="1"/>
        <v>0</v>
      </c>
      <c r="J26">
        <v>0.442</v>
      </c>
      <c r="K26">
        <v>0.34599999999999997</v>
      </c>
      <c r="L26">
        <v>0.76</v>
      </c>
      <c r="M26">
        <v>42.9</v>
      </c>
      <c r="N26">
        <v>22.9</v>
      </c>
      <c r="O26">
        <v>8</v>
      </c>
      <c r="P26">
        <v>4.5</v>
      </c>
      <c r="Q26">
        <v>14.5</v>
      </c>
      <c r="R26">
        <v>21.1</v>
      </c>
      <c r="S26">
        <v>21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4</v>
      </c>
      <c r="B27">
        <v>13</v>
      </c>
      <c r="C27" s="2">
        <v>25</v>
      </c>
      <c r="D27" s="2">
        <v>57</v>
      </c>
      <c r="E27" s="3">
        <v>0.3048780487804878</v>
      </c>
      <c r="F27" s="2">
        <v>111.5</v>
      </c>
      <c r="G27" s="2">
        <v>114.9</v>
      </c>
      <c r="H27" s="2">
        <f t="shared" si="0"/>
        <v>-3.4000000000000057</v>
      </c>
      <c r="I27" s="2">
        <f t="shared" si="1"/>
        <v>5.4999999999999947</v>
      </c>
      <c r="J27">
        <v>0.46300000000000002</v>
      </c>
      <c r="K27">
        <v>0.34399999999999997</v>
      </c>
      <c r="L27">
        <v>0.76800000000000002</v>
      </c>
      <c r="M27">
        <v>43.9</v>
      </c>
      <c r="N27">
        <v>25.4</v>
      </c>
      <c r="O27">
        <v>7.1</v>
      </c>
      <c r="P27">
        <v>5.6</v>
      </c>
      <c r="Q27">
        <v>14.4</v>
      </c>
      <c r="R27">
        <v>20.399999999999999</v>
      </c>
      <c r="S27">
        <v>21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12</v>
      </c>
      <c r="B28">
        <v>14</v>
      </c>
      <c r="C28" s="2">
        <v>24</v>
      </c>
      <c r="D28" s="2">
        <v>58</v>
      </c>
      <c r="E28" s="3">
        <v>0.29268292682926828</v>
      </c>
      <c r="F28" s="2">
        <v>103.7</v>
      </c>
      <c r="G28" s="2">
        <v>111.8</v>
      </c>
      <c r="H28" s="2">
        <f t="shared" si="0"/>
        <v>-8.0999999999999943</v>
      </c>
      <c r="I28" s="2">
        <f t="shared" si="1"/>
        <v>0.80000000000000604</v>
      </c>
      <c r="J28">
        <v>0.43</v>
      </c>
      <c r="K28">
        <v>0.32300000000000001</v>
      </c>
      <c r="L28">
        <v>0.75600000000000001</v>
      </c>
      <c r="M28">
        <v>45.6</v>
      </c>
      <c r="N28">
        <v>22.2</v>
      </c>
      <c r="O28">
        <v>7.6</v>
      </c>
      <c r="P28">
        <v>4.5999999999999996</v>
      </c>
      <c r="Q28">
        <v>14</v>
      </c>
      <c r="R28">
        <v>18.3</v>
      </c>
      <c r="S28">
        <v>21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5</v>
      </c>
      <c r="B29">
        <v>14</v>
      </c>
      <c r="C29" s="2">
        <v>23</v>
      </c>
      <c r="D29" s="2">
        <v>59</v>
      </c>
      <c r="E29" s="3">
        <v>0.28048780487804881</v>
      </c>
      <c r="F29" s="2">
        <v>104.8</v>
      </c>
      <c r="G29" s="2">
        <v>112.5</v>
      </c>
      <c r="H29" s="2">
        <f t="shared" si="0"/>
        <v>-7.7000000000000028</v>
      </c>
      <c r="I29" s="2">
        <f t="shared" si="1"/>
        <v>1.1999999999999975</v>
      </c>
      <c r="J29">
        <v>0.43099999999999999</v>
      </c>
      <c r="K29">
        <v>0.32600000000000001</v>
      </c>
      <c r="L29">
        <v>0.78200000000000003</v>
      </c>
      <c r="M29">
        <v>43</v>
      </c>
      <c r="N29">
        <v>23.5</v>
      </c>
      <c r="O29">
        <v>7.7</v>
      </c>
      <c r="P29">
        <v>4.8</v>
      </c>
      <c r="Q29">
        <v>14.2</v>
      </c>
      <c r="R29">
        <v>21.9</v>
      </c>
      <c r="S29">
        <v>21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6</v>
      </c>
      <c r="B30">
        <v>15</v>
      </c>
      <c r="C30" s="2">
        <v>22</v>
      </c>
      <c r="D30" s="2">
        <v>60</v>
      </c>
      <c r="E30" s="3">
        <v>0.26829268292682928</v>
      </c>
      <c r="F30" s="2">
        <v>104.2</v>
      </c>
      <c r="G30" s="2">
        <v>112.2</v>
      </c>
      <c r="H30" s="2">
        <f t="shared" si="0"/>
        <v>-8</v>
      </c>
      <c r="I30" s="2">
        <f t="shared" si="1"/>
        <v>0.90000000000000036</v>
      </c>
      <c r="J30">
        <v>0.434</v>
      </c>
      <c r="K30">
        <v>0.33100000000000002</v>
      </c>
      <c r="L30">
        <v>0.78700000000000003</v>
      </c>
      <c r="M30">
        <v>44.3</v>
      </c>
      <c r="N30">
        <v>23.7</v>
      </c>
      <c r="O30">
        <v>6.8</v>
      </c>
      <c r="P30">
        <v>4.5</v>
      </c>
      <c r="Q30">
        <v>14.5</v>
      </c>
      <c r="R30">
        <v>19.7</v>
      </c>
      <c r="S30">
        <v>21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13</v>
      </c>
      <c r="B31">
        <v>15</v>
      </c>
      <c r="C31" s="2">
        <v>20</v>
      </c>
      <c r="D31" s="2">
        <v>62</v>
      </c>
      <c r="E31" s="3">
        <v>0.24390243902439024</v>
      </c>
      <c r="F31" s="2">
        <v>109.7</v>
      </c>
      <c r="G31" s="2">
        <v>118.2</v>
      </c>
      <c r="H31" s="2">
        <f t="shared" si="0"/>
        <v>-8.5</v>
      </c>
      <c r="I31" s="2">
        <f t="shared" si="1"/>
        <v>0.40000000000000036</v>
      </c>
      <c r="J31">
        <v>0.45600000000000002</v>
      </c>
      <c r="K31">
        <v>0.34899999999999998</v>
      </c>
      <c r="L31">
        <v>0.71299999999999997</v>
      </c>
      <c r="M31">
        <v>42</v>
      </c>
      <c r="N31">
        <v>23.6</v>
      </c>
      <c r="O31">
        <v>7.3</v>
      </c>
      <c r="P31">
        <v>4.7</v>
      </c>
      <c r="Q31">
        <v>16.5</v>
      </c>
      <c r="R31">
        <v>20.6</v>
      </c>
      <c r="S31">
        <v>21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W3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Macrides, Matthew B.</dc:creator>
  <cp:lastModifiedBy>Macrides, Matthew B.</cp:lastModifiedBy>
  <dcterms:created xsi:type="dcterms:W3CDTF">2022-07-16T16:00:34Z</dcterms:created>
  <dcterms:modified xsi:type="dcterms:W3CDTF">2023-04-18T20:47:19Z</dcterms:modified>
</cp:coreProperties>
</file>