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jannis aktientaktik\"/>
    </mc:Choice>
  </mc:AlternateContent>
  <xr:revisionPtr revIDLastSave="0" documentId="8_{E2FF7EE0-80E9-4AEA-BFA9-F9D0AB6F122C}" xr6:coauthVersionLast="47" xr6:coauthVersionMax="47" xr10:uidLastSave="{00000000-0000-0000-0000-000000000000}"/>
  <bookViews>
    <workbookView xWindow="57480" yWindow="4455" windowWidth="29040" windowHeight="15840" xr2:uid="{A75E677A-851A-4871-89DB-D956280D8D97}"/>
  </bookViews>
  <sheets>
    <sheet name="Sh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E13" i="1"/>
  <c r="E14" i="1" s="1"/>
  <c r="E15" i="1" s="1"/>
  <c r="E16" i="1" s="1"/>
  <c r="B8" i="1"/>
  <c r="B13" i="1"/>
  <c r="B14" i="1" s="1"/>
  <c r="B15" i="1" s="1"/>
  <c r="B16" i="1" s="1"/>
</calcChain>
</file>

<file path=xl/sharedStrings.xml><?xml version="1.0" encoding="utf-8"?>
<sst xmlns="http://schemas.openxmlformats.org/spreadsheetml/2006/main" count="19" uniqueCount="14">
  <si>
    <t>Leverage</t>
  </si>
  <si>
    <t>Invest</t>
  </si>
  <si>
    <t>Start price</t>
  </si>
  <si>
    <t>current price</t>
  </si>
  <si>
    <t>sell limit</t>
  </si>
  <si>
    <t>stop loss</t>
  </si>
  <si>
    <t>liquidate</t>
  </si>
  <si>
    <t>Sell for profit</t>
  </si>
  <si>
    <t>Multiplicator</t>
  </si>
  <si>
    <t>With Leverage</t>
  </si>
  <si>
    <t>Factor</t>
  </si>
  <si>
    <t>Result</t>
  </si>
  <si>
    <t>fraction</t>
  </si>
  <si>
    <t>Sell for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</si>
</sst>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6CC4-3D2F-40F5-92DE-7EABEEAF86A2}">
  <dimension ref="A2:E16"/>
  <sheetViews>
    <sheetView tabSelected="1" workbookViewId="0">
      <selection activeCell="H23" sqref="H23"/>
    </sheetView>
  </sheetViews>
  <sheetFormatPr baseColWidth="10" defaultRowHeight="14.5" x14ac:dyDescent="0.35"/>
  <cols>
    <col min="1" max="1" width="14.90625" customWidth="1"/>
  </cols>
  <sheetData>
    <row r="2" spans="1:5" x14ac:dyDescent="0.35">
      <c r="A2" t="s">
        <v>0</v>
      </c>
      <c r="B2">
        <v>15</v>
      </c>
    </row>
    <row r="3" spans="1:5" x14ac:dyDescent="0.35">
      <c r="A3" t="s">
        <v>1</v>
      </c>
      <c r="B3" s="1">
        <v>87</v>
      </c>
    </row>
    <row r="4" spans="1:5" x14ac:dyDescent="0.35">
      <c r="A4" t="s">
        <v>2</v>
      </c>
      <c r="B4" s="1">
        <v>110</v>
      </c>
    </row>
    <row r="5" spans="1:5" x14ac:dyDescent="0.35">
      <c r="A5" t="s">
        <v>3</v>
      </c>
      <c r="B5" s="1">
        <v>105</v>
      </c>
    </row>
    <row r="6" spans="1:5" x14ac:dyDescent="0.35">
      <c r="A6" t="s">
        <v>4</v>
      </c>
      <c r="B6">
        <v>1.2</v>
      </c>
      <c r="C6" s="1">
        <f>(1-B6/B2)*B4</f>
        <v>101.2</v>
      </c>
    </row>
    <row r="7" spans="1:5" x14ac:dyDescent="0.35">
      <c r="A7" t="s">
        <v>5</v>
      </c>
      <c r="B7">
        <v>0.8</v>
      </c>
      <c r="C7" s="1">
        <f>(1+B7/B2)*B4</f>
        <v>115.86666666666666</v>
      </c>
    </row>
    <row r="8" spans="1:5" x14ac:dyDescent="0.35">
      <c r="A8" t="s">
        <v>6</v>
      </c>
      <c r="B8" s="1">
        <f>B4*(1+1/B2)</f>
        <v>117.33333333333333</v>
      </c>
    </row>
    <row r="11" spans="1:5" x14ac:dyDescent="0.35">
      <c r="A11" t="s">
        <v>7</v>
      </c>
      <c r="D11" t="s">
        <v>13</v>
      </c>
    </row>
    <row r="12" spans="1:5" x14ac:dyDescent="0.35">
      <c r="A12" t="s">
        <v>12</v>
      </c>
      <c r="B12">
        <v>1</v>
      </c>
      <c r="D12" t="s">
        <v>12</v>
      </c>
      <c r="E12">
        <v>1</v>
      </c>
    </row>
    <row r="13" spans="1:5" x14ac:dyDescent="0.35">
      <c r="A13" t="s">
        <v>10</v>
      </c>
      <c r="B13">
        <f>(B5/B4-1)*(-1)</f>
        <v>4.5454545454545414E-2</v>
      </c>
      <c r="D13" t="s">
        <v>10</v>
      </c>
      <c r="E13">
        <f>B5/B4 - 1</f>
        <v>-4.5454545454545414E-2</v>
      </c>
    </row>
    <row r="14" spans="1:5" x14ac:dyDescent="0.35">
      <c r="A14" t="s">
        <v>9</v>
      </c>
      <c r="B14">
        <f>B13*B2</f>
        <v>0.68181818181818121</v>
      </c>
      <c r="D14" t="s">
        <v>9</v>
      </c>
      <c r="E14">
        <f>E13*B2</f>
        <v>-0.68181818181818121</v>
      </c>
    </row>
    <row r="15" spans="1:5" x14ac:dyDescent="0.35">
      <c r="A15" t="s">
        <v>8</v>
      </c>
      <c r="B15">
        <f>B14+1</f>
        <v>1.6818181818181812</v>
      </c>
      <c r="D15" t="s">
        <v>8</v>
      </c>
      <c r="E15">
        <f>1-E14</f>
        <v>1.6818181818181812</v>
      </c>
    </row>
    <row r="16" spans="1:5" x14ac:dyDescent="0.35">
      <c r="A16" t="s">
        <v>11</v>
      </c>
      <c r="B16" s="1">
        <f>B3*B15</f>
        <v>146.31818181818176</v>
      </c>
      <c r="D16" t="s">
        <v>11</v>
      </c>
      <c r="E16" s="1">
        <f>B3*E15</f>
        <v>146.31818181818176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Mäffert</dc:creator>
  <cp:lastModifiedBy>Max Mäffert</cp:lastModifiedBy>
  <dcterms:created xsi:type="dcterms:W3CDTF">2024-01-29T14:51:18Z</dcterms:created>
  <dcterms:modified xsi:type="dcterms:W3CDTF">2024-01-29T15:33:10Z</dcterms:modified>
</cp:coreProperties>
</file>