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ccounting\2017 Audit and Review\2017-Q3\Financial Close Q3 2017\September\Reconciliations\Accrued Purchases\"/>
    </mc:Choice>
  </mc:AlternateContent>
  <bookViews>
    <workbookView xWindow="0" yWindow="0" windowWidth="28800" windowHeight="12210"/>
  </bookViews>
  <sheets>
    <sheet name="GeneralLedger" sheetId="1" r:id="rId1"/>
  </sheets>
  <calcPr calcId="162913"/>
</workbook>
</file>

<file path=xl/calcChain.xml><?xml version="1.0" encoding="utf-8"?>
<calcChain xmlns="http://schemas.openxmlformats.org/spreadsheetml/2006/main">
  <c r="G259" i="1" l="1"/>
  <c r="F259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</calcChain>
</file>

<file path=xl/sharedStrings.xml><?xml version="1.0" encoding="utf-8"?>
<sst xmlns="http://schemas.openxmlformats.org/spreadsheetml/2006/main" count="766" uniqueCount="295">
  <si>
    <t>Pulse Biosciences, Inc.</t>
  </si>
  <si>
    <t>Parent Company : Pulse Biosciences</t>
  </si>
  <si>
    <t>General Ledger</t>
  </si>
  <si>
    <t>Jul 2017, Q3 2017, Aug 2017, Sep 2017</t>
  </si>
  <si>
    <t/>
  </si>
  <si>
    <t>Account</t>
  </si>
  <si>
    <t>Type</t>
  </si>
  <si>
    <t>Date</t>
  </si>
  <si>
    <t>Document Number</t>
  </si>
  <si>
    <t>Name</t>
  </si>
  <si>
    <t>Debit</t>
  </si>
  <si>
    <t>Credit</t>
  </si>
  <si>
    <t>Balance</t>
  </si>
  <si>
    <t>22000 - Accrued Purchases</t>
  </si>
  <si>
    <t>Bill</t>
  </si>
  <si>
    <t>93668</t>
  </si>
  <si>
    <t>ABX Engineering</t>
  </si>
  <si>
    <t>1392</t>
  </si>
  <si>
    <t>US Power and Test Equipment</t>
  </si>
  <si>
    <t>Item Receipt</t>
  </si>
  <si>
    <t>RC60126</t>
  </si>
  <si>
    <t>EMA Design Automation</t>
  </si>
  <si>
    <t>58426702</t>
  </si>
  <si>
    <t>Digi-Key Electronics</t>
  </si>
  <si>
    <t>44717058</t>
  </si>
  <si>
    <t>Mouser Electronics, Inc.</t>
  </si>
  <si>
    <t>58437843</t>
  </si>
  <si>
    <t>RC60127</t>
  </si>
  <si>
    <t>38328651</t>
  </si>
  <si>
    <t>McMaster-Carr</t>
  </si>
  <si>
    <t>38281214</t>
  </si>
  <si>
    <t>58472770</t>
  </si>
  <si>
    <t>Q160661-P1</t>
  </si>
  <si>
    <t>Quicksilver Mfg</t>
  </si>
  <si>
    <t>RC60128</t>
  </si>
  <si>
    <t>RC60132</t>
  </si>
  <si>
    <t>RC60131</t>
  </si>
  <si>
    <t>Global Industrial</t>
  </si>
  <si>
    <t>58496920</t>
  </si>
  <si>
    <t>RC60130</t>
  </si>
  <si>
    <t>RC60129</t>
  </si>
  <si>
    <t>RC60133</t>
  </si>
  <si>
    <t>88566067</t>
  </si>
  <si>
    <t>Uline</t>
  </si>
  <si>
    <t>38799667</t>
  </si>
  <si>
    <t>RC60134</t>
  </si>
  <si>
    <t>RC60135</t>
  </si>
  <si>
    <t>58530062</t>
  </si>
  <si>
    <t>RC60136</t>
  </si>
  <si>
    <t>National Instruments</t>
  </si>
  <si>
    <t>RC60137</t>
  </si>
  <si>
    <t>RYT-100855</t>
  </si>
  <si>
    <t>RYT Manufacturing LLC</t>
  </si>
  <si>
    <t>38902260</t>
  </si>
  <si>
    <t>RC60138</t>
  </si>
  <si>
    <t>RC60140</t>
  </si>
  <si>
    <t>RC60141</t>
  </si>
  <si>
    <t>39205501</t>
  </si>
  <si>
    <t>RC60139</t>
  </si>
  <si>
    <t>RC60143</t>
  </si>
  <si>
    <t>Q160661-P2</t>
  </si>
  <si>
    <t>Q170405-Pi</t>
  </si>
  <si>
    <t>39371294</t>
  </si>
  <si>
    <t>RC60142</t>
  </si>
  <si>
    <t>RC60144</t>
  </si>
  <si>
    <t>RC60145</t>
  </si>
  <si>
    <t>RC60147</t>
  </si>
  <si>
    <t>RC60146</t>
  </si>
  <si>
    <t>RC60167</t>
  </si>
  <si>
    <t>88709346</t>
  </si>
  <si>
    <t>RC60150</t>
  </si>
  <si>
    <t>RC60148</t>
  </si>
  <si>
    <t>RC60149</t>
  </si>
  <si>
    <t>Q170385-T</t>
  </si>
  <si>
    <t>RC60152</t>
  </si>
  <si>
    <t>RC60151</t>
  </si>
  <si>
    <t>58437419</t>
  </si>
  <si>
    <t>RC60153</t>
  </si>
  <si>
    <t>Protocafe</t>
  </si>
  <si>
    <t>RC60154</t>
  </si>
  <si>
    <t>RC60156</t>
  </si>
  <si>
    <t>RC60155</t>
  </si>
  <si>
    <t>PB06072101</t>
  </si>
  <si>
    <t>Fine Logistics Enterprise Co., LTD</t>
  </si>
  <si>
    <t>RC60157</t>
  </si>
  <si>
    <t>RC60158</t>
  </si>
  <si>
    <t>44760658</t>
  </si>
  <si>
    <t>RC60159</t>
  </si>
  <si>
    <t>7.24.2017</t>
  </si>
  <si>
    <t>Ed Ebbers</t>
  </si>
  <si>
    <t>RC60160</t>
  </si>
  <si>
    <t>Formlabs, Inc.</t>
  </si>
  <si>
    <t>RC60161</t>
  </si>
  <si>
    <t>AR036493-RI</t>
  </si>
  <si>
    <t>Cadence Science, Inc</t>
  </si>
  <si>
    <t>RC60163</t>
  </si>
  <si>
    <t>RC60162</t>
  </si>
  <si>
    <t>58721201</t>
  </si>
  <si>
    <t>RC60164</t>
  </si>
  <si>
    <t>41658038</t>
  </si>
  <si>
    <t>AR036519-RI</t>
  </si>
  <si>
    <t>76841537-00, 76841537-01</t>
  </si>
  <si>
    <t>R.S. Hughes Company, Inc.</t>
  </si>
  <si>
    <t>RC60166</t>
  </si>
  <si>
    <t>RC60165</t>
  </si>
  <si>
    <t>PB06072801</t>
  </si>
  <si>
    <t>93665</t>
  </si>
  <si>
    <t>RC60168</t>
  </si>
  <si>
    <t>RC60170</t>
  </si>
  <si>
    <t>44979043</t>
  </si>
  <si>
    <t>RC60169</t>
  </si>
  <si>
    <t>39771941</t>
  </si>
  <si>
    <t>40594036</t>
  </si>
  <si>
    <t>58611894</t>
  </si>
  <si>
    <t>2017-3098</t>
  </si>
  <si>
    <t>57642472</t>
  </si>
  <si>
    <t>995792</t>
  </si>
  <si>
    <t>RC60174</t>
  </si>
  <si>
    <t>41061597</t>
  </si>
  <si>
    <t>2017-3093</t>
  </si>
  <si>
    <t>2017-3132</t>
  </si>
  <si>
    <t>RC60175</t>
  </si>
  <si>
    <t>RC60172</t>
  </si>
  <si>
    <t>93804</t>
  </si>
  <si>
    <t>40331594</t>
  </si>
  <si>
    <t>RC60171</t>
  </si>
  <si>
    <t>40337197</t>
  </si>
  <si>
    <t>RC60173</t>
  </si>
  <si>
    <t>Pyramids Technology Corp.</t>
  </si>
  <si>
    <t>58630980</t>
  </si>
  <si>
    <t>58680977</t>
  </si>
  <si>
    <t>93793</t>
  </si>
  <si>
    <t>RYT-100858</t>
  </si>
  <si>
    <t>40215384</t>
  </si>
  <si>
    <t>PB06052601</t>
  </si>
  <si>
    <t>2017-3067</t>
  </si>
  <si>
    <t>42384299</t>
  </si>
  <si>
    <t>RYT-100880</t>
  </si>
  <si>
    <t>RC60178</t>
  </si>
  <si>
    <t>RC60179</t>
  </si>
  <si>
    <t>RC60176</t>
  </si>
  <si>
    <t>58826410</t>
  </si>
  <si>
    <t>42586053</t>
  </si>
  <si>
    <t>58829374</t>
  </si>
  <si>
    <t>INV52482</t>
  </si>
  <si>
    <t>Microlumen, Inc.</t>
  </si>
  <si>
    <t>42486274</t>
  </si>
  <si>
    <t>RC60177</t>
  </si>
  <si>
    <t>RC60182</t>
  </si>
  <si>
    <t>3155808</t>
  </si>
  <si>
    <t>RYT-100872</t>
  </si>
  <si>
    <t>RC60183</t>
  </si>
  <si>
    <t>RC60181</t>
  </si>
  <si>
    <t>RC60180</t>
  </si>
  <si>
    <t>3156312</t>
  </si>
  <si>
    <t>58861034</t>
  </si>
  <si>
    <t>PB06080701</t>
  </si>
  <si>
    <t>RC60184</t>
  </si>
  <si>
    <t>44979459</t>
  </si>
  <si>
    <t>Q170385-P1A</t>
  </si>
  <si>
    <t>RC60188</t>
  </si>
  <si>
    <t>43254911</t>
  </si>
  <si>
    <t>RC60187</t>
  </si>
  <si>
    <t>RC60185</t>
  </si>
  <si>
    <t>RC60186</t>
  </si>
  <si>
    <t>RC60189</t>
  </si>
  <si>
    <t>RC60191</t>
  </si>
  <si>
    <t>RC60190</t>
  </si>
  <si>
    <t>43460488</t>
  </si>
  <si>
    <t>RC60193</t>
  </si>
  <si>
    <t>RC60192</t>
  </si>
  <si>
    <t>RC60195</t>
  </si>
  <si>
    <t>94093</t>
  </si>
  <si>
    <t>RC60194</t>
  </si>
  <si>
    <t>RC60196</t>
  </si>
  <si>
    <t>58958882</t>
  </si>
  <si>
    <t>PY17F3431-0719</t>
  </si>
  <si>
    <t>58861927</t>
  </si>
  <si>
    <t>RC60197</t>
  </si>
  <si>
    <t>Advanced Extrusion Services, Inc.</t>
  </si>
  <si>
    <t>RC60198</t>
  </si>
  <si>
    <t>45150976</t>
  </si>
  <si>
    <t>UV123197</t>
  </si>
  <si>
    <t>UltraVolt, Inc.</t>
  </si>
  <si>
    <t>45162681</t>
  </si>
  <si>
    <t>RC60199</t>
  </si>
  <si>
    <t>RYT-100919</t>
  </si>
  <si>
    <t>59028009</t>
  </si>
  <si>
    <t>RC60200</t>
  </si>
  <si>
    <t>Q160189P01</t>
  </si>
  <si>
    <t>2017-3268</t>
  </si>
  <si>
    <t>RC60208</t>
  </si>
  <si>
    <t>45175236</t>
  </si>
  <si>
    <t>RC60211</t>
  </si>
  <si>
    <t>2017-3248</t>
  </si>
  <si>
    <t>RC60203</t>
  </si>
  <si>
    <t>RC60209</t>
  </si>
  <si>
    <t>2017-3250</t>
  </si>
  <si>
    <t>RC60201</t>
  </si>
  <si>
    <t>RC60210</t>
  </si>
  <si>
    <t>RC60206</t>
  </si>
  <si>
    <t>Avnet</t>
  </si>
  <si>
    <t>RC60205</t>
  </si>
  <si>
    <t>44378614</t>
  </si>
  <si>
    <t>RC60204</t>
  </si>
  <si>
    <t>RC60207</t>
  </si>
  <si>
    <t>44348329</t>
  </si>
  <si>
    <t>RC60202</t>
  </si>
  <si>
    <t>44378613</t>
  </si>
  <si>
    <t>RC60212</t>
  </si>
  <si>
    <t>RC60214</t>
  </si>
  <si>
    <t>45232621</t>
  </si>
  <si>
    <t>RC60213</t>
  </si>
  <si>
    <t>45232685</t>
  </si>
  <si>
    <t>997185</t>
  </si>
  <si>
    <t>59133818</t>
  </si>
  <si>
    <t>RC60215</t>
  </si>
  <si>
    <t>997271</t>
  </si>
  <si>
    <t>431174</t>
  </si>
  <si>
    <t>CleanCut Technologies, Inc.</t>
  </si>
  <si>
    <t>Q160661P01</t>
  </si>
  <si>
    <t>RC60216</t>
  </si>
  <si>
    <t>45099214</t>
  </si>
  <si>
    <t>638656</t>
  </si>
  <si>
    <t>Ted Pella, Inc.</t>
  </si>
  <si>
    <t>3164053</t>
  </si>
  <si>
    <t>9103517405</t>
  </si>
  <si>
    <t>RC60217</t>
  </si>
  <si>
    <t>RC60218</t>
  </si>
  <si>
    <t>RC60219</t>
  </si>
  <si>
    <t>RC60220</t>
  </si>
  <si>
    <t>RC60221</t>
  </si>
  <si>
    <t>RC60222</t>
  </si>
  <si>
    <t>17-090701</t>
  </si>
  <si>
    <t>Peter Machine Johnson</t>
  </si>
  <si>
    <t>RC60223</t>
  </si>
  <si>
    <t>AR036596-RI</t>
  </si>
  <si>
    <t>RC60224</t>
  </si>
  <si>
    <t>RC60225</t>
  </si>
  <si>
    <t>RC60226</t>
  </si>
  <si>
    <t>90291471</t>
  </si>
  <si>
    <t>45697828</t>
  </si>
  <si>
    <t>RC60227</t>
  </si>
  <si>
    <t>RC60228</t>
  </si>
  <si>
    <t>45821549</t>
  </si>
  <si>
    <t>2017-3394</t>
  </si>
  <si>
    <t>52356</t>
  </si>
  <si>
    <t>Peridot Corporation</t>
  </si>
  <si>
    <t>59333080</t>
  </si>
  <si>
    <t>17-091201</t>
  </si>
  <si>
    <t>59330487</t>
  </si>
  <si>
    <t>45897788</t>
  </si>
  <si>
    <t>RC60229</t>
  </si>
  <si>
    <t>RC60232</t>
  </si>
  <si>
    <t>RC60233</t>
  </si>
  <si>
    <t>RC60231</t>
  </si>
  <si>
    <t>RC60230</t>
  </si>
  <si>
    <t>90441434</t>
  </si>
  <si>
    <t>998069</t>
  </si>
  <si>
    <t>39164</t>
  </si>
  <si>
    <t>Design Standards Corporation</t>
  </si>
  <si>
    <t>RC60234</t>
  </si>
  <si>
    <t>90523990</t>
  </si>
  <si>
    <t>46204177</t>
  </si>
  <si>
    <t>INV52905</t>
  </si>
  <si>
    <t>59394770</t>
  </si>
  <si>
    <t>RC60237</t>
  </si>
  <si>
    <t>RC60236</t>
  </si>
  <si>
    <t>RC60240</t>
  </si>
  <si>
    <t>RC60238</t>
  </si>
  <si>
    <t>RC60239</t>
  </si>
  <si>
    <t>RC60235</t>
  </si>
  <si>
    <t>59426330</t>
  </si>
  <si>
    <t>RC60241</t>
  </si>
  <si>
    <t>RC60242</t>
  </si>
  <si>
    <t>RC60243</t>
  </si>
  <si>
    <t>RC60244</t>
  </si>
  <si>
    <t>c</t>
  </si>
  <si>
    <t>46728964</t>
  </si>
  <si>
    <t>RC60245</t>
  </si>
  <si>
    <t>59520415</t>
  </si>
  <si>
    <t>RC60246</t>
  </si>
  <si>
    <t>RC60249</t>
  </si>
  <si>
    <t>RC60247</t>
  </si>
  <si>
    <t>VWR International LLC</t>
  </si>
  <si>
    <t>UVI23479</t>
  </si>
  <si>
    <t>RC60248</t>
  </si>
  <si>
    <t>46914382</t>
  </si>
  <si>
    <t>2017-3483</t>
  </si>
  <si>
    <t>RC60250</t>
  </si>
  <si>
    <t>RC60251</t>
  </si>
  <si>
    <t>47116820</t>
  </si>
  <si>
    <t>84834</t>
  </si>
  <si>
    <t>GMP Labeling, Inc.</t>
  </si>
  <si>
    <t>Total - 22000 - Accrued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</si>
</sst>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b/>
      <sz val="8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right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14" fontId="22" fillId="0" borderId="0" xfId="0" applyNumberFormat="1" applyFont="1" applyBorder="1" applyAlignment="1">
      <alignment horizontal="left" vertical="center"/>
    </xf>
    <xf numFmtId="7" fontId="22" fillId="0" borderId="0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horizontal="left" indent="1"/>
    </xf>
    <xf numFmtId="0" fontId="21" fillId="0" borderId="10" xfId="0" applyFont="1" applyBorder="1" applyAlignment="1">
      <alignment horizontal="left" vertical="center"/>
    </xf>
    <xf numFmtId="14" fontId="21" fillId="0" borderId="10" xfId="0" applyNumberFormat="1" applyFont="1" applyBorder="1" applyAlignment="1">
      <alignment horizontal="left" vertical="center"/>
    </xf>
    <xf numFmtId="7" fontId="21" fillId="0" borderId="10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topLeftCell="A217" workbookViewId="0">
      <selection activeCell="F253" sqref="F253"/>
    </sheetView>
  </sheetViews>
  <sheetFormatPr defaultRowHeight="11.25" x14ac:dyDescent="0.2"/>
  <cols>
    <col min="3" max="3" width="9.5" bestFit="1" customWidth="1"/>
    <col min="5" max="5" width="30" customWidth="1"/>
    <col min="6" max="7" width="11.83203125" bestFit="1" customWidth="1"/>
    <col min="8" max="8" width="11.5" bestFit="1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ht="1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ht="18" x14ac:dyDescent="0.25">
      <c r="A5" s="2" t="s">
        <v>4</v>
      </c>
      <c r="B5" s="2"/>
      <c r="C5" s="2"/>
      <c r="D5" s="2"/>
      <c r="E5" s="2"/>
      <c r="F5" s="2"/>
      <c r="G5" s="2"/>
      <c r="H5" s="2"/>
    </row>
    <row r="6" spans="1:8" ht="18" x14ac:dyDescent="0.25">
      <c r="A6" s="2" t="s">
        <v>4</v>
      </c>
      <c r="B6" s="2"/>
      <c r="C6" s="2"/>
      <c r="D6" s="2"/>
      <c r="E6" s="2"/>
      <c r="F6" s="2"/>
      <c r="G6" s="2"/>
      <c r="H6" s="2"/>
    </row>
    <row r="7" spans="1:8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  <c r="G7" s="4" t="s">
        <v>11</v>
      </c>
      <c r="H7" s="4" t="s">
        <v>12</v>
      </c>
    </row>
    <row r="8" spans="1:8" x14ac:dyDescent="0.2">
      <c r="A8" s="5" t="s">
        <v>13</v>
      </c>
      <c r="B8" s="6"/>
      <c r="C8" s="7"/>
      <c r="D8" s="6"/>
      <c r="E8" s="6"/>
      <c r="F8" s="8"/>
      <c r="G8" s="8"/>
      <c r="H8" s="8">
        <v>-31988.32</v>
      </c>
    </row>
    <row r="9" spans="1:8" x14ac:dyDescent="0.2">
      <c r="A9" s="9"/>
      <c r="B9" s="6" t="s">
        <v>14</v>
      </c>
      <c r="C9" s="7">
        <v>42919</v>
      </c>
      <c r="D9" s="6" t="s">
        <v>15</v>
      </c>
      <c r="E9" s="6" t="s">
        <v>16</v>
      </c>
      <c r="F9" s="8">
        <v>22140</v>
      </c>
      <c r="G9" s="8"/>
      <c r="H9" s="8">
        <f t="shared" ref="H9:H72" si="0">H8+F9-G9</f>
        <v>-9848.32</v>
      </c>
    </row>
    <row r="10" spans="1:8" x14ac:dyDescent="0.2">
      <c r="A10" s="9"/>
      <c r="B10" s="6" t="s">
        <v>14</v>
      </c>
      <c r="C10" s="7">
        <v>42921</v>
      </c>
      <c r="D10" s="6" t="s">
        <v>17</v>
      </c>
      <c r="E10" s="6" t="s">
        <v>18</v>
      </c>
      <c r="F10" s="8">
        <v>2750</v>
      </c>
      <c r="G10" s="8"/>
      <c r="H10" s="8">
        <f t="shared" si="0"/>
        <v>-7098.32</v>
      </c>
    </row>
    <row r="11" spans="1:8" x14ac:dyDescent="0.2">
      <c r="A11" s="9"/>
      <c r="B11" s="6" t="s">
        <v>19</v>
      </c>
      <c r="C11" s="7">
        <v>42921</v>
      </c>
      <c r="D11" s="6" t="s">
        <v>20</v>
      </c>
      <c r="E11" s="6" t="s">
        <v>21</v>
      </c>
      <c r="F11" s="8"/>
      <c r="G11" s="8">
        <v>10000</v>
      </c>
      <c r="H11" s="8">
        <f t="shared" si="0"/>
        <v>-17098.32</v>
      </c>
    </row>
    <row r="12" spans="1:8" x14ac:dyDescent="0.2">
      <c r="A12" s="9"/>
      <c r="B12" s="6" t="s">
        <v>14</v>
      </c>
      <c r="C12" s="7">
        <v>42921</v>
      </c>
      <c r="D12" s="6" t="s">
        <v>22</v>
      </c>
      <c r="E12" s="6" t="s">
        <v>23</v>
      </c>
      <c r="F12" s="8">
        <v>392.35</v>
      </c>
      <c r="G12" s="8"/>
      <c r="H12" s="8">
        <f t="shared" si="0"/>
        <v>-16705.97</v>
      </c>
    </row>
    <row r="13" spans="1:8" x14ac:dyDescent="0.2">
      <c r="A13" s="9"/>
      <c r="B13" s="6" t="s">
        <v>14</v>
      </c>
      <c r="C13" s="7">
        <v>42921</v>
      </c>
      <c r="D13" s="6" t="s">
        <v>24</v>
      </c>
      <c r="E13" s="6" t="s">
        <v>25</v>
      </c>
      <c r="F13" s="8">
        <v>1798.92</v>
      </c>
      <c r="G13" s="8"/>
      <c r="H13" s="8">
        <f t="shared" si="0"/>
        <v>-14907.050000000001</v>
      </c>
    </row>
    <row r="14" spans="1:8" x14ac:dyDescent="0.2">
      <c r="A14" s="9"/>
      <c r="B14" s="6" t="s">
        <v>14</v>
      </c>
      <c r="C14" s="7">
        <v>42921</v>
      </c>
      <c r="D14" s="6" t="s">
        <v>26</v>
      </c>
      <c r="E14" s="6" t="s">
        <v>23</v>
      </c>
      <c r="F14" s="8">
        <v>230.34</v>
      </c>
      <c r="G14" s="8"/>
      <c r="H14" s="8">
        <f t="shared" si="0"/>
        <v>-14676.710000000001</v>
      </c>
    </row>
    <row r="15" spans="1:8" x14ac:dyDescent="0.2">
      <c r="A15" s="9"/>
      <c r="B15" s="6" t="s">
        <v>19</v>
      </c>
      <c r="C15" s="7">
        <v>42923</v>
      </c>
      <c r="D15" s="6" t="s">
        <v>27</v>
      </c>
      <c r="E15" s="6" t="s">
        <v>25</v>
      </c>
      <c r="F15" s="8"/>
      <c r="G15" s="8">
        <v>1798.92</v>
      </c>
      <c r="H15" s="8">
        <f t="shared" si="0"/>
        <v>-16475.63</v>
      </c>
    </row>
    <row r="16" spans="1:8" x14ac:dyDescent="0.2">
      <c r="A16" s="9"/>
      <c r="B16" s="6" t="s">
        <v>14</v>
      </c>
      <c r="C16" s="7">
        <v>42923</v>
      </c>
      <c r="D16" s="6" t="s">
        <v>28</v>
      </c>
      <c r="E16" s="6" t="s">
        <v>29</v>
      </c>
      <c r="F16" s="8">
        <v>152.72</v>
      </c>
      <c r="G16" s="8"/>
      <c r="H16" s="8">
        <f t="shared" si="0"/>
        <v>-16322.910000000002</v>
      </c>
    </row>
    <row r="17" spans="1:8" x14ac:dyDescent="0.2">
      <c r="A17" s="9"/>
      <c r="B17" s="6" t="s">
        <v>14</v>
      </c>
      <c r="C17" s="7">
        <v>42923</v>
      </c>
      <c r="D17" s="6" t="s">
        <v>30</v>
      </c>
      <c r="E17" s="6" t="s">
        <v>29</v>
      </c>
      <c r="F17" s="8">
        <v>612.16999999999996</v>
      </c>
      <c r="G17" s="8"/>
      <c r="H17" s="8">
        <f t="shared" si="0"/>
        <v>-15710.740000000002</v>
      </c>
    </row>
    <row r="18" spans="1:8" x14ac:dyDescent="0.2">
      <c r="A18" s="9"/>
      <c r="B18" s="6" t="s">
        <v>14</v>
      </c>
      <c r="C18" s="7">
        <v>42923</v>
      </c>
      <c r="D18" s="6" t="s">
        <v>31</v>
      </c>
      <c r="E18" s="6" t="s">
        <v>23</v>
      </c>
      <c r="F18" s="8">
        <v>2336.35</v>
      </c>
      <c r="G18" s="8"/>
      <c r="H18" s="8">
        <f t="shared" si="0"/>
        <v>-13374.390000000001</v>
      </c>
    </row>
    <row r="19" spans="1:8" x14ac:dyDescent="0.2">
      <c r="A19" s="9"/>
      <c r="B19" s="6" t="s">
        <v>14</v>
      </c>
      <c r="C19" s="7">
        <v>42924</v>
      </c>
      <c r="D19" s="6" t="s">
        <v>32</v>
      </c>
      <c r="E19" s="6" t="s">
        <v>33</v>
      </c>
      <c r="F19" s="8">
        <v>1749.58</v>
      </c>
      <c r="G19" s="8"/>
      <c r="H19" s="8">
        <f t="shared" si="0"/>
        <v>-11624.810000000001</v>
      </c>
    </row>
    <row r="20" spans="1:8" x14ac:dyDescent="0.2">
      <c r="A20" s="9"/>
      <c r="B20" s="6" t="s">
        <v>19</v>
      </c>
      <c r="C20" s="7">
        <v>42926</v>
      </c>
      <c r="D20" s="6" t="s">
        <v>34</v>
      </c>
      <c r="E20" s="6" t="s">
        <v>16</v>
      </c>
      <c r="F20" s="8"/>
      <c r="G20" s="8">
        <v>32247</v>
      </c>
      <c r="H20" s="8">
        <f t="shared" si="0"/>
        <v>-43871.81</v>
      </c>
    </row>
    <row r="21" spans="1:8" x14ac:dyDescent="0.2">
      <c r="A21" s="9"/>
      <c r="B21" s="6" t="s">
        <v>19</v>
      </c>
      <c r="C21" s="7">
        <v>42926</v>
      </c>
      <c r="D21" s="6" t="s">
        <v>35</v>
      </c>
      <c r="E21" s="6" t="s">
        <v>29</v>
      </c>
      <c r="F21" s="8"/>
      <c r="G21" s="8">
        <v>152.72</v>
      </c>
      <c r="H21" s="8">
        <f t="shared" si="0"/>
        <v>-44024.53</v>
      </c>
    </row>
    <row r="22" spans="1:8" x14ac:dyDescent="0.2">
      <c r="A22" s="9"/>
      <c r="B22" s="6" t="s">
        <v>19</v>
      </c>
      <c r="C22" s="7">
        <v>42926</v>
      </c>
      <c r="D22" s="6" t="s">
        <v>36</v>
      </c>
      <c r="E22" s="6" t="s">
        <v>37</v>
      </c>
      <c r="F22" s="8"/>
      <c r="G22" s="8">
        <v>1045.17</v>
      </c>
      <c r="H22" s="8">
        <f t="shared" si="0"/>
        <v>-45069.7</v>
      </c>
    </row>
    <row r="23" spans="1:8" x14ac:dyDescent="0.2">
      <c r="A23" s="9"/>
      <c r="B23" s="6" t="s">
        <v>14</v>
      </c>
      <c r="C23" s="7">
        <v>42926</v>
      </c>
      <c r="D23" s="6" t="s">
        <v>38</v>
      </c>
      <c r="E23" s="6" t="s">
        <v>23</v>
      </c>
      <c r="F23" s="8">
        <v>774.29</v>
      </c>
      <c r="G23" s="8"/>
      <c r="H23" s="8">
        <f t="shared" si="0"/>
        <v>-44295.409999999996</v>
      </c>
    </row>
    <row r="24" spans="1:8" x14ac:dyDescent="0.2">
      <c r="A24" s="9"/>
      <c r="B24" s="6" t="s">
        <v>19</v>
      </c>
      <c r="C24" s="7">
        <v>42926</v>
      </c>
      <c r="D24" s="6" t="s">
        <v>39</v>
      </c>
      <c r="E24" s="6" t="s">
        <v>23</v>
      </c>
      <c r="F24" s="8"/>
      <c r="G24" s="8">
        <v>230.34</v>
      </c>
      <c r="H24" s="8">
        <f t="shared" si="0"/>
        <v>-44525.749999999993</v>
      </c>
    </row>
    <row r="25" spans="1:8" x14ac:dyDescent="0.2">
      <c r="A25" s="9"/>
      <c r="B25" s="6" t="s">
        <v>19</v>
      </c>
      <c r="C25" s="7">
        <v>42926</v>
      </c>
      <c r="D25" s="6" t="s">
        <v>40</v>
      </c>
      <c r="E25" s="6" t="s">
        <v>23</v>
      </c>
      <c r="F25" s="8"/>
      <c r="G25" s="8">
        <v>1033.82</v>
      </c>
      <c r="H25" s="8">
        <f t="shared" si="0"/>
        <v>-45559.569999999992</v>
      </c>
    </row>
    <row r="26" spans="1:8" x14ac:dyDescent="0.2">
      <c r="A26" s="9"/>
      <c r="B26" s="6" t="s">
        <v>19</v>
      </c>
      <c r="C26" s="7">
        <v>42926</v>
      </c>
      <c r="D26" s="6" t="s">
        <v>41</v>
      </c>
      <c r="E26" s="6" t="s">
        <v>29</v>
      </c>
      <c r="F26" s="8"/>
      <c r="G26" s="8">
        <v>612.16999999999996</v>
      </c>
      <c r="H26" s="8">
        <f t="shared" si="0"/>
        <v>-46171.739999999991</v>
      </c>
    </row>
    <row r="27" spans="1:8" x14ac:dyDescent="0.2">
      <c r="A27" s="9"/>
      <c r="B27" s="6" t="s">
        <v>14</v>
      </c>
      <c r="C27" s="7">
        <v>42927</v>
      </c>
      <c r="D27" s="6" t="s">
        <v>42</v>
      </c>
      <c r="E27" s="6" t="s">
        <v>43</v>
      </c>
      <c r="F27" s="8">
        <v>279</v>
      </c>
      <c r="G27" s="8"/>
      <c r="H27" s="8">
        <f t="shared" si="0"/>
        <v>-45892.739999999991</v>
      </c>
    </row>
    <row r="28" spans="1:8" x14ac:dyDescent="0.2">
      <c r="A28" s="9"/>
      <c r="B28" s="6" t="s">
        <v>14</v>
      </c>
      <c r="C28" s="7">
        <v>42927</v>
      </c>
      <c r="D28" s="6" t="s">
        <v>44</v>
      </c>
      <c r="E28" s="6" t="s">
        <v>29</v>
      </c>
      <c r="F28" s="8">
        <v>36.119999999999997</v>
      </c>
      <c r="G28" s="8"/>
      <c r="H28" s="8">
        <f t="shared" si="0"/>
        <v>-45856.619999999988</v>
      </c>
    </row>
    <row r="29" spans="1:8" x14ac:dyDescent="0.2">
      <c r="A29" s="9"/>
      <c r="B29" s="6" t="s">
        <v>19</v>
      </c>
      <c r="C29" s="7">
        <v>42927</v>
      </c>
      <c r="D29" s="6" t="s">
        <v>45</v>
      </c>
      <c r="E29" s="6" t="s">
        <v>23</v>
      </c>
      <c r="F29" s="8"/>
      <c r="G29" s="8">
        <v>392.35</v>
      </c>
      <c r="H29" s="8">
        <f t="shared" si="0"/>
        <v>-46248.969999999987</v>
      </c>
    </row>
    <row r="30" spans="1:8" x14ac:dyDescent="0.2">
      <c r="A30" s="9"/>
      <c r="B30" s="6" t="s">
        <v>19</v>
      </c>
      <c r="C30" s="7">
        <v>42927</v>
      </c>
      <c r="D30" s="6" t="s">
        <v>46</v>
      </c>
      <c r="E30" s="6" t="s">
        <v>33</v>
      </c>
      <c r="F30" s="8"/>
      <c r="G30" s="8">
        <v>1765.6</v>
      </c>
      <c r="H30" s="8">
        <f t="shared" si="0"/>
        <v>-48014.569999999985</v>
      </c>
    </row>
    <row r="31" spans="1:8" x14ac:dyDescent="0.2">
      <c r="A31" s="9"/>
      <c r="B31" s="6" t="s">
        <v>14</v>
      </c>
      <c r="C31" s="7">
        <v>42928</v>
      </c>
      <c r="D31" s="6" t="s">
        <v>47</v>
      </c>
      <c r="E31" s="6" t="s">
        <v>23</v>
      </c>
      <c r="F31" s="8">
        <v>330.12</v>
      </c>
      <c r="G31" s="8"/>
      <c r="H31" s="8">
        <f t="shared" si="0"/>
        <v>-47684.449999999983</v>
      </c>
    </row>
    <row r="32" spans="1:8" x14ac:dyDescent="0.2">
      <c r="A32" s="9"/>
      <c r="B32" s="6" t="s">
        <v>19</v>
      </c>
      <c r="C32" s="7">
        <v>42928</v>
      </c>
      <c r="D32" s="6" t="s">
        <v>48</v>
      </c>
      <c r="E32" s="6" t="s">
        <v>49</v>
      </c>
      <c r="F32" s="8"/>
      <c r="G32" s="8">
        <v>19642.5</v>
      </c>
      <c r="H32" s="8">
        <f t="shared" si="0"/>
        <v>-67326.949999999983</v>
      </c>
    </row>
    <row r="33" spans="1:8" x14ac:dyDescent="0.2">
      <c r="A33" s="9"/>
      <c r="B33" s="6" t="s">
        <v>19</v>
      </c>
      <c r="C33" s="7">
        <v>42928</v>
      </c>
      <c r="D33" s="6" t="s">
        <v>50</v>
      </c>
      <c r="E33" s="6" t="s">
        <v>43</v>
      </c>
      <c r="F33" s="8"/>
      <c r="G33" s="8">
        <v>279</v>
      </c>
      <c r="H33" s="8">
        <f t="shared" si="0"/>
        <v>-67605.949999999983</v>
      </c>
    </row>
    <row r="34" spans="1:8" x14ac:dyDescent="0.2">
      <c r="A34" s="9"/>
      <c r="B34" s="6" t="s">
        <v>14</v>
      </c>
      <c r="C34" s="7">
        <v>42928</v>
      </c>
      <c r="D34" s="6" t="s">
        <v>51</v>
      </c>
      <c r="E34" s="6" t="s">
        <v>52</v>
      </c>
      <c r="F34" s="8">
        <v>636</v>
      </c>
      <c r="G34" s="8"/>
      <c r="H34" s="8">
        <f t="shared" si="0"/>
        <v>-66969.949999999983</v>
      </c>
    </row>
    <row r="35" spans="1:8" x14ac:dyDescent="0.2">
      <c r="A35" s="9"/>
      <c r="B35" s="6" t="s">
        <v>14</v>
      </c>
      <c r="C35" s="7">
        <v>42928</v>
      </c>
      <c r="D35" s="6" t="s">
        <v>53</v>
      </c>
      <c r="E35" s="6" t="s">
        <v>29</v>
      </c>
      <c r="F35" s="8">
        <v>72.42</v>
      </c>
      <c r="G35" s="8"/>
      <c r="H35" s="8">
        <f t="shared" si="0"/>
        <v>-66897.529999999984</v>
      </c>
    </row>
    <row r="36" spans="1:8" x14ac:dyDescent="0.2">
      <c r="A36" s="9"/>
      <c r="B36" s="6" t="s">
        <v>19</v>
      </c>
      <c r="C36" s="7">
        <v>42928</v>
      </c>
      <c r="D36" s="6" t="s">
        <v>54</v>
      </c>
      <c r="E36" s="6" t="s">
        <v>29</v>
      </c>
      <c r="F36" s="8"/>
      <c r="G36" s="8">
        <v>36.119999999999997</v>
      </c>
      <c r="H36" s="8">
        <f t="shared" si="0"/>
        <v>-66933.64999999998</v>
      </c>
    </row>
    <row r="37" spans="1:8" x14ac:dyDescent="0.2">
      <c r="A37" s="9"/>
      <c r="B37" s="6" t="s">
        <v>19</v>
      </c>
      <c r="C37" s="7">
        <v>42929</v>
      </c>
      <c r="D37" s="6" t="s">
        <v>55</v>
      </c>
      <c r="E37" s="6" t="s">
        <v>23</v>
      </c>
      <c r="F37" s="8"/>
      <c r="G37" s="8">
        <v>330.12</v>
      </c>
      <c r="H37" s="8">
        <f t="shared" si="0"/>
        <v>-67263.769999999975</v>
      </c>
    </row>
    <row r="38" spans="1:8" x14ac:dyDescent="0.2">
      <c r="A38" s="9"/>
      <c r="B38" s="6" t="s">
        <v>19</v>
      </c>
      <c r="C38" s="7">
        <v>42929</v>
      </c>
      <c r="D38" s="6" t="s">
        <v>56</v>
      </c>
      <c r="E38" s="6" t="s">
        <v>25</v>
      </c>
      <c r="F38" s="8"/>
      <c r="G38" s="8">
        <v>150</v>
      </c>
      <c r="H38" s="8">
        <f t="shared" si="0"/>
        <v>-67413.769999999975</v>
      </c>
    </row>
    <row r="39" spans="1:8" x14ac:dyDescent="0.2">
      <c r="A39" s="9"/>
      <c r="B39" s="6" t="s">
        <v>14</v>
      </c>
      <c r="C39" s="7">
        <v>42929</v>
      </c>
      <c r="D39" s="6" t="s">
        <v>57</v>
      </c>
      <c r="E39" s="6" t="s">
        <v>29</v>
      </c>
      <c r="F39" s="8">
        <v>232.98</v>
      </c>
      <c r="G39" s="8"/>
      <c r="H39" s="8">
        <f t="shared" si="0"/>
        <v>-67180.789999999979</v>
      </c>
    </row>
    <row r="40" spans="1:8" x14ac:dyDescent="0.2">
      <c r="A40" s="9"/>
      <c r="B40" s="6" t="s">
        <v>19</v>
      </c>
      <c r="C40" s="7">
        <v>42929</v>
      </c>
      <c r="D40" s="6" t="s">
        <v>58</v>
      </c>
      <c r="E40" s="6" t="s">
        <v>23</v>
      </c>
      <c r="F40" s="8"/>
      <c r="G40" s="8">
        <v>774.29</v>
      </c>
      <c r="H40" s="8">
        <f t="shared" si="0"/>
        <v>-67955.079999999973</v>
      </c>
    </row>
    <row r="41" spans="1:8" x14ac:dyDescent="0.2">
      <c r="A41" s="9"/>
      <c r="B41" s="6" t="s">
        <v>19</v>
      </c>
      <c r="C41" s="7">
        <v>42930</v>
      </c>
      <c r="D41" s="6" t="s">
        <v>59</v>
      </c>
      <c r="E41" s="6" t="s">
        <v>52</v>
      </c>
      <c r="F41" s="8"/>
      <c r="G41" s="8">
        <v>636</v>
      </c>
      <c r="H41" s="8">
        <f t="shared" si="0"/>
        <v>-68591.079999999973</v>
      </c>
    </row>
    <row r="42" spans="1:8" x14ac:dyDescent="0.2">
      <c r="A42" s="9"/>
      <c r="B42" s="6" t="s">
        <v>14</v>
      </c>
      <c r="C42" s="7">
        <v>42930</v>
      </c>
      <c r="D42" s="6" t="s">
        <v>60</v>
      </c>
      <c r="E42" s="6" t="s">
        <v>33</v>
      </c>
      <c r="F42" s="8">
        <v>16.02</v>
      </c>
      <c r="G42" s="8"/>
      <c r="H42" s="8">
        <f t="shared" si="0"/>
        <v>-68575.059999999969</v>
      </c>
    </row>
    <row r="43" spans="1:8" x14ac:dyDescent="0.2">
      <c r="A43" s="9"/>
      <c r="B43" s="6" t="s">
        <v>14</v>
      </c>
      <c r="C43" s="7">
        <v>42930</v>
      </c>
      <c r="D43" s="6" t="s">
        <v>61</v>
      </c>
      <c r="E43" s="6" t="s">
        <v>33</v>
      </c>
      <c r="F43" s="8">
        <v>6490</v>
      </c>
      <c r="G43" s="8"/>
      <c r="H43" s="8">
        <f t="shared" si="0"/>
        <v>-62085.059999999969</v>
      </c>
    </row>
    <row r="44" spans="1:8" x14ac:dyDescent="0.2">
      <c r="A44" s="9"/>
      <c r="B44" s="6" t="s">
        <v>14</v>
      </c>
      <c r="C44" s="7">
        <v>42930</v>
      </c>
      <c r="D44" s="6" t="s">
        <v>62</v>
      </c>
      <c r="E44" s="6" t="s">
        <v>29</v>
      </c>
      <c r="F44" s="8">
        <v>69.819999999999993</v>
      </c>
      <c r="G44" s="8"/>
      <c r="H44" s="8">
        <f t="shared" si="0"/>
        <v>-62015.239999999969</v>
      </c>
    </row>
    <row r="45" spans="1:8" x14ac:dyDescent="0.2">
      <c r="A45" s="9"/>
      <c r="B45" s="6" t="s">
        <v>19</v>
      </c>
      <c r="C45" s="7">
        <v>42930</v>
      </c>
      <c r="D45" s="6" t="s">
        <v>63</v>
      </c>
      <c r="E45" s="6" t="s">
        <v>29</v>
      </c>
      <c r="F45" s="8"/>
      <c r="G45" s="8">
        <v>72.42</v>
      </c>
      <c r="H45" s="8">
        <f t="shared" si="0"/>
        <v>-62087.659999999967</v>
      </c>
    </row>
    <row r="46" spans="1:8" x14ac:dyDescent="0.2">
      <c r="A46" s="9"/>
      <c r="B46" s="6" t="s">
        <v>19</v>
      </c>
      <c r="C46" s="7">
        <v>42930</v>
      </c>
      <c r="D46" s="6" t="s">
        <v>64</v>
      </c>
      <c r="E46" s="6" t="s">
        <v>33</v>
      </c>
      <c r="F46" s="8"/>
      <c r="G46" s="8">
        <v>6490</v>
      </c>
      <c r="H46" s="8">
        <f t="shared" si="0"/>
        <v>-68577.659999999974</v>
      </c>
    </row>
    <row r="47" spans="1:8" x14ac:dyDescent="0.2">
      <c r="A47" s="9"/>
      <c r="B47" s="6" t="s">
        <v>19</v>
      </c>
      <c r="C47" s="7">
        <v>42930</v>
      </c>
      <c r="D47" s="6" t="s">
        <v>65</v>
      </c>
      <c r="E47" s="6" t="s">
        <v>29</v>
      </c>
      <c r="F47" s="8"/>
      <c r="G47" s="8">
        <v>232.98</v>
      </c>
      <c r="H47" s="8">
        <f t="shared" si="0"/>
        <v>-68810.63999999997</v>
      </c>
    </row>
    <row r="48" spans="1:8" x14ac:dyDescent="0.2">
      <c r="A48" s="9"/>
      <c r="B48" s="6" t="s">
        <v>19</v>
      </c>
      <c r="C48" s="7">
        <v>42930</v>
      </c>
      <c r="D48" s="6" t="s">
        <v>66</v>
      </c>
      <c r="E48" s="6" t="s">
        <v>16</v>
      </c>
      <c r="F48" s="8"/>
      <c r="G48" s="8">
        <v>4596.1000000000004</v>
      </c>
      <c r="H48" s="8">
        <f t="shared" si="0"/>
        <v>-73406.739999999976</v>
      </c>
    </row>
    <row r="49" spans="1:8" x14ac:dyDescent="0.2">
      <c r="A49" s="9"/>
      <c r="B49" s="6" t="s">
        <v>19</v>
      </c>
      <c r="C49" s="7">
        <v>42930</v>
      </c>
      <c r="D49" s="6" t="s">
        <v>67</v>
      </c>
      <c r="E49" s="6" t="s">
        <v>23</v>
      </c>
      <c r="F49" s="8"/>
      <c r="G49" s="8">
        <v>2336.35</v>
      </c>
      <c r="H49" s="8">
        <f t="shared" si="0"/>
        <v>-75743.089999999982</v>
      </c>
    </row>
    <row r="50" spans="1:8" x14ac:dyDescent="0.2">
      <c r="A50" s="9"/>
      <c r="B50" s="6" t="s">
        <v>19</v>
      </c>
      <c r="C50" s="7">
        <v>42933</v>
      </c>
      <c r="D50" s="6" t="s">
        <v>68</v>
      </c>
      <c r="E50" s="6" t="s">
        <v>16</v>
      </c>
      <c r="F50" s="8"/>
      <c r="G50" s="8">
        <v>77.900000000000006</v>
      </c>
      <c r="H50" s="8">
        <f t="shared" si="0"/>
        <v>-75820.989999999976</v>
      </c>
    </row>
    <row r="51" spans="1:8" x14ac:dyDescent="0.2">
      <c r="A51" s="9"/>
      <c r="B51" s="6" t="s">
        <v>14</v>
      </c>
      <c r="C51" s="7">
        <v>42933</v>
      </c>
      <c r="D51" s="6" t="s">
        <v>69</v>
      </c>
      <c r="E51" s="6" t="s">
        <v>43</v>
      </c>
      <c r="F51" s="8">
        <v>617</v>
      </c>
      <c r="G51" s="8"/>
      <c r="H51" s="8">
        <f t="shared" si="0"/>
        <v>-75203.989999999976</v>
      </c>
    </row>
    <row r="52" spans="1:8" x14ac:dyDescent="0.2">
      <c r="A52" s="9"/>
      <c r="B52" s="6" t="s">
        <v>19</v>
      </c>
      <c r="C52" s="7">
        <v>42933</v>
      </c>
      <c r="D52" s="6" t="s">
        <v>70</v>
      </c>
      <c r="E52" s="6" t="s">
        <v>16</v>
      </c>
      <c r="F52" s="8"/>
      <c r="G52" s="8">
        <v>1675</v>
      </c>
      <c r="H52" s="8">
        <f t="shared" si="0"/>
        <v>-76878.989999999976</v>
      </c>
    </row>
    <row r="53" spans="1:8" x14ac:dyDescent="0.2">
      <c r="A53" s="9"/>
      <c r="B53" s="6" t="s">
        <v>19</v>
      </c>
      <c r="C53" s="7">
        <v>42933</v>
      </c>
      <c r="D53" s="6" t="s">
        <v>71</v>
      </c>
      <c r="E53" s="6" t="s">
        <v>33</v>
      </c>
      <c r="F53" s="8"/>
      <c r="G53" s="8">
        <v>7784</v>
      </c>
      <c r="H53" s="8">
        <f t="shared" si="0"/>
        <v>-84662.989999999976</v>
      </c>
    </row>
    <row r="54" spans="1:8" x14ac:dyDescent="0.2">
      <c r="A54" s="9"/>
      <c r="B54" s="6" t="s">
        <v>19</v>
      </c>
      <c r="C54" s="7">
        <v>42933</v>
      </c>
      <c r="D54" s="6" t="s">
        <v>72</v>
      </c>
      <c r="E54" s="6" t="s">
        <v>29</v>
      </c>
      <c r="F54" s="8"/>
      <c r="G54" s="8">
        <v>69.819999999999993</v>
      </c>
      <c r="H54" s="8">
        <f t="shared" si="0"/>
        <v>-84732.809999999983</v>
      </c>
    </row>
    <row r="55" spans="1:8" x14ac:dyDescent="0.2">
      <c r="A55" s="9"/>
      <c r="B55" s="6" t="s">
        <v>14</v>
      </c>
      <c r="C55" s="7">
        <v>42935</v>
      </c>
      <c r="D55" s="6" t="s">
        <v>73</v>
      </c>
      <c r="E55" s="6" t="s">
        <v>33</v>
      </c>
      <c r="F55" s="8">
        <v>7784</v>
      </c>
      <c r="G55" s="8"/>
      <c r="H55" s="8">
        <f t="shared" si="0"/>
        <v>-76948.809999999983</v>
      </c>
    </row>
    <row r="56" spans="1:8" x14ac:dyDescent="0.2">
      <c r="A56" s="9"/>
      <c r="B56" s="6" t="s">
        <v>19</v>
      </c>
      <c r="C56" s="7">
        <v>42935</v>
      </c>
      <c r="D56" s="6" t="s">
        <v>74</v>
      </c>
      <c r="E56" s="6" t="s">
        <v>18</v>
      </c>
      <c r="F56" s="8"/>
      <c r="G56" s="8">
        <v>2750</v>
      </c>
      <c r="H56" s="8">
        <f t="shared" si="0"/>
        <v>-79698.809999999983</v>
      </c>
    </row>
    <row r="57" spans="1:8" x14ac:dyDescent="0.2">
      <c r="A57" s="9"/>
      <c r="B57" s="6" t="s">
        <v>19</v>
      </c>
      <c r="C57" s="7">
        <v>42935</v>
      </c>
      <c r="D57" s="6" t="s">
        <v>75</v>
      </c>
      <c r="E57" s="6" t="s">
        <v>29</v>
      </c>
      <c r="F57" s="8"/>
      <c r="G57" s="8">
        <v>71.16</v>
      </c>
      <c r="H57" s="8">
        <f t="shared" si="0"/>
        <v>-79769.969999999987</v>
      </c>
    </row>
    <row r="58" spans="1:8" x14ac:dyDescent="0.2">
      <c r="A58" s="9"/>
      <c r="B58" s="6" t="s">
        <v>14</v>
      </c>
      <c r="C58" s="7">
        <v>42935</v>
      </c>
      <c r="D58" s="6" t="s">
        <v>76</v>
      </c>
      <c r="E58" s="6" t="s">
        <v>23</v>
      </c>
      <c r="F58" s="8">
        <v>1033.82</v>
      </c>
      <c r="G58" s="8"/>
      <c r="H58" s="8">
        <f t="shared" si="0"/>
        <v>-78736.14999999998</v>
      </c>
    </row>
    <row r="59" spans="1:8" x14ac:dyDescent="0.2">
      <c r="A59" s="9"/>
      <c r="B59" s="6" t="s">
        <v>19</v>
      </c>
      <c r="C59" s="7">
        <v>42935</v>
      </c>
      <c r="D59" s="6" t="s">
        <v>77</v>
      </c>
      <c r="E59" s="6" t="s">
        <v>78</v>
      </c>
      <c r="F59" s="8"/>
      <c r="G59" s="8">
        <v>907.7</v>
      </c>
      <c r="H59" s="8">
        <f t="shared" si="0"/>
        <v>-79643.849999999977</v>
      </c>
    </row>
    <row r="60" spans="1:8" x14ac:dyDescent="0.2">
      <c r="A60" s="9"/>
      <c r="B60" s="6" t="s">
        <v>19</v>
      </c>
      <c r="C60" s="7">
        <v>42936</v>
      </c>
      <c r="D60" s="6" t="s">
        <v>79</v>
      </c>
      <c r="E60" s="6" t="s">
        <v>23</v>
      </c>
      <c r="F60" s="8"/>
      <c r="G60" s="8">
        <v>309.51</v>
      </c>
      <c r="H60" s="8">
        <f t="shared" si="0"/>
        <v>-79953.359999999971</v>
      </c>
    </row>
    <row r="61" spans="1:8" x14ac:dyDescent="0.2">
      <c r="A61" s="9"/>
      <c r="B61" s="6" t="s">
        <v>19</v>
      </c>
      <c r="C61" s="7">
        <v>42936</v>
      </c>
      <c r="D61" s="6" t="s">
        <v>80</v>
      </c>
      <c r="E61" s="6" t="s">
        <v>29</v>
      </c>
      <c r="F61" s="8"/>
      <c r="G61" s="8">
        <v>111.89</v>
      </c>
      <c r="H61" s="8">
        <f t="shared" si="0"/>
        <v>-80065.249999999971</v>
      </c>
    </row>
    <row r="62" spans="1:8" x14ac:dyDescent="0.2">
      <c r="A62" s="9"/>
      <c r="B62" s="6" t="s">
        <v>19</v>
      </c>
      <c r="C62" s="7">
        <v>42936</v>
      </c>
      <c r="D62" s="6" t="s">
        <v>81</v>
      </c>
      <c r="E62" s="6" t="s">
        <v>52</v>
      </c>
      <c r="F62" s="8"/>
      <c r="G62" s="8">
        <v>507</v>
      </c>
      <c r="H62" s="8">
        <f t="shared" si="0"/>
        <v>-80572.249999999971</v>
      </c>
    </row>
    <row r="63" spans="1:8" x14ac:dyDescent="0.2">
      <c r="A63" s="9"/>
      <c r="B63" s="6" t="s">
        <v>14</v>
      </c>
      <c r="C63" s="7">
        <v>42937</v>
      </c>
      <c r="D63" s="6" t="s">
        <v>82</v>
      </c>
      <c r="E63" s="6" t="s">
        <v>83</v>
      </c>
      <c r="F63" s="8">
        <v>6828</v>
      </c>
      <c r="G63" s="8"/>
      <c r="H63" s="8">
        <f t="shared" si="0"/>
        <v>-73744.249999999971</v>
      </c>
    </row>
    <row r="64" spans="1:8" x14ac:dyDescent="0.2">
      <c r="A64" s="9"/>
      <c r="B64" s="6" t="s">
        <v>19</v>
      </c>
      <c r="C64" s="7">
        <v>42937</v>
      </c>
      <c r="D64" s="6" t="s">
        <v>84</v>
      </c>
      <c r="E64" s="6" t="s">
        <v>29</v>
      </c>
      <c r="F64" s="8"/>
      <c r="G64" s="8">
        <v>278.32</v>
      </c>
      <c r="H64" s="8">
        <f t="shared" si="0"/>
        <v>-74022.569999999978</v>
      </c>
    </row>
    <row r="65" spans="1:8" x14ac:dyDescent="0.2">
      <c r="A65" s="9"/>
      <c r="B65" s="6" t="s">
        <v>19</v>
      </c>
      <c r="C65" s="7">
        <v>42937</v>
      </c>
      <c r="D65" s="6" t="s">
        <v>85</v>
      </c>
      <c r="E65" s="6" t="s">
        <v>29</v>
      </c>
      <c r="F65" s="8"/>
      <c r="G65" s="8">
        <v>64.5</v>
      </c>
      <c r="H65" s="8">
        <f t="shared" si="0"/>
        <v>-74087.069999999978</v>
      </c>
    </row>
    <row r="66" spans="1:8" x14ac:dyDescent="0.2">
      <c r="A66" s="9"/>
      <c r="B66" s="6" t="s">
        <v>14</v>
      </c>
      <c r="C66" s="7">
        <v>42940</v>
      </c>
      <c r="D66" s="6" t="s">
        <v>86</v>
      </c>
      <c r="E66" s="6" t="s">
        <v>25</v>
      </c>
      <c r="F66" s="8">
        <v>150</v>
      </c>
      <c r="G66" s="8"/>
      <c r="H66" s="8">
        <f t="shared" si="0"/>
        <v>-73937.069999999978</v>
      </c>
    </row>
    <row r="67" spans="1:8" x14ac:dyDescent="0.2">
      <c r="A67" s="9"/>
      <c r="B67" s="6" t="s">
        <v>19</v>
      </c>
      <c r="C67" s="7">
        <v>42940</v>
      </c>
      <c r="D67" s="6" t="s">
        <v>87</v>
      </c>
      <c r="E67" s="6" t="s">
        <v>29</v>
      </c>
      <c r="F67" s="8"/>
      <c r="G67" s="8">
        <v>245.18</v>
      </c>
      <c r="H67" s="8">
        <f t="shared" si="0"/>
        <v>-74182.249999999971</v>
      </c>
    </row>
    <row r="68" spans="1:8" x14ac:dyDescent="0.2">
      <c r="A68" s="9"/>
      <c r="B68" s="6" t="s">
        <v>14</v>
      </c>
      <c r="C68" s="7">
        <v>42940</v>
      </c>
      <c r="D68" s="6" t="s">
        <v>88</v>
      </c>
      <c r="E68" s="6" t="s">
        <v>89</v>
      </c>
      <c r="F68" s="8">
        <v>8</v>
      </c>
      <c r="G68" s="8"/>
      <c r="H68" s="8">
        <f t="shared" si="0"/>
        <v>-74174.249999999971</v>
      </c>
    </row>
    <row r="69" spans="1:8" x14ac:dyDescent="0.2">
      <c r="A69" s="9"/>
      <c r="B69" s="6" t="s">
        <v>19</v>
      </c>
      <c r="C69" s="7">
        <v>42941</v>
      </c>
      <c r="D69" s="6" t="s">
        <v>90</v>
      </c>
      <c r="E69" s="6" t="s">
        <v>91</v>
      </c>
      <c r="F69" s="8"/>
      <c r="G69" s="8">
        <v>792</v>
      </c>
      <c r="H69" s="8">
        <f t="shared" si="0"/>
        <v>-74966.249999999971</v>
      </c>
    </row>
    <row r="70" spans="1:8" x14ac:dyDescent="0.2">
      <c r="A70" s="9"/>
      <c r="B70" s="6" t="s">
        <v>19</v>
      </c>
      <c r="C70" s="7">
        <v>42941</v>
      </c>
      <c r="D70" s="6" t="s">
        <v>92</v>
      </c>
      <c r="E70" s="6" t="s">
        <v>23</v>
      </c>
      <c r="F70" s="8"/>
      <c r="G70" s="8">
        <v>318.75</v>
      </c>
      <c r="H70" s="8">
        <f t="shared" si="0"/>
        <v>-75284.999999999971</v>
      </c>
    </row>
    <row r="71" spans="1:8" x14ac:dyDescent="0.2">
      <c r="A71" s="9"/>
      <c r="B71" s="6" t="s">
        <v>14</v>
      </c>
      <c r="C71" s="7">
        <v>42942</v>
      </c>
      <c r="D71" s="6" t="s">
        <v>93</v>
      </c>
      <c r="E71" s="6" t="s">
        <v>94</v>
      </c>
      <c r="F71" s="8">
        <v>1490</v>
      </c>
      <c r="G71" s="8"/>
      <c r="H71" s="8">
        <f t="shared" si="0"/>
        <v>-73794.999999999971</v>
      </c>
    </row>
    <row r="72" spans="1:8" x14ac:dyDescent="0.2">
      <c r="A72" s="9"/>
      <c r="B72" s="6" t="s">
        <v>19</v>
      </c>
      <c r="C72" s="7">
        <v>42942</v>
      </c>
      <c r="D72" s="6" t="s">
        <v>95</v>
      </c>
      <c r="E72" s="6" t="s">
        <v>78</v>
      </c>
      <c r="F72" s="8"/>
      <c r="G72" s="8">
        <v>2263.1999999999998</v>
      </c>
      <c r="H72" s="8">
        <f t="shared" si="0"/>
        <v>-76058.199999999968</v>
      </c>
    </row>
    <row r="73" spans="1:8" x14ac:dyDescent="0.2">
      <c r="A73" s="9"/>
      <c r="B73" s="6" t="s">
        <v>19</v>
      </c>
      <c r="C73" s="7">
        <v>42942</v>
      </c>
      <c r="D73" s="6" t="s">
        <v>96</v>
      </c>
      <c r="E73" s="6" t="s">
        <v>29</v>
      </c>
      <c r="F73" s="8"/>
      <c r="G73" s="8">
        <v>65.819999999999993</v>
      </c>
      <c r="H73" s="8">
        <f t="shared" ref="H73:H136" si="1">H72+F73-G73</f>
        <v>-76124.019999999975</v>
      </c>
    </row>
    <row r="74" spans="1:8" x14ac:dyDescent="0.2">
      <c r="A74" s="9"/>
      <c r="B74" s="6" t="s">
        <v>14</v>
      </c>
      <c r="C74" s="7">
        <v>42942</v>
      </c>
      <c r="D74" s="6" t="s">
        <v>97</v>
      </c>
      <c r="E74" s="6" t="s">
        <v>23</v>
      </c>
      <c r="F74" s="8">
        <v>1500.87</v>
      </c>
      <c r="G74" s="8"/>
      <c r="H74" s="8">
        <f t="shared" si="1"/>
        <v>-74623.14999999998</v>
      </c>
    </row>
    <row r="75" spans="1:8" x14ac:dyDescent="0.2">
      <c r="A75" s="9"/>
      <c r="B75" s="6" t="s">
        <v>19</v>
      </c>
      <c r="C75" s="7">
        <v>42942</v>
      </c>
      <c r="D75" s="6" t="s">
        <v>98</v>
      </c>
      <c r="E75" s="6" t="s">
        <v>23</v>
      </c>
      <c r="F75" s="8"/>
      <c r="G75" s="8">
        <v>1498.75</v>
      </c>
      <c r="H75" s="8">
        <f t="shared" si="1"/>
        <v>-76121.89999999998</v>
      </c>
    </row>
    <row r="76" spans="1:8" x14ac:dyDescent="0.2">
      <c r="A76" s="9"/>
      <c r="B76" s="6" t="s">
        <v>14</v>
      </c>
      <c r="C76" s="7">
        <v>42943</v>
      </c>
      <c r="D76" s="6" t="s">
        <v>99</v>
      </c>
      <c r="E76" s="6" t="s">
        <v>29</v>
      </c>
      <c r="F76" s="8">
        <v>373.99</v>
      </c>
      <c r="G76" s="8"/>
      <c r="H76" s="8">
        <f t="shared" si="1"/>
        <v>-75747.909999999974</v>
      </c>
    </row>
    <row r="77" spans="1:8" x14ac:dyDescent="0.2">
      <c r="A77" s="9"/>
      <c r="B77" s="6" t="s">
        <v>14</v>
      </c>
      <c r="C77" s="7">
        <v>42943</v>
      </c>
      <c r="D77" s="6" t="s">
        <v>100</v>
      </c>
      <c r="E77" s="6" t="s">
        <v>94</v>
      </c>
      <c r="F77" s="8">
        <v>14470</v>
      </c>
      <c r="G77" s="8"/>
      <c r="H77" s="8">
        <f t="shared" si="1"/>
        <v>-61277.909999999974</v>
      </c>
    </row>
    <row r="78" spans="1:8" x14ac:dyDescent="0.2">
      <c r="A78" s="9"/>
      <c r="B78" s="6" t="s">
        <v>14</v>
      </c>
      <c r="C78" s="7">
        <v>42943</v>
      </c>
      <c r="D78" s="6" t="s">
        <v>101</v>
      </c>
      <c r="E78" s="6" t="s">
        <v>102</v>
      </c>
      <c r="F78" s="8">
        <v>381.57</v>
      </c>
      <c r="G78" s="8"/>
      <c r="H78" s="8">
        <f t="shared" si="1"/>
        <v>-60896.339999999975</v>
      </c>
    </row>
    <row r="79" spans="1:8" x14ac:dyDescent="0.2">
      <c r="A79" s="9"/>
      <c r="B79" s="6" t="s">
        <v>19</v>
      </c>
      <c r="C79" s="7">
        <v>42943</v>
      </c>
      <c r="D79" s="6" t="s">
        <v>103</v>
      </c>
      <c r="E79" s="6" t="s">
        <v>94</v>
      </c>
      <c r="F79" s="8"/>
      <c r="G79" s="8">
        <v>1490</v>
      </c>
      <c r="H79" s="8">
        <f t="shared" si="1"/>
        <v>-62386.339999999975</v>
      </c>
    </row>
    <row r="80" spans="1:8" x14ac:dyDescent="0.2">
      <c r="A80" s="9"/>
      <c r="B80" s="6" t="s">
        <v>19</v>
      </c>
      <c r="C80" s="7">
        <v>42943</v>
      </c>
      <c r="D80" s="6" t="s">
        <v>104</v>
      </c>
      <c r="E80" s="6" t="s">
        <v>83</v>
      </c>
      <c r="F80" s="8"/>
      <c r="G80" s="8">
        <v>6828</v>
      </c>
      <c r="H80" s="8">
        <f t="shared" si="1"/>
        <v>-69214.339999999967</v>
      </c>
    </row>
    <row r="81" spans="1:8" x14ac:dyDescent="0.2">
      <c r="A81" s="9"/>
      <c r="B81" s="6" t="s">
        <v>14</v>
      </c>
      <c r="C81" s="7">
        <v>42944</v>
      </c>
      <c r="D81" s="6" t="s">
        <v>105</v>
      </c>
      <c r="E81" s="6" t="s">
        <v>83</v>
      </c>
      <c r="F81" s="8">
        <v>7797.6</v>
      </c>
      <c r="G81" s="8"/>
      <c r="H81" s="8">
        <f t="shared" si="1"/>
        <v>-61416.739999999969</v>
      </c>
    </row>
    <row r="82" spans="1:8" x14ac:dyDescent="0.2">
      <c r="A82" s="9"/>
      <c r="B82" s="6" t="s">
        <v>14</v>
      </c>
      <c r="C82" s="7">
        <v>42944</v>
      </c>
      <c r="D82" s="6" t="s">
        <v>106</v>
      </c>
      <c r="E82" s="6" t="s">
        <v>16</v>
      </c>
      <c r="F82" s="8">
        <v>4596.1000000000004</v>
      </c>
      <c r="G82" s="8"/>
      <c r="H82" s="8">
        <f t="shared" si="1"/>
        <v>-56820.63999999997</v>
      </c>
    </row>
    <row r="83" spans="1:8" x14ac:dyDescent="0.2">
      <c r="A83" s="9"/>
      <c r="B83" s="6" t="s">
        <v>19</v>
      </c>
      <c r="C83" s="7">
        <v>42944</v>
      </c>
      <c r="D83" s="6" t="s">
        <v>107</v>
      </c>
      <c r="E83" s="6" t="s">
        <v>29</v>
      </c>
      <c r="F83" s="8"/>
      <c r="G83" s="8">
        <v>373.99</v>
      </c>
      <c r="H83" s="8">
        <f t="shared" si="1"/>
        <v>-57194.629999999968</v>
      </c>
    </row>
    <row r="84" spans="1:8" x14ac:dyDescent="0.2">
      <c r="A84" s="9"/>
      <c r="B84" s="6" t="s">
        <v>19</v>
      </c>
      <c r="C84" s="7">
        <v>42947</v>
      </c>
      <c r="D84" s="6" t="s">
        <v>108</v>
      </c>
      <c r="E84" s="6" t="s">
        <v>102</v>
      </c>
      <c r="F84" s="8"/>
      <c r="G84" s="8">
        <v>176.89</v>
      </c>
      <c r="H84" s="8">
        <f t="shared" si="1"/>
        <v>-57371.519999999968</v>
      </c>
    </row>
    <row r="85" spans="1:8" x14ac:dyDescent="0.2">
      <c r="A85" s="9"/>
      <c r="B85" s="6" t="s">
        <v>14</v>
      </c>
      <c r="C85" s="7">
        <v>42947</v>
      </c>
      <c r="D85" s="6" t="s">
        <v>109</v>
      </c>
      <c r="E85" s="6" t="s">
        <v>25</v>
      </c>
      <c r="F85" s="8">
        <v>732.47</v>
      </c>
      <c r="G85" s="8"/>
      <c r="H85" s="8">
        <f t="shared" si="1"/>
        <v>-56639.049999999967</v>
      </c>
    </row>
    <row r="86" spans="1:8" x14ac:dyDescent="0.2">
      <c r="A86" s="9"/>
      <c r="B86" s="6" t="s">
        <v>19</v>
      </c>
      <c r="C86" s="7">
        <v>42947</v>
      </c>
      <c r="D86" s="6" t="s">
        <v>110</v>
      </c>
      <c r="E86" s="6" t="s">
        <v>23</v>
      </c>
      <c r="F86" s="8"/>
      <c r="G86" s="8">
        <v>565.74</v>
      </c>
      <c r="H86" s="8">
        <f t="shared" si="1"/>
        <v>-57204.789999999964</v>
      </c>
    </row>
    <row r="87" spans="1:8" x14ac:dyDescent="0.2">
      <c r="A87" s="9"/>
      <c r="B87" s="6" t="s">
        <v>14</v>
      </c>
      <c r="C87" s="7">
        <v>42948</v>
      </c>
      <c r="D87" s="6" t="s">
        <v>111</v>
      </c>
      <c r="E87" s="6" t="s">
        <v>29</v>
      </c>
      <c r="F87" s="8">
        <v>71.16</v>
      </c>
      <c r="G87" s="8"/>
      <c r="H87" s="8">
        <f t="shared" si="1"/>
        <v>-57133.629999999961</v>
      </c>
    </row>
    <row r="88" spans="1:8" x14ac:dyDescent="0.2">
      <c r="A88" s="9"/>
      <c r="B88" s="6" t="s">
        <v>14</v>
      </c>
      <c r="C88" s="7">
        <v>42948</v>
      </c>
      <c r="D88" s="6" t="s">
        <v>112</v>
      </c>
      <c r="E88" s="6" t="s">
        <v>29</v>
      </c>
      <c r="F88" s="8">
        <v>245.18</v>
      </c>
      <c r="G88" s="8"/>
      <c r="H88" s="8">
        <f t="shared" si="1"/>
        <v>-56888.449999999961</v>
      </c>
    </row>
    <row r="89" spans="1:8" x14ac:dyDescent="0.2">
      <c r="A89" s="9"/>
      <c r="B89" s="6" t="s">
        <v>14</v>
      </c>
      <c r="C89" s="7">
        <v>42948</v>
      </c>
      <c r="D89" s="6" t="s">
        <v>113</v>
      </c>
      <c r="E89" s="6" t="s">
        <v>23</v>
      </c>
      <c r="F89" s="8">
        <v>309.51</v>
      </c>
      <c r="G89" s="8"/>
      <c r="H89" s="8">
        <f t="shared" si="1"/>
        <v>-56578.939999999959</v>
      </c>
    </row>
    <row r="90" spans="1:8" x14ac:dyDescent="0.2">
      <c r="A90" s="9"/>
      <c r="B90" s="6" t="s">
        <v>14</v>
      </c>
      <c r="C90" s="7">
        <v>42948</v>
      </c>
      <c r="D90" s="6" t="s">
        <v>114</v>
      </c>
      <c r="E90" s="6" t="s">
        <v>78</v>
      </c>
      <c r="F90" s="8">
        <v>397.8</v>
      </c>
      <c r="G90" s="8"/>
      <c r="H90" s="8">
        <f t="shared" si="1"/>
        <v>-56181.139999999956</v>
      </c>
    </row>
    <row r="91" spans="1:8" x14ac:dyDescent="0.2">
      <c r="A91" s="9"/>
      <c r="B91" s="6" t="s">
        <v>14</v>
      </c>
      <c r="C91" s="7">
        <v>42948</v>
      </c>
      <c r="D91" s="6" t="s">
        <v>115</v>
      </c>
      <c r="E91" s="6" t="s">
        <v>23</v>
      </c>
      <c r="F91" s="8">
        <v>1492</v>
      </c>
      <c r="G91" s="8"/>
      <c r="H91" s="8">
        <f t="shared" si="1"/>
        <v>-54689.139999999956</v>
      </c>
    </row>
    <row r="92" spans="1:8" x14ac:dyDescent="0.2">
      <c r="A92" s="9"/>
      <c r="B92" s="6" t="s">
        <v>14</v>
      </c>
      <c r="C92" s="7">
        <v>42948</v>
      </c>
      <c r="D92" s="6" t="s">
        <v>116</v>
      </c>
      <c r="E92" s="6" t="s">
        <v>91</v>
      </c>
      <c r="F92" s="8">
        <v>792</v>
      </c>
      <c r="G92" s="8"/>
      <c r="H92" s="8">
        <f t="shared" si="1"/>
        <v>-53897.139999999956</v>
      </c>
    </row>
    <row r="93" spans="1:8" x14ac:dyDescent="0.2">
      <c r="A93" s="9"/>
      <c r="B93" s="6" t="s">
        <v>19</v>
      </c>
      <c r="C93" s="7">
        <v>42948</v>
      </c>
      <c r="D93" s="6" t="s">
        <v>117</v>
      </c>
      <c r="E93" s="6" t="s">
        <v>94</v>
      </c>
      <c r="F93" s="8"/>
      <c r="G93" s="8">
        <v>14470</v>
      </c>
      <c r="H93" s="8">
        <f t="shared" si="1"/>
        <v>-68367.139999999956</v>
      </c>
    </row>
    <row r="94" spans="1:8" x14ac:dyDescent="0.2">
      <c r="A94" s="9"/>
      <c r="B94" s="6" t="s">
        <v>14</v>
      </c>
      <c r="C94" s="7">
        <v>42948</v>
      </c>
      <c r="D94" s="6" t="s">
        <v>118</v>
      </c>
      <c r="E94" s="6" t="s">
        <v>29</v>
      </c>
      <c r="F94" s="8">
        <v>65.819999999999993</v>
      </c>
      <c r="G94" s="8"/>
      <c r="H94" s="8">
        <f t="shared" si="1"/>
        <v>-68301.319999999949</v>
      </c>
    </row>
    <row r="95" spans="1:8" x14ac:dyDescent="0.2">
      <c r="A95" s="9"/>
      <c r="B95" s="6" t="s">
        <v>14</v>
      </c>
      <c r="C95" s="7">
        <v>42948</v>
      </c>
      <c r="D95" s="6" t="s">
        <v>119</v>
      </c>
      <c r="E95" s="6" t="s">
        <v>78</v>
      </c>
      <c r="F95" s="8">
        <v>2263.1999999999998</v>
      </c>
      <c r="G95" s="8"/>
      <c r="H95" s="8">
        <f t="shared" si="1"/>
        <v>-66038.119999999952</v>
      </c>
    </row>
    <row r="96" spans="1:8" x14ac:dyDescent="0.2">
      <c r="A96" s="9"/>
      <c r="B96" s="6" t="s">
        <v>14</v>
      </c>
      <c r="C96" s="7">
        <v>42948</v>
      </c>
      <c r="D96" s="6" t="s">
        <v>120</v>
      </c>
      <c r="E96" s="6" t="s">
        <v>78</v>
      </c>
      <c r="F96" s="8">
        <v>586.4</v>
      </c>
      <c r="G96" s="8"/>
      <c r="H96" s="8">
        <f t="shared" si="1"/>
        <v>-65451.71999999995</v>
      </c>
    </row>
    <row r="97" spans="1:8" x14ac:dyDescent="0.2">
      <c r="A97" s="9"/>
      <c r="B97" s="6" t="s">
        <v>19</v>
      </c>
      <c r="C97" s="7">
        <v>42948</v>
      </c>
      <c r="D97" s="6" t="s">
        <v>121</v>
      </c>
      <c r="E97" s="6" t="s">
        <v>83</v>
      </c>
      <c r="F97" s="8"/>
      <c r="G97" s="8">
        <v>7797.6</v>
      </c>
      <c r="H97" s="8">
        <f t="shared" si="1"/>
        <v>-73249.319999999949</v>
      </c>
    </row>
    <row r="98" spans="1:8" x14ac:dyDescent="0.2">
      <c r="A98" s="9"/>
      <c r="B98" s="6" t="s">
        <v>19</v>
      </c>
      <c r="C98" s="7">
        <v>42948</v>
      </c>
      <c r="D98" s="6" t="s">
        <v>122</v>
      </c>
      <c r="E98" s="6" t="s">
        <v>102</v>
      </c>
      <c r="F98" s="8"/>
      <c r="G98" s="8">
        <v>204.68</v>
      </c>
      <c r="H98" s="8">
        <f t="shared" si="1"/>
        <v>-73453.999999999942</v>
      </c>
    </row>
    <row r="99" spans="1:8" x14ac:dyDescent="0.2">
      <c r="A99" s="9"/>
      <c r="B99" s="6" t="s">
        <v>14</v>
      </c>
      <c r="C99" s="7">
        <v>42948</v>
      </c>
      <c r="D99" s="6" t="s">
        <v>123</v>
      </c>
      <c r="E99" s="6" t="s">
        <v>16</v>
      </c>
      <c r="F99" s="8">
        <v>77.900000000000006</v>
      </c>
      <c r="G99" s="8"/>
      <c r="H99" s="8">
        <f t="shared" si="1"/>
        <v>-73376.099999999948</v>
      </c>
    </row>
    <row r="100" spans="1:8" x14ac:dyDescent="0.2">
      <c r="A100" s="9"/>
      <c r="B100" s="6" t="s">
        <v>14</v>
      </c>
      <c r="C100" s="7">
        <v>42948</v>
      </c>
      <c r="D100" s="6" t="s">
        <v>124</v>
      </c>
      <c r="E100" s="6" t="s">
        <v>29</v>
      </c>
      <c r="F100" s="8">
        <v>278.32</v>
      </c>
      <c r="G100" s="8"/>
      <c r="H100" s="8">
        <f t="shared" si="1"/>
        <v>-73097.779999999941</v>
      </c>
    </row>
    <row r="101" spans="1:8" x14ac:dyDescent="0.2">
      <c r="A101" s="9"/>
      <c r="B101" s="6" t="s">
        <v>19</v>
      </c>
      <c r="C101" s="7">
        <v>42948</v>
      </c>
      <c r="D101" s="6" t="s">
        <v>125</v>
      </c>
      <c r="E101" s="6" t="s">
        <v>23</v>
      </c>
      <c r="F101" s="8"/>
      <c r="G101" s="8">
        <v>1500.87</v>
      </c>
      <c r="H101" s="8">
        <f t="shared" si="1"/>
        <v>-74598.649999999936</v>
      </c>
    </row>
    <row r="102" spans="1:8" x14ac:dyDescent="0.2">
      <c r="A102" s="9"/>
      <c r="B102" s="6" t="s">
        <v>14</v>
      </c>
      <c r="C102" s="7">
        <v>42948</v>
      </c>
      <c r="D102" s="6" t="s">
        <v>126</v>
      </c>
      <c r="E102" s="6" t="s">
        <v>29</v>
      </c>
      <c r="F102" s="8">
        <v>64.5</v>
      </c>
      <c r="G102" s="8"/>
      <c r="H102" s="8">
        <f t="shared" si="1"/>
        <v>-74534.149999999936</v>
      </c>
    </row>
    <row r="103" spans="1:8" x14ac:dyDescent="0.2">
      <c r="A103" s="9"/>
      <c r="B103" s="6" t="s">
        <v>19</v>
      </c>
      <c r="C103" s="7">
        <v>42948</v>
      </c>
      <c r="D103" s="6" t="s">
        <v>127</v>
      </c>
      <c r="E103" s="6" t="s">
        <v>128</v>
      </c>
      <c r="F103" s="8"/>
      <c r="G103" s="8">
        <v>2600</v>
      </c>
      <c r="H103" s="8">
        <f t="shared" si="1"/>
        <v>-77134.149999999936</v>
      </c>
    </row>
    <row r="104" spans="1:8" x14ac:dyDescent="0.2">
      <c r="A104" s="9"/>
      <c r="B104" s="6" t="s">
        <v>14</v>
      </c>
      <c r="C104" s="7">
        <v>42948</v>
      </c>
      <c r="D104" s="6" t="s">
        <v>129</v>
      </c>
      <c r="E104" s="6" t="s">
        <v>23</v>
      </c>
      <c r="F104" s="8">
        <v>318.75</v>
      </c>
      <c r="G104" s="8"/>
      <c r="H104" s="8">
        <f t="shared" si="1"/>
        <v>-76815.399999999936</v>
      </c>
    </row>
    <row r="105" spans="1:8" x14ac:dyDescent="0.2">
      <c r="A105" s="9"/>
      <c r="B105" s="6" t="s">
        <v>14</v>
      </c>
      <c r="C105" s="7">
        <v>42948</v>
      </c>
      <c r="D105" s="6" t="s">
        <v>130</v>
      </c>
      <c r="E105" s="6" t="s">
        <v>23</v>
      </c>
      <c r="F105" s="8">
        <v>556.4</v>
      </c>
      <c r="G105" s="8"/>
      <c r="H105" s="8">
        <f t="shared" si="1"/>
        <v>-76258.999999999942</v>
      </c>
    </row>
    <row r="106" spans="1:8" x14ac:dyDescent="0.2">
      <c r="A106" s="9"/>
      <c r="B106" s="6" t="s">
        <v>14</v>
      </c>
      <c r="C106" s="7">
        <v>42948</v>
      </c>
      <c r="D106" s="6" t="s">
        <v>131</v>
      </c>
      <c r="E106" s="6" t="s">
        <v>16</v>
      </c>
      <c r="F106" s="8">
        <v>1675</v>
      </c>
      <c r="G106" s="8"/>
      <c r="H106" s="8">
        <f t="shared" si="1"/>
        <v>-74583.999999999942</v>
      </c>
    </row>
    <row r="107" spans="1:8" x14ac:dyDescent="0.2">
      <c r="A107" s="9"/>
      <c r="B107" s="6" t="s">
        <v>14</v>
      </c>
      <c r="C107" s="7">
        <v>42948</v>
      </c>
      <c r="D107" s="6" t="s">
        <v>132</v>
      </c>
      <c r="E107" s="6" t="s">
        <v>52</v>
      </c>
      <c r="F107" s="8">
        <v>507</v>
      </c>
      <c r="G107" s="8"/>
      <c r="H107" s="8">
        <f t="shared" si="1"/>
        <v>-74076.999999999942</v>
      </c>
    </row>
    <row r="108" spans="1:8" x14ac:dyDescent="0.2">
      <c r="A108" s="9"/>
      <c r="B108" s="6" t="s">
        <v>14</v>
      </c>
      <c r="C108" s="7">
        <v>42948</v>
      </c>
      <c r="D108" s="6" t="s">
        <v>133</v>
      </c>
      <c r="E108" s="6" t="s">
        <v>29</v>
      </c>
      <c r="F108" s="8">
        <v>111.89</v>
      </c>
      <c r="G108" s="8"/>
      <c r="H108" s="8">
        <f t="shared" si="1"/>
        <v>-73965.109999999942</v>
      </c>
    </row>
    <row r="109" spans="1:8" x14ac:dyDescent="0.2">
      <c r="A109" s="9"/>
      <c r="B109" s="6" t="s">
        <v>14</v>
      </c>
      <c r="C109" s="7">
        <v>42948</v>
      </c>
      <c r="D109" s="6" t="s">
        <v>134</v>
      </c>
      <c r="E109" s="6" t="s">
        <v>83</v>
      </c>
      <c r="F109" s="8">
        <v>4490</v>
      </c>
      <c r="G109" s="8"/>
      <c r="H109" s="8">
        <f t="shared" si="1"/>
        <v>-69475.109999999942</v>
      </c>
    </row>
    <row r="110" spans="1:8" x14ac:dyDescent="0.2">
      <c r="A110" s="9"/>
      <c r="B110" s="6" t="s">
        <v>14</v>
      </c>
      <c r="C110" s="7">
        <v>42948</v>
      </c>
      <c r="D110" s="6" t="s">
        <v>135</v>
      </c>
      <c r="E110" s="6" t="s">
        <v>78</v>
      </c>
      <c r="F110" s="8">
        <v>907.7</v>
      </c>
      <c r="G110" s="8"/>
      <c r="H110" s="8">
        <f t="shared" si="1"/>
        <v>-68567.409999999945</v>
      </c>
    </row>
    <row r="111" spans="1:8" x14ac:dyDescent="0.2">
      <c r="A111" s="9"/>
      <c r="B111" s="6" t="s">
        <v>14</v>
      </c>
      <c r="C111" s="7">
        <v>42949</v>
      </c>
      <c r="D111" s="6" t="s">
        <v>136</v>
      </c>
      <c r="E111" s="6" t="s">
        <v>29</v>
      </c>
      <c r="F111" s="8">
        <v>774.61</v>
      </c>
      <c r="G111" s="8"/>
      <c r="H111" s="8">
        <f t="shared" si="1"/>
        <v>-67792.799999999945</v>
      </c>
    </row>
    <row r="112" spans="1:8" x14ac:dyDescent="0.2">
      <c r="A112" s="9"/>
      <c r="B112" s="6" t="s">
        <v>14</v>
      </c>
      <c r="C112" s="7">
        <v>42949</v>
      </c>
      <c r="D112" s="6" t="s">
        <v>137</v>
      </c>
      <c r="E112" s="6" t="s">
        <v>52</v>
      </c>
      <c r="F112" s="8">
        <v>1025</v>
      </c>
      <c r="G112" s="8"/>
      <c r="H112" s="8">
        <f t="shared" si="1"/>
        <v>-66767.799999999945</v>
      </c>
    </row>
    <row r="113" spans="1:8" x14ac:dyDescent="0.2">
      <c r="A113" s="9"/>
      <c r="B113" s="6" t="s">
        <v>19</v>
      </c>
      <c r="C113" s="7">
        <v>42950</v>
      </c>
      <c r="D113" s="6" t="s">
        <v>138</v>
      </c>
      <c r="E113" s="6" t="s">
        <v>25</v>
      </c>
      <c r="F113" s="8"/>
      <c r="G113" s="8">
        <v>185.1</v>
      </c>
      <c r="H113" s="8">
        <f t="shared" si="1"/>
        <v>-66952.899999999951</v>
      </c>
    </row>
    <row r="114" spans="1:8" x14ac:dyDescent="0.2">
      <c r="A114" s="9"/>
      <c r="B114" s="6" t="s">
        <v>19</v>
      </c>
      <c r="C114" s="7">
        <v>42950</v>
      </c>
      <c r="D114" s="6" t="s">
        <v>139</v>
      </c>
      <c r="E114" s="6" t="s">
        <v>29</v>
      </c>
      <c r="F114" s="8"/>
      <c r="G114" s="8">
        <v>774.61</v>
      </c>
      <c r="H114" s="8">
        <f t="shared" si="1"/>
        <v>-67727.509999999951</v>
      </c>
    </row>
    <row r="115" spans="1:8" x14ac:dyDescent="0.2">
      <c r="A115" s="9"/>
      <c r="B115" s="6" t="s">
        <v>19</v>
      </c>
      <c r="C115" s="7">
        <v>42950</v>
      </c>
      <c r="D115" s="6" t="s">
        <v>140</v>
      </c>
      <c r="E115" s="6" t="s">
        <v>25</v>
      </c>
      <c r="F115" s="8"/>
      <c r="G115" s="8">
        <v>732.47</v>
      </c>
      <c r="H115" s="8">
        <f t="shared" si="1"/>
        <v>-68459.979999999952</v>
      </c>
    </row>
    <row r="116" spans="1:8" x14ac:dyDescent="0.2">
      <c r="A116" s="9"/>
      <c r="B116" s="6" t="s">
        <v>14</v>
      </c>
      <c r="C116" s="7">
        <v>42950</v>
      </c>
      <c r="D116" s="6" t="s">
        <v>141</v>
      </c>
      <c r="E116" s="6" t="s">
        <v>23</v>
      </c>
      <c r="F116" s="8">
        <v>110.73</v>
      </c>
      <c r="G116" s="8"/>
      <c r="H116" s="8">
        <f t="shared" si="1"/>
        <v>-68349.249999999956</v>
      </c>
    </row>
    <row r="117" spans="1:8" x14ac:dyDescent="0.2">
      <c r="A117" s="9"/>
      <c r="B117" s="6" t="s">
        <v>14</v>
      </c>
      <c r="C117" s="7">
        <v>42950</v>
      </c>
      <c r="D117" s="6" t="s">
        <v>142</v>
      </c>
      <c r="E117" s="6" t="s">
        <v>29</v>
      </c>
      <c r="F117" s="8">
        <v>435.75</v>
      </c>
      <c r="G117" s="8"/>
      <c r="H117" s="8">
        <f t="shared" si="1"/>
        <v>-67913.499999999956</v>
      </c>
    </row>
    <row r="118" spans="1:8" x14ac:dyDescent="0.2">
      <c r="A118" s="9"/>
      <c r="B118" s="6" t="s">
        <v>14</v>
      </c>
      <c r="C118" s="7">
        <v>42950</v>
      </c>
      <c r="D118" s="6" t="s">
        <v>143</v>
      </c>
      <c r="E118" s="6" t="s">
        <v>23</v>
      </c>
      <c r="F118" s="8">
        <v>137.9</v>
      </c>
      <c r="G118" s="8"/>
      <c r="H118" s="8">
        <f t="shared" si="1"/>
        <v>-67775.599999999962</v>
      </c>
    </row>
    <row r="119" spans="1:8" x14ac:dyDescent="0.2">
      <c r="A119" s="9"/>
      <c r="B119" s="6" t="s">
        <v>14</v>
      </c>
      <c r="C119" s="7">
        <v>42950</v>
      </c>
      <c r="D119" s="6" t="s">
        <v>144</v>
      </c>
      <c r="E119" s="6" t="s">
        <v>145</v>
      </c>
      <c r="F119" s="8">
        <v>1200</v>
      </c>
      <c r="G119" s="8"/>
      <c r="H119" s="8">
        <f t="shared" si="1"/>
        <v>-66575.599999999962</v>
      </c>
    </row>
    <row r="120" spans="1:8" x14ac:dyDescent="0.2">
      <c r="A120" s="9"/>
      <c r="B120" s="6" t="s">
        <v>14</v>
      </c>
      <c r="C120" s="7">
        <v>42950</v>
      </c>
      <c r="D120" s="6" t="s">
        <v>146</v>
      </c>
      <c r="E120" s="6" t="s">
        <v>29</v>
      </c>
      <c r="F120" s="8">
        <v>62.85</v>
      </c>
      <c r="G120" s="8"/>
      <c r="H120" s="8">
        <f t="shared" si="1"/>
        <v>-66512.749999999956</v>
      </c>
    </row>
    <row r="121" spans="1:8" x14ac:dyDescent="0.2">
      <c r="A121" s="9"/>
      <c r="B121" s="6" t="s">
        <v>19</v>
      </c>
      <c r="C121" s="7">
        <v>42950</v>
      </c>
      <c r="D121" s="6" t="s">
        <v>147</v>
      </c>
      <c r="E121" s="6" t="s">
        <v>52</v>
      </c>
      <c r="F121" s="8"/>
      <c r="G121" s="8">
        <v>1025</v>
      </c>
      <c r="H121" s="8">
        <f t="shared" si="1"/>
        <v>-67537.749999999956</v>
      </c>
    </row>
    <row r="122" spans="1:8" x14ac:dyDescent="0.2">
      <c r="A122" s="9"/>
      <c r="B122" s="6" t="s">
        <v>19</v>
      </c>
      <c r="C122" s="7">
        <v>42951</v>
      </c>
      <c r="D122" s="6" t="s">
        <v>148</v>
      </c>
      <c r="E122" s="6" t="s">
        <v>52</v>
      </c>
      <c r="F122" s="8"/>
      <c r="G122" s="8">
        <v>2233</v>
      </c>
      <c r="H122" s="8">
        <f t="shared" si="1"/>
        <v>-69770.749999999956</v>
      </c>
    </row>
    <row r="123" spans="1:8" x14ac:dyDescent="0.2">
      <c r="A123" s="9"/>
      <c r="B123" s="6" t="s">
        <v>14</v>
      </c>
      <c r="C123" s="7">
        <v>42951</v>
      </c>
      <c r="D123" s="6" t="s">
        <v>149</v>
      </c>
      <c r="E123" s="6" t="s">
        <v>49</v>
      </c>
      <c r="F123" s="8">
        <v>320.39999999999998</v>
      </c>
      <c r="G123" s="8"/>
      <c r="H123" s="8">
        <f t="shared" si="1"/>
        <v>-69450.349999999962</v>
      </c>
    </row>
    <row r="124" spans="1:8" x14ac:dyDescent="0.2">
      <c r="A124" s="9"/>
      <c r="B124" s="6" t="s">
        <v>14</v>
      </c>
      <c r="C124" s="7">
        <v>42951</v>
      </c>
      <c r="D124" s="6" t="s">
        <v>150</v>
      </c>
      <c r="E124" s="6" t="s">
        <v>52</v>
      </c>
      <c r="F124" s="8">
        <v>2233</v>
      </c>
      <c r="G124" s="8"/>
      <c r="H124" s="8">
        <f t="shared" si="1"/>
        <v>-67217.349999999962</v>
      </c>
    </row>
    <row r="125" spans="1:8" x14ac:dyDescent="0.2">
      <c r="A125" s="9"/>
      <c r="B125" s="6" t="s">
        <v>19</v>
      </c>
      <c r="C125" s="7">
        <v>42951</v>
      </c>
      <c r="D125" s="6" t="s">
        <v>151</v>
      </c>
      <c r="E125" s="6" t="s">
        <v>29</v>
      </c>
      <c r="F125" s="8"/>
      <c r="G125" s="8">
        <v>435.75</v>
      </c>
      <c r="H125" s="8">
        <f t="shared" si="1"/>
        <v>-67653.099999999962</v>
      </c>
    </row>
    <row r="126" spans="1:8" x14ac:dyDescent="0.2">
      <c r="A126" s="9"/>
      <c r="B126" s="6" t="s">
        <v>19</v>
      </c>
      <c r="C126" s="7">
        <v>42951</v>
      </c>
      <c r="D126" s="6" t="s">
        <v>152</v>
      </c>
      <c r="E126" s="6" t="s">
        <v>29</v>
      </c>
      <c r="F126" s="8"/>
      <c r="G126" s="8">
        <v>62.85</v>
      </c>
      <c r="H126" s="8">
        <f t="shared" si="1"/>
        <v>-67715.949999999968</v>
      </c>
    </row>
    <row r="127" spans="1:8" x14ac:dyDescent="0.2">
      <c r="A127" s="9"/>
      <c r="B127" s="6" t="s">
        <v>19</v>
      </c>
      <c r="C127" s="7">
        <v>42951</v>
      </c>
      <c r="D127" s="6" t="s">
        <v>153</v>
      </c>
      <c r="E127" s="6" t="s">
        <v>78</v>
      </c>
      <c r="F127" s="8"/>
      <c r="G127" s="8">
        <v>397.8</v>
      </c>
      <c r="H127" s="8">
        <f t="shared" si="1"/>
        <v>-68113.749999999971</v>
      </c>
    </row>
    <row r="128" spans="1:8" x14ac:dyDescent="0.2">
      <c r="A128" s="9"/>
      <c r="B128" s="6" t="s">
        <v>14</v>
      </c>
      <c r="C128" s="7">
        <v>42954</v>
      </c>
      <c r="D128" s="6" t="s">
        <v>154</v>
      </c>
      <c r="E128" s="6" t="s">
        <v>49</v>
      </c>
      <c r="F128" s="8">
        <v>19322.099999999999</v>
      </c>
      <c r="G128" s="8"/>
      <c r="H128" s="8">
        <f t="shared" si="1"/>
        <v>-48791.649999999972</v>
      </c>
    </row>
    <row r="129" spans="1:8" x14ac:dyDescent="0.2">
      <c r="A129" s="9"/>
      <c r="B129" s="6" t="s">
        <v>14</v>
      </c>
      <c r="C129" s="7">
        <v>42954</v>
      </c>
      <c r="D129" s="6" t="s">
        <v>155</v>
      </c>
      <c r="E129" s="6" t="s">
        <v>23</v>
      </c>
      <c r="F129" s="8">
        <v>77.930000000000007</v>
      </c>
      <c r="G129" s="8"/>
      <c r="H129" s="8">
        <f t="shared" si="1"/>
        <v>-48713.719999999972</v>
      </c>
    </row>
    <row r="130" spans="1:8" x14ac:dyDescent="0.2">
      <c r="A130" s="9"/>
      <c r="B130" s="6" t="s">
        <v>14</v>
      </c>
      <c r="C130" s="7">
        <v>42954</v>
      </c>
      <c r="D130" s="6" t="s">
        <v>156</v>
      </c>
      <c r="E130" s="6" t="s">
        <v>83</v>
      </c>
      <c r="F130" s="8">
        <v>3400</v>
      </c>
      <c r="G130" s="8"/>
      <c r="H130" s="8">
        <f t="shared" si="1"/>
        <v>-45313.719999999972</v>
      </c>
    </row>
    <row r="131" spans="1:8" x14ac:dyDescent="0.2">
      <c r="A131" s="9"/>
      <c r="B131" s="6" t="s">
        <v>19</v>
      </c>
      <c r="C131" s="7">
        <v>42954</v>
      </c>
      <c r="D131" s="6" t="s">
        <v>157</v>
      </c>
      <c r="E131" s="6" t="s">
        <v>145</v>
      </c>
      <c r="F131" s="8"/>
      <c r="G131" s="8">
        <v>1200</v>
      </c>
      <c r="H131" s="8">
        <f t="shared" si="1"/>
        <v>-46513.719999999972</v>
      </c>
    </row>
    <row r="132" spans="1:8" x14ac:dyDescent="0.2">
      <c r="A132" s="9"/>
      <c r="B132" s="6" t="s">
        <v>14</v>
      </c>
      <c r="C132" s="7">
        <v>42954</v>
      </c>
      <c r="D132" s="6" t="s">
        <v>158</v>
      </c>
      <c r="E132" s="6" t="s">
        <v>25</v>
      </c>
      <c r="F132" s="8">
        <v>185.1</v>
      </c>
      <c r="G132" s="8"/>
      <c r="H132" s="8">
        <f t="shared" si="1"/>
        <v>-46328.619999999974</v>
      </c>
    </row>
    <row r="133" spans="1:8" x14ac:dyDescent="0.2">
      <c r="A133" s="9"/>
      <c r="B133" s="6" t="s">
        <v>14</v>
      </c>
      <c r="C133" s="7">
        <v>42954</v>
      </c>
      <c r="D133" s="6" t="s">
        <v>156</v>
      </c>
      <c r="E133" s="6" t="s">
        <v>83</v>
      </c>
      <c r="F133" s="8">
        <v>122.4</v>
      </c>
      <c r="G133" s="8"/>
      <c r="H133" s="8">
        <f t="shared" si="1"/>
        <v>-46206.219999999972</v>
      </c>
    </row>
    <row r="134" spans="1:8" x14ac:dyDescent="0.2">
      <c r="A134" s="9"/>
      <c r="B134" s="6" t="s">
        <v>14</v>
      </c>
      <c r="C134" s="7">
        <v>42955</v>
      </c>
      <c r="D134" s="6" t="s">
        <v>159</v>
      </c>
      <c r="E134" s="6" t="s">
        <v>33</v>
      </c>
      <c r="F134" s="8">
        <v>2440</v>
      </c>
      <c r="G134" s="8"/>
      <c r="H134" s="8">
        <f t="shared" si="1"/>
        <v>-43766.219999999972</v>
      </c>
    </row>
    <row r="135" spans="1:8" x14ac:dyDescent="0.2">
      <c r="A135" s="9"/>
      <c r="B135" s="6" t="s">
        <v>19</v>
      </c>
      <c r="C135" s="7">
        <v>42955</v>
      </c>
      <c r="D135" s="6" t="s">
        <v>160</v>
      </c>
      <c r="E135" s="6" t="s">
        <v>23</v>
      </c>
      <c r="F135" s="8"/>
      <c r="G135" s="8">
        <v>77.930000000000007</v>
      </c>
      <c r="H135" s="8">
        <f t="shared" si="1"/>
        <v>-43844.149999999972</v>
      </c>
    </row>
    <row r="136" spans="1:8" x14ac:dyDescent="0.2">
      <c r="A136" s="9"/>
      <c r="B136" s="6" t="s">
        <v>14</v>
      </c>
      <c r="C136" s="7">
        <v>42955</v>
      </c>
      <c r="D136" s="6" t="s">
        <v>161</v>
      </c>
      <c r="E136" s="6" t="s">
        <v>29</v>
      </c>
      <c r="F136" s="8">
        <v>169.84</v>
      </c>
      <c r="G136" s="8"/>
      <c r="H136" s="8">
        <f t="shared" si="1"/>
        <v>-43674.309999999976</v>
      </c>
    </row>
    <row r="137" spans="1:8" x14ac:dyDescent="0.2">
      <c r="A137" s="9"/>
      <c r="B137" s="6" t="s">
        <v>19</v>
      </c>
      <c r="C137" s="7">
        <v>42955</v>
      </c>
      <c r="D137" s="6" t="s">
        <v>162</v>
      </c>
      <c r="E137" s="6" t="s">
        <v>83</v>
      </c>
      <c r="F137" s="8"/>
      <c r="G137" s="8">
        <v>3400</v>
      </c>
      <c r="H137" s="8">
        <f t="shared" ref="H137:H200" si="2">H136+F137-G137</f>
        <v>-47074.309999999976</v>
      </c>
    </row>
    <row r="138" spans="1:8" x14ac:dyDescent="0.2">
      <c r="A138" s="9"/>
      <c r="B138" s="6" t="s">
        <v>19</v>
      </c>
      <c r="C138" s="7">
        <v>42955</v>
      </c>
      <c r="D138" s="6" t="s">
        <v>163</v>
      </c>
      <c r="E138" s="6" t="s">
        <v>94</v>
      </c>
      <c r="F138" s="8"/>
      <c r="G138" s="8">
        <v>3263.1</v>
      </c>
      <c r="H138" s="8">
        <f t="shared" si="2"/>
        <v>-50337.409999999974</v>
      </c>
    </row>
    <row r="139" spans="1:8" x14ac:dyDescent="0.2">
      <c r="A139" s="9"/>
      <c r="B139" s="6" t="s">
        <v>19</v>
      </c>
      <c r="C139" s="7">
        <v>42955</v>
      </c>
      <c r="D139" s="6" t="s">
        <v>164</v>
      </c>
      <c r="E139" s="6" t="s">
        <v>83</v>
      </c>
      <c r="F139" s="8"/>
      <c r="G139" s="8">
        <v>122.4</v>
      </c>
      <c r="H139" s="8">
        <f t="shared" si="2"/>
        <v>-50459.809999999976</v>
      </c>
    </row>
    <row r="140" spans="1:8" x14ac:dyDescent="0.2">
      <c r="A140" s="9"/>
      <c r="B140" s="6" t="s">
        <v>19</v>
      </c>
      <c r="C140" s="7">
        <v>42955</v>
      </c>
      <c r="D140" s="6" t="s">
        <v>165</v>
      </c>
      <c r="E140" s="6" t="s">
        <v>23</v>
      </c>
      <c r="F140" s="8"/>
      <c r="G140" s="8">
        <v>111.38</v>
      </c>
      <c r="H140" s="8">
        <f t="shared" si="2"/>
        <v>-50571.189999999973</v>
      </c>
    </row>
    <row r="141" spans="1:8" x14ac:dyDescent="0.2">
      <c r="A141" s="9"/>
      <c r="B141" s="6" t="s">
        <v>19</v>
      </c>
      <c r="C141" s="7">
        <v>42956</v>
      </c>
      <c r="D141" s="6" t="s">
        <v>166</v>
      </c>
      <c r="E141" s="6" t="s">
        <v>29</v>
      </c>
      <c r="F141" s="8"/>
      <c r="G141" s="8">
        <v>169.84</v>
      </c>
      <c r="H141" s="8">
        <f t="shared" si="2"/>
        <v>-50741.02999999997</v>
      </c>
    </row>
    <row r="142" spans="1:8" x14ac:dyDescent="0.2">
      <c r="A142" s="9"/>
      <c r="B142" s="6" t="s">
        <v>19</v>
      </c>
      <c r="C142" s="7">
        <v>42956</v>
      </c>
      <c r="D142" s="6" t="s">
        <v>167</v>
      </c>
      <c r="E142" s="6" t="s">
        <v>23</v>
      </c>
      <c r="F142" s="8"/>
      <c r="G142" s="8">
        <v>110.73</v>
      </c>
      <c r="H142" s="8">
        <f t="shared" si="2"/>
        <v>-50851.759999999973</v>
      </c>
    </row>
    <row r="143" spans="1:8" x14ac:dyDescent="0.2">
      <c r="A143" s="9"/>
      <c r="B143" s="6" t="s">
        <v>14</v>
      </c>
      <c r="C143" s="7">
        <v>42956</v>
      </c>
      <c r="D143" s="6" t="s">
        <v>168</v>
      </c>
      <c r="E143" s="6" t="s">
        <v>29</v>
      </c>
      <c r="F143" s="8">
        <v>19.7</v>
      </c>
      <c r="G143" s="8"/>
      <c r="H143" s="8">
        <f t="shared" si="2"/>
        <v>-50832.059999999976</v>
      </c>
    </row>
    <row r="144" spans="1:8" x14ac:dyDescent="0.2">
      <c r="A144" s="9"/>
      <c r="B144" s="6" t="s">
        <v>19</v>
      </c>
      <c r="C144" s="7">
        <v>42957</v>
      </c>
      <c r="D144" s="6" t="s">
        <v>169</v>
      </c>
      <c r="E144" s="6" t="s">
        <v>49</v>
      </c>
      <c r="F144" s="8"/>
      <c r="G144" s="8">
        <v>19642.5</v>
      </c>
      <c r="H144" s="8">
        <f t="shared" si="2"/>
        <v>-70474.559999999969</v>
      </c>
    </row>
    <row r="145" spans="1:8" x14ac:dyDescent="0.2">
      <c r="A145" s="9"/>
      <c r="B145" s="6" t="s">
        <v>19</v>
      </c>
      <c r="C145" s="7">
        <v>42957</v>
      </c>
      <c r="D145" s="6" t="s">
        <v>170</v>
      </c>
      <c r="E145" s="6" t="s">
        <v>23</v>
      </c>
      <c r="F145" s="8"/>
      <c r="G145" s="8">
        <v>137.9</v>
      </c>
      <c r="H145" s="8">
        <f t="shared" si="2"/>
        <v>-70612.459999999963</v>
      </c>
    </row>
    <row r="146" spans="1:8" x14ac:dyDescent="0.2">
      <c r="A146" s="9"/>
      <c r="B146" s="6" t="s">
        <v>19</v>
      </c>
      <c r="C146" s="7">
        <v>42958</v>
      </c>
      <c r="D146" s="6" t="s">
        <v>171</v>
      </c>
      <c r="E146" s="6" t="s">
        <v>33</v>
      </c>
      <c r="F146" s="8"/>
      <c r="G146" s="8">
        <v>2437</v>
      </c>
      <c r="H146" s="8">
        <f t="shared" si="2"/>
        <v>-73049.459999999963</v>
      </c>
    </row>
    <row r="147" spans="1:8" x14ac:dyDescent="0.2">
      <c r="A147" s="9"/>
      <c r="B147" s="6" t="s">
        <v>14</v>
      </c>
      <c r="C147" s="7">
        <v>42958</v>
      </c>
      <c r="D147" s="6" t="s">
        <v>172</v>
      </c>
      <c r="E147" s="6" t="s">
        <v>16</v>
      </c>
      <c r="F147" s="8">
        <v>5412</v>
      </c>
      <c r="G147" s="8"/>
      <c r="H147" s="8">
        <f t="shared" si="2"/>
        <v>-67637.459999999963</v>
      </c>
    </row>
    <row r="148" spans="1:8" x14ac:dyDescent="0.2">
      <c r="A148" s="9"/>
      <c r="B148" s="6" t="s">
        <v>19</v>
      </c>
      <c r="C148" s="7">
        <v>42958</v>
      </c>
      <c r="D148" s="6" t="s">
        <v>173</v>
      </c>
      <c r="E148" s="6" t="s">
        <v>29</v>
      </c>
      <c r="F148" s="8"/>
      <c r="G148" s="8">
        <v>19.7</v>
      </c>
      <c r="H148" s="8">
        <f t="shared" si="2"/>
        <v>-67657.15999999996</v>
      </c>
    </row>
    <row r="149" spans="1:8" x14ac:dyDescent="0.2">
      <c r="A149" s="9"/>
      <c r="B149" s="6" t="s">
        <v>19</v>
      </c>
      <c r="C149" s="7">
        <v>42961</v>
      </c>
      <c r="D149" s="6" t="s">
        <v>174</v>
      </c>
      <c r="E149" s="6" t="s">
        <v>78</v>
      </c>
      <c r="F149" s="8"/>
      <c r="G149" s="8">
        <v>586.4</v>
      </c>
      <c r="H149" s="8">
        <f t="shared" si="2"/>
        <v>-68243.559999999954</v>
      </c>
    </row>
    <row r="150" spans="1:8" x14ac:dyDescent="0.2">
      <c r="A150" s="9"/>
      <c r="B150" s="6" t="s">
        <v>14</v>
      </c>
      <c r="C150" s="7">
        <v>42961</v>
      </c>
      <c r="D150" s="6" t="s">
        <v>175</v>
      </c>
      <c r="E150" s="6" t="s">
        <v>23</v>
      </c>
      <c r="F150" s="8">
        <v>512.59</v>
      </c>
      <c r="G150" s="8"/>
      <c r="H150" s="8">
        <f t="shared" si="2"/>
        <v>-67730.969999999958</v>
      </c>
    </row>
    <row r="151" spans="1:8" x14ac:dyDescent="0.2">
      <c r="A151" s="9"/>
      <c r="B151" s="6" t="s">
        <v>14</v>
      </c>
      <c r="C151" s="7">
        <v>42961</v>
      </c>
      <c r="D151" s="6" t="s">
        <v>176</v>
      </c>
      <c r="E151" s="6" t="s">
        <v>128</v>
      </c>
      <c r="F151" s="8">
        <v>2600</v>
      </c>
      <c r="G151" s="8"/>
      <c r="H151" s="8">
        <f t="shared" si="2"/>
        <v>-65130.969999999958</v>
      </c>
    </row>
    <row r="152" spans="1:8" x14ac:dyDescent="0.2">
      <c r="A152" s="9"/>
      <c r="B152" s="6" t="s">
        <v>14</v>
      </c>
      <c r="C152" s="7">
        <v>42962</v>
      </c>
      <c r="D152" s="6" t="s">
        <v>177</v>
      </c>
      <c r="E152" s="6" t="s">
        <v>23</v>
      </c>
      <c r="F152" s="8">
        <v>111.38</v>
      </c>
      <c r="G152" s="8"/>
      <c r="H152" s="8">
        <f t="shared" si="2"/>
        <v>-65019.58999999996</v>
      </c>
    </row>
    <row r="153" spans="1:8" x14ac:dyDescent="0.2">
      <c r="A153" s="9"/>
      <c r="B153" s="6" t="s">
        <v>19</v>
      </c>
      <c r="C153" s="7">
        <v>42963</v>
      </c>
      <c r="D153" s="6" t="s">
        <v>178</v>
      </c>
      <c r="E153" s="6" t="s">
        <v>179</v>
      </c>
      <c r="F153" s="8"/>
      <c r="G153" s="8">
        <v>5200</v>
      </c>
      <c r="H153" s="8">
        <f t="shared" si="2"/>
        <v>-70219.589999999967</v>
      </c>
    </row>
    <row r="154" spans="1:8" x14ac:dyDescent="0.2">
      <c r="A154" s="9"/>
      <c r="B154" s="6" t="s">
        <v>19</v>
      </c>
      <c r="C154" s="7">
        <v>42963</v>
      </c>
      <c r="D154" s="6" t="s">
        <v>180</v>
      </c>
      <c r="E154" s="6" t="s">
        <v>16</v>
      </c>
      <c r="F154" s="8"/>
      <c r="G154" s="8">
        <v>5412</v>
      </c>
      <c r="H154" s="8">
        <f t="shared" si="2"/>
        <v>-75631.589999999967</v>
      </c>
    </row>
    <row r="155" spans="1:8" x14ac:dyDescent="0.2">
      <c r="A155" s="9"/>
      <c r="B155" s="6" t="s">
        <v>14</v>
      </c>
      <c r="C155" s="7">
        <v>42963</v>
      </c>
      <c r="D155" s="6" t="s">
        <v>181</v>
      </c>
      <c r="E155" s="6" t="s">
        <v>25</v>
      </c>
      <c r="F155" s="8">
        <v>25</v>
      </c>
      <c r="G155" s="8"/>
      <c r="H155" s="8">
        <f t="shared" si="2"/>
        <v>-75606.589999999967</v>
      </c>
    </row>
    <row r="156" spans="1:8" x14ac:dyDescent="0.2">
      <c r="A156" s="9"/>
      <c r="B156" s="6" t="s">
        <v>14</v>
      </c>
      <c r="C156" s="7">
        <v>42964</v>
      </c>
      <c r="D156" s="6" t="s">
        <v>182</v>
      </c>
      <c r="E156" s="6" t="s">
        <v>183</v>
      </c>
      <c r="F156" s="8">
        <v>2412</v>
      </c>
      <c r="G156" s="8"/>
      <c r="H156" s="8">
        <f t="shared" si="2"/>
        <v>-73194.589999999967</v>
      </c>
    </row>
    <row r="157" spans="1:8" x14ac:dyDescent="0.2">
      <c r="A157" s="9"/>
      <c r="B157" s="6" t="s">
        <v>14</v>
      </c>
      <c r="C157" s="7">
        <v>42964</v>
      </c>
      <c r="D157" s="6" t="s">
        <v>184</v>
      </c>
      <c r="E157" s="6" t="s">
        <v>25</v>
      </c>
      <c r="F157" s="8">
        <v>1138.45</v>
      </c>
      <c r="G157" s="8"/>
      <c r="H157" s="8">
        <f t="shared" si="2"/>
        <v>-72056.13999999997</v>
      </c>
    </row>
    <row r="158" spans="1:8" x14ac:dyDescent="0.2">
      <c r="A158" s="9"/>
      <c r="B158" s="6" t="s">
        <v>19</v>
      </c>
      <c r="C158" s="7">
        <v>42964</v>
      </c>
      <c r="D158" s="6" t="s">
        <v>185</v>
      </c>
      <c r="E158" s="6" t="s">
        <v>183</v>
      </c>
      <c r="F158" s="8"/>
      <c r="G158" s="8">
        <v>2412</v>
      </c>
      <c r="H158" s="8">
        <f t="shared" si="2"/>
        <v>-74468.13999999997</v>
      </c>
    </row>
    <row r="159" spans="1:8" x14ac:dyDescent="0.2">
      <c r="A159" s="9"/>
      <c r="B159" s="6" t="s">
        <v>14</v>
      </c>
      <c r="C159" s="7">
        <v>42965</v>
      </c>
      <c r="D159" s="6" t="s">
        <v>186</v>
      </c>
      <c r="E159" s="6" t="s">
        <v>52</v>
      </c>
      <c r="F159" s="8">
        <v>145</v>
      </c>
      <c r="G159" s="8"/>
      <c r="H159" s="8">
        <f t="shared" si="2"/>
        <v>-74323.13999999997</v>
      </c>
    </row>
    <row r="160" spans="1:8" x14ac:dyDescent="0.2">
      <c r="A160" s="9"/>
      <c r="B160" s="6" t="s">
        <v>14</v>
      </c>
      <c r="C160" s="7">
        <v>42965</v>
      </c>
      <c r="D160" s="6" t="s">
        <v>187</v>
      </c>
      <c r="E160" s="6" t="s">
        <v>23</v>
      </c>
      <c r="F160" s="8">
        <v>189.08</v>
      </c>
      <c r="G160" s="8"/>
      <c r="H160" s="8">
        <f t="shared" si="2"/>
        <v>-74134.059999999969</v>
      </c>
    </row>
    <row r="161" spans="1:8" x14ac:dyDescent="0.2">
      <c r="A161" s="9"/>
      <c r="B161" s="6" t="s">
        <v>19</v>
      </c>
      <c r="C161" s="7">
        <v>42965</v>
      </c>
      <c r="D161" s="6" t="s">
        <v>188</v>
      </c>
      <c r="E161" s="6" t="s">
        <v>23</v>
      </c>
      <c r="F161" s="8"/>
      <c r="G161" s="8">
        <v>512.59</v>
      </c>
      <c r="H161" s="8">
        <f t="shared" si="2"/>
        <v>-74646.649999999965</v>
      </c>
    </row>
    <row r="162" spans="1:8" x14ac:dyDescent="0.2">
      <c r="A162" s="9"/>
      <c r="B162" s="6" t="s">
        <v>14</v>
      </c>
      <c r="C162" s="7">
        <v>42965</v>
      </c>
      <c r="D162" s="6" t="s">
        <v>189</v>
      </c>
      <c r="E162" s="6" t="s">
        <v>33</v>
      </c>
      <c r="F162" s="8">
        <v>1000</v>
      </c>
      <c r="G162" s="8"/>
      <c r="H162" s="8">
        <f t="shared" si="2"/>
        <v>-73646.649999999965</v>
      </c>
    </row>
    <row r="163" spans="1:8" x14ac:dyDescent="0.2">
      <c r="A163" s="9"/>
      <c r="B163" s="6" t="s">
        <v>14</v>
      </c>
      <c r="C163" s="7">
        <v>42970</v>
      </c>
      <c r="D163" s="6" t="s">
        <v>190</v>
      </c>
      <c r="E163" s="6" t="s">
        <v>78</v>
      </c>
      <c r="F163" s="8">
        <v>678.4</v>
      </c>
      <c r="G163" s="8"/>
      <c r="H163" s="8">
        <f t="shared" si="2"/>
        <v>-72968.249999999971</v>
      </c>
    </row>
    <row r="164" spans="1:8" x14ac:dyDescent="0.2">
      <c r="A164" s="9"/>
      <c r="B164" s="6" t="s">
        <v>19</v>
      </c>
      <c r="C164" s="7">
        <v>42970</v>
      </c>
      <c r="D164" s="6" t="s">
        <v>191</v>
      </c>
      <c r="E164" s="6" t="s">
        <v>29</v>
      </c>
      <c r="F164" s="8"/>
      <c r="G164" s="8">
        <v>278.32</v>
      </c>
      <c r="H164" s="8">
        <f t="shared" si="2"/>
        <v>-73246.569999999978</v>
      </c>
    </row>
    <row r="165" spans="1:8" x14ac:dyDescent="0.2">
      <c r="A165" s="9"/>
      <c r="B165" s="6" t="s">
        <v>14</v>
      </c>
      <c r="C165" s="7">
        <v>42970</v>
      </c>
      <c r="D165" s="6" t="s">
        <v>192</v>
      </c>
      <c r="E165" s="6" t="s">
        <v>25</v>
      </c>
      <c r="F165" s="8">
        <v>876</v>
      </c>
      <c r="G165" s="8"/>
      <c r="H165" s="8">
        <f t="shared" si="2"/>
        <v>-72370.569999999978</v>
      </c>
    </row>
    <row r="166" spans="1:8" x14ac:dyDescent="0.2">
      <c r="A166" s="9"/>
      <c r="B166" s="6" t="s">
        <v>19</v>
      </c>
      <c r="C166" s="7">
        <v>42970</v>
      </c>
      <c r="D166" s="6" t="s">
        <v>193</v>
      </c>
      <c r="E166" s="6" t="s">
        <v>29</v>
      </c>
      <c r="F166" s="8"/>
      <c r="G166" s="8">
        <v>171.59</v>
      </c>
      <c r="H166" s="8">
        <f t="shared" si="2"/>
        <v>-72542.159999999974</v>
      </c>
    </row>
    <row r="167" spans="1:8" x14ac:dyDescent="0.2">
      <c r="A167" s="9"/>
      <c r="B167" s="6" t="s">
        <v>14</v>
      </c>
      <c r="C167" s="7">
        <v>42970</v>
      </c>
      <c r="D167" s="6" t="s">
        <v>194</v>
      </c>
      <c r="E167" s="6" t="s">
        <v>78</v>
      </c>
      <c r="F167" s="8">
        <v>1588.8</v>
      </c>
      <c r="G167" s="8"/>
      <c r="H167" s="8">
        <f t="shared" si="2"/>
        <v>-70953.359999999971</v>
      </c>
    </row>
    <row r="168" spans="1:8" x14ac:dyDescent="0.2">
      <c r="A168" s="9"/>
      <c r="B168" s="6" t="s">
        <v>19</v>
      </c>
      <c r="C168" s="7">
        <v>42970</v>
      </c>
      <c r="D168" s="6" t="s">
        <v>195</v>
      </c>
      <c r="E168" s="6" t="s">
        <v>78</v>
      </c>
      <c r="F168" s="8"/>
      <c r="G168" s="8">
        <v>678.4</v>
      </c>
      <c r="H168" s="8">
        <f t="shared" si="2"/>
        <v>-71631.759999999966</v>
      </c>
    </row>
    <row r="169" spans="1:8" x14ac:dyDescent="0.2">
      <c r="A169" s="9"/>
      <c r="B169" s="6" t="s">
        <v>19</v>
      </c>
      <c r="C169" s="7">
        <v>42970</v>
      </c>
      <c r="D169" s="6" t="s">
        <v>196</v>
      </c>
      <c r="E169" s="6" t="s">
        <v>25</v>
      </c>
      <c r="F169" s="8"/>
      <c r="G169" s="8">
        <v>876</v>
      </c>
      <c r="H169" s="8">
        <f t="shared" si="2"/>
        <v>-72507.759999999966</v>
      </c>
    </row>
    <row r="170" spans="1:8" x14ac:dyDescent="0.2">
      <c r="A170" s="9"/>
      <c r="B170" s="6" t="s">
        <v>14</v>
      </c>
      <c r="C170" s="7">
        <v>42970</v>
      </c>
      <c r="D170" s="6" t="s">
        <v>197</v>
      </c>
      <c r="E170" s="6" t="s">
        <v>78</v>
      </c>
      <c r="F170" s="8">
        <v>1768.8</v>
      </c>
      <c r="G170" s="8"/>
      <c r="H170" s="8">
        <f t="shared" si="2"/>
        <v>-70738.959999999963</v>
      </c>
    </row>
    <row r="171" spans="1:8" x14ac:dyDescent="0.2">
      <c r="A171" s="9"/>
      <c r="B171" s="6" t="s">
        <v>19</v>
      </c>
      <c r="C171" s="7">
        <v>42970</v>
      </c>
      <c r="D171" s="6" t="s">
        <v>198</v>
      </c>
      <c r="E171" s="6" t="s">
        <v>78</v>
      </c>
      <c r="F171" s="8"/>
      <c r="G171" s="8">
        <v>1768.8</v>
      </c>
      <c r="H171" s="8">
        <f t="shared" si="2"/>
        <v>-72507.759999999966</v>
      </c>
    </row>
    <row r="172" spans="1:8" x14ac:dyDescent="0.2">
      <c r="A172" s="9"/>
      <c r="B172" s="6" t="s">
        <v>19</v>
      </c>
      <c r="C172" s="7">
        <v>42970</v>
      </c>
      <c r="D172" s="6" t="s">
        <v>199</v>
      </c>
      <c r="E172" s="6" t="s">
        <v>25</v>
      </c>
      <c r="F172" s="8"/>
      <c r="G172" s="8">
        <v>1138.45</v>
      </c>
      <c r="H172" s="8">
        <f t="shared" si="2"/>
        <v>-73646.209999999963</v>
      </c>
    </row>
    <row r="173" spans="1:8" x14ac:dyDescent="0.2">
      <c r="A173" s="9"/>
      <c r="B173" s="6" t="s">
        <v>19</v>
      </c>
      <c r="C173" s="7">
        <v>42970</v>
      </c>
      <c r="D173" s="6" t="s">
        <v>200</v>
      </c>
      <c r="E173" s="6" t="s">
        <v>201</v>
      </c>
      <c r="F173" s="8"/>
      <c r="G173" s="8">
        <v>2216</v>
      </c>
      <c r="H173" s="8">
        <f t="shared" si="2"/>
        <v>-75862.209999999963</v>
      </c>
    </row>
    <row r="174" spans="1:8" x14ac:dyDescent="0.2">
      <c r="A174" s="9"/>
      <c r="B174" s="6" t="s">
        <v>19</v>
      </c>
      <c r="C174" s="7">
        <v>42970</v>
      </c>
      <c r="D174" s="6" t="s">
        <v>202</v>
      </c>
      <c r="E174" s="6" t="s">
        <v>25</v>
      </c>
      <c r="F174" s="8"/>
      <c r="G174" s="8">
        <v>25</v>
      </c>
      <c r="H174" s="8">
        <f t="shared" si="2"/>
        <v>-75887.209999999963</v>
      </c>
    </row>
    <row r="175" spans="1:8" x14ac:dyDescent="0.2">
      <c r="A175" s="9"/>
      <c r="B175" s="6" t="s">
        <v>14</v>
      </c>
      <c r="C175" s="7">
        <v>42970</v>
      </c>
      <c r="D175" s="6" t="s">
        <v>203</v>
      </c>
      <c r="E175" s="6" t="s">
        <v>29</v>
      </c>
      <c r="F175" s="8">
        <v>278.32</v>
      </c>
      <c r="G175" s="8"/>
      <c r="H175" s="8">
        <f t="shared" si="2"/>
        <v>-75608.889999999956</v>
      </c>
    </row>
    <row r="176" spans="1:8" x14ac:dyDescent="0.2">
      <c r="A176" s="9"/>
      <c r="B176" s="6" t="s">
        <v>19</v>
      </c>
      <c r="C176" s="7">
        <v>42970</v>
      </c>
      <c r="D176" s="6" t="s">
        <v>204</v>
      </c>
      <c r="E176" s="6" t="s">
        <v>23</v>
      </c>
      <c r="F176" s="8"/>
      <c r="G176" s="8">
        <v>189.08</v>
      </c>
      <c r="H176" s="8">
        <f t="shared" si="2"/>
        <v>-75797.969999999958</v>
      </c>
    </row>
    <row r="177" spans="1:8" x14ac:dyDescent="0.2">
      <c r="A177" s="9"/>
      <c r="B177" s="6" t="s">
        <v>19</v>
      </c>
      <c r="C177" s="7">
        <v>42970</v>
      </c>
      <c r="D177" s="6" t="s">
        <v>205</v>
      </c>
      <c r="E177" s="6" t="s">
        <v>33</v>
      </c>
      <c r="F177" s="8"/>
      <c r="G177" s="8">
        <v>1000</v>
      </c>
      <c r="H177" s="8">
        <f t="shared" si="2"/>
        <v>-76797.969999999958</v>
      </c>
    </row>
    <row r="178" spans="1:8" x14ac:dyDescent="0.2">
      <c r="A178" s="9"/>
      <c r="B178" s="6" t="s">
        <v>14</v>
      </c>
      <c r="C178" s="7">
        <v>42970</v>
      </c>
      <c r="D178" s="6" t="s">
        <v>206</v>
      </c>
      <c r="E178" s="6" t="s">
        <v>29</v>
      </c>
      <c r="F178" s="8">
        <v>171.59</v>
      </c>
      <c r="G178" s="8"/>
      <c r="H178" s="8">
        <f t="shared" si="2"/>
        <v>-76626.379999999961</v>
      </c>
    </row>
    <row r="179" spans="1:8" x14ac:dyDescent="0.2">
      <c r="A179" s="9"/>
      <c r="B179" s="6" t="s">
        <v>19</v>
      </c>
      <c r="C179" s="7">
        <v>42970</v>
      </c>
      <c r="D179" s="6" t="s">
        <v>207</v>
      </c>
      <c r="E179" s="6" t="s">
        <v>78</v>
      </c>
      <c r="F179" s="8"/>
      <c r="G179" s="8">
        <v>1588.8</v>
      </c>
      <c r="H179" s="8">
        <f t="shared" si="2"/>
        <v>-78215.179999999964</v>
      </c>
    </row>
    <row r="180" spans="1:8" x14ac:dyDescent="0.2">
      <c r="A180" s="9"/>
      <c r="B180" s="6" t="s">
        <v>14</v>
      </c>
      <c r="C180" s="7">
        <v>42972</v>
      </c>
      <c r="D180" s="6" t="s">
        <v>208</v>
      </c>
      <c r="E180" s="6" t="s">
        <v>29</v>
      </c>
      <c r="F180" s="8">
        <v>25.65</v>
      </c>
      <c r="G180" s="8"/>
      <c r="H180" s="8">
        <f t="shared" si="2"/>
        <v>-78189.52999999997</v>
      </c>
    </row>
    <row r="181" spans="1:8" x14ac:dyDescent="0.2">
      <c r="A181" s="9"/>
      <c r="B181" s="6" t="s">
        <v>19</v>
      </c>
      <c r="C181" s="7">
        <v>42972</v>
      </c>
      <c r="D181" s="6" t="s">
        <v>209</v>
      </c>
      <c r="E181" s="6" t="s">
        <v>29</v>
      </c>
      <c r="F181" s="8"/>
      <c r="G181" s="8">
        <v>25.65</v>
      </c>
      <c r="H181" s="8">
        <f t="shared" si="2"/>
        <v>-78215.179999999964</v>
      </c>
    </row>
    <row r="182" spans="1:8" x14ac:dyDescent="0.2">
      <c r="A182" s="9"/>
      <c r="B182" s="6" t="s">
        <v>19</v>
      </c>
      <c r="C182" s="7">
        <v>42975</v>
      </c>
      <c r="D182" s="6" t="s">
        <v>210</v>
      </c>
      <c r="E182" s="6" t="s">
        <v>25</v>
      </c>
      <c r="F182" s="8"/>
      <c r="G182" s="8">
        <v>533.25</v>
      </c>
      <c r="H182" s="8">
        <f t="shared" si="2"/>
        <v>-78748.429999999964</v>
      </c>
    </row>
    <row r="183" spans="1:8" x14ac:dyDescent="0.2">
      <c r="A183" s="9"/>
      <c r="B183" s="6" t="s">
        <v>14</v>
      </c>
      <c r="C183" s="7">
        <v>42975</v>
      </c>
      <c r="D183" s="6" t="s">
        <v>211</v>
      </c>
      <c r="E183" s="6" t="s">
        <v>25</v>
      </c>
      <c r="F183" s="8">
        <v>533.25</v>
      </c>
      <c r="G183" s="8"/>
      <c r="H183" s="8">
        <f t="shared" si="2"/>
        <v>-78215.179999999964</v>
      </c>
    </row>
    <row r="184" spans="1:8" x14ac:dyDescent="0.2">
      <c r="A184" s="9"/>
      <c r="B184" s="6" t="s">
        <v>19</v>
      </c>
      <c r="C184" s="7">
        <v>42975</v>
      </c>
      <c r="D184" s="6" t="s">
        <v>212</v>
      </c>
      <c r="E184" s="6" t="s">
        <v>25</v>
      </c>
      <c r="F184" s="8"/>
      <c r="G184" s="8">
        <v>185</v>
      </c>
      <c r="H184" s="8">
        <f t="shared" si="2"/>
        <v>-78400.179999999964</v>
      </c>
    </row>
    <row r="185" spans="1:8" x14ac:dyDescent="0.2">
      <c r="A185" s="9"/>
      <c r="B185" s="6" t="s">
        <v>14</v>
      </c>
      <c r="C185" s="7">
        <v>42975</v>
      </c>
      <c r="D185" s="6" t="s">
        <v>213</v>
      </c>
      <c r="E185" s="6" t="s">
        <v>25</v>
      </c>
      <c r="F185" s="8">
        <v>185</v>
      </c>
      <c r="G185" s="8"/>
      <c r="H185" s="8">
        <f t="shared" si="2"/>
        <v>-78215.179999999964</v>
      </c>
    </row>
    <row r="186" spans="1:8" x14ac:dyDescent="0.2">
      <c r="A186" s="9"/>
      <c r="B186" s="6" t="s">
        <v>14</v>
      </c>
      <c r="C186" s="7">
        <v>42976</v>
      </c>
      <c r="D186" s="6" t="s">
        <v>214</v>
      </c>
      <c r="E186" s="6" t="s">
        <v>91</v>
      </c>
      <c r="F186" s="8">
        <v>624</v>
      </c>
      <c r="G186" s="8"/>
      <c r="H186" s="8">
        <f t="shared" si="2"/>
        <v>-77591.179999999964</v>
      </c>
    </row>
    <row r="187" spans="1:8" x14ac:dyDescent="0.2">
      <c r="A187" s="9"/>
      <c r="B187" s="6" t="s">
        <v>14</v>
      </c>
      <c r="C187" s="7">
        <v>42976</v>
      </c>
      <c r="D187" s="6" t="s">
        <v>215</v>
      </c>
      <c r="E187" s="6" t="s">
        <v>23</v>
      </c>
      <c r="F187" s="8">
        <v>453.91</v>
      </c>
      <c r="G187" s="8"/>
      <c r="H187" s="8">
        <f t="shared" si="2"/>
        <v>-77137.26999999996</v>
      </c>
    </row>
    <row r="188" spans="1:8" x14ac:dyDescent="0.2">
      <c r="A188" s="9"/>
      <c r="B188" s="6" t="s">
        <v>19</v>
      </c>
      <c r="C188" s="7">
        <v>42976</v>
      </c>
      <c r="D188" s="6" t="s">
        <v>216</v>
      </c>
      <c r="E188" s="6" t="s">
        <v>23</v>
      </c>
      <c r="F188" s="8"/>
      <c r="G188" s="8">
        <v>453.91</v>
      </c>
      <c r="H188" s="8">
        <f t="shared" si="2"/>
        <v>-77591.179999999964</v>
      </c>
    </row>
    <row r="189" spans="1:8" x14ac:dyDescent="0.2">
      <c r="A189" s="9"/>
      <c r="B189" s="6" t="s">
        <v>14</v>
      </c>
      <c r="C189" s="7">
        <v>42978</v>
      </c>
      <c r="D189" s="6" t="s">
        <v>217</v>
      </c>
      <c r="E189" s="6" t="s">
        <v>91</v>
      </c>
      <c r="F189" s="8">
        <v>845</v>
      </c>
      <c r="G189" s="8"/>
      <c r="H189" s="8">
        <f t="shared" si="2"/>
        <v>-76746.179999999964</v>
      </c>
    </row>
    <row r="190" spans="1:8" x14ac:dyDescent="0.2">
      <c r="A190" s="9"/>
      <c r="B190" s="6" t="s">
        <v>14</v>
      </c>
      <c r="C190" s="7">
        <v>42978</v>
      </c>
      <c r="D190" s="6" t="s">
        <v>218</v>
      </c>
      <c r="E190" s="6" t="s">
        <v>219</v>
      </c>
      <c r="F190" s="8">
        <v>2116.16</v>
      </c>
      <c r="G190" s="8"/>
      <c r="H190" s="8">
        <f t="shared" si="2"/>
        <v>-74630.01999999996</v>
      </c>
    </row>
    <row r="191" spans="1:8" x14ac:dyDescent="0.2">
      <c r="A191" s="9"/>
      <c r="B191" s="6" t="s">
        <v>14</v>
      </c>
      <c r="C191" s="7">
        <v>42978</v>
      </c>
      <c r="D191" s="6" t="s">
        <v>220</v>
      </c>
      <c r="E191" s="6" t="s">
        <v>33</v>
      </c>
      <c r="F191" s="8">
        <v>3248</v>
      </c>
      <c r="G191" s="8"/>
      <c r="H191" s="8">
        <f t="shared" si="2"/>
        <v>-71382.01999999996</v>
      </c>
    </row>
    <row r="192" spans="1:8" x14ac:dyDescent="0.2">
      <c r="A192" s="9"/>
      <c r="B192" s="6" t="s">
        <v>19</v>
      </c>
      <c r="C192" s="7">
        <v>42978</v>
      </c>
      <c r="D192" s="6" t="s">
        <v>221</v>
      </c>
      <c r="E192" s="6" t="s">
        <v>25</v>
      </c>
      <c r="F192" s="8"/>
      <c r="G192" s="8">
        <v>5723.6</v>
      </c>
      <c r="H192" s="8">
        <f t="shared" si="2"/>
        <v>-77105.619999999966</v>
      </c>
    </row>
    <row r="193" spans="1:8" x14ac:dyDescent="0.2">
      <c r="A193" s="9"/>
      <c r="B193" s="6" t="s">
        <v>14</v>
      </c>
      <c r="C193" s="7">
        <v>42979</v>
      </c>
      <c r="D193" s="6" t="s">
        <v>222</v>
      </c>
      <c r="E193" s="6" t="s">
        <v>29</v>
      </c>
      <c r="F193" s="8">
        <v>184.5</v>
      </c>
      <c r="G193" s="8"/>
      <c r="H193" s="8">
        <f t="shared" si="2"/>
        <v>-76921.119999999966</v>
      </c>
    </row>
    <row r="194" spans="1:8" x14ac:dyDescent="0.2">
      <c r="A194" s="9"/>
      <c r="B194" s="6" t="s">
        <v>14</v>
      </c>
      <c r="C194" s="7">
        <v>42979</v>
      </c>
      <c r="D194" s="6" t="s">
        <v>223</v>
      </c>
      <c r="E194" s="6" t="s">
        <v>224</v>
      </c>
      <c r="F194" s="8">
        <v>68.3</v>
      </c>
      <c r="G194" s="8"/>
      <c r="H194" s="8">
        <f t="shared" si="2"/>
        <v>-76852.819999999963</v>
      </c>
    </row>
    <row r="195" spans="1:8" x14ac:dyDescent="0.2">
      <c r="A195" s="9"/>
      <c r="B195" s="6" t="s">
        <v>14</v>
      </c>
      <c r="C195" s="7">
        <v>42979</v>
      </c>
      <c r="D195" s="6" t="s">
        <v>225</v>
      </c>
      <c r="E195" s="6" t="s">
        <v>49</v>
      </c>
      <c r="F195" s="8">
        <v>19642.5</v>
      </c>
      <c r="G195" s="8"/>
      <c r="H195" s="8">
        <f t="shared" si="2"/>
        <v>-57210.319999999963</v>
      </c>
    </row>
    <row r="196" spans="1:8" x14ac:dyDescent="0.2">
      <c r="A196" s="9"/>
      <c r="B196" s="6" t="s">
        <v>14</v>
      </c>
      <c r="C196" s="7">
        <v>42979</v>
      </c>
      <c r="D196" s="6" t="s">
        <v>226</v>
      </c>
      <c r="E196" s="6" t="s">
        <v>201</v>
      </c>
      <c r="F196" s="8">
        <v>2216</v>
      </c>
      <c r="G196" s="8"/>
      <c r="H196" s="8">
        <f t="shared" si="2"/>
        <v>-54994.319999999963</v>
      </c>
    </row>
    <row r="197" spans="1:8" x14ac:dyDescent="0.2">
      <c r="A197" s="9"/>
      <c r="B197" s="6" t="s">
        <v>19</v>
      </c>
      <c r="C197" s="7">
        <v>42979</v>
      </c>
      <c r="D197" s="6" t="s">
        <v>227</v>
      </c>
      <c r="E197" s="6" t="s">
        <v>219</v>
      </c>
      <c r="F197" s="8"/>
      <c r="G197" s="8">
        <v>2116.16</v>
      </c>
      <c r="H197" s="8">
        <f t="shared" si="2"/>
        <v>-57110.479999999967</v>
      </c>
    </row>
    <row r="198" spans="1:8" x14ac:dyDescent="0.2">
      <c r="A198" s="9"/>
      <c r="B198" s="6" t="s">
        <v>19</v>
      </c>
      <c r="C198" s="7">
        <v>42983</v>
      </c>
      <c r="D198" s="6" t="s">
        <v>228</v>
      </c>
      <c r="E198" s="6" t="s">
        <v>91</v>
      </c>
      <c r="F198" s="8"/>
      <c r="G198" s="8">
        <v>624</v>
      </c>
      <c r="H198" s="8">
        <f t="shared" si="2"/>
        <v>-57734.479999999967</v>
      </c>
    </row>
    <row r="199" spans="1:8" x14ac:dyDescent="0.2">
      <c r="A199" s="9"/>
      <c r="B199" s="6" t="s">
        <v>19</v>
      </c>
      <c r="C199" s="7">
        <v>42983</v>
      </c>
      <c r="D199" s="6" t="s">
        <v>229</v>
      </c>
      <c r="E199" s="6" t="s">
        <v>224</v>
      </c>
      <c r="F199" s="8"/>
      <c r="G199" s="8">
        <v>68.3</v>
      </c>
      <c r="H199" s="8">
        <f t="shared" si="2"/>
        <v>-57802.77999999997</v>
      </c>
    </row>
    <row r="200" spans="1:8" x14ac:dyDescent="0.2">
      <c r="A200" s="9"/>
      <c r="B200" s="6" t="s">
        <v>19</v>
      </c>
      <c r="C200" s="7">
        <v>42983</v>
      </c>
      <c r="D200" s="6" t="s">
        <v>230</v>
      </c>
      <c r="E200" s="6" t="s">
        <v>29</v>
      </c>
      <c r="F200" s="8"/>
      <c r="G200" s="8">
        <v>184.5</v>
      </c>
      <c r="H200" s="8">
        <f t="shared" si="2"/>
        <v>-57987.27999999997</v>
      </c>
    </row>
    <row r="201" spans="1:8" x14ac:dyDescent="0.2">
      <c r="A201" s="9"/>
      <c r="B201" s="6" t="s">
        <v>19</v>
      </c>
      <c r="C201" s="7">
        <v>42984</v>
      </c>
      <c r="D201" s="6" t="s">
        <v>231</v>
      </c>
      <c r="E201" s="6" t="s">
        <v>33</v>
      </c>
      <c r="F201" s="8"/>
      <c r="G201" s="8">
        <v>3248</v>
      </c>
      <c r="H201" s="8">
        <f t="shared" ref="H201:H264" si="3">H200+F201-G201</f>
        <v>-61235.27999999997</v>
      </c>
    </row>
    <row r="202" spans="1:8" x14ac:dyDescent="0.2">
      <c r="A202" s="9"/>
      <c r="B202" s="6" t="s">
        <v>19</v>
      </c>
      <c r="C202" s="7">
        <v>42984</v>
      </c>
      <c r="D202" s="6" t="s">
        <v>232</v>
      </c>
      <c r="E202" s="6" t="s">
        <v>49</v>
      </c>
      <c r="F202" s="8"/>
      <c r="G202" s="8">
        <v>19642.5</v>
      </c>
      <c r="H202" s="8">
        <f t="shared" si="3"/>
        <v>-80877.77999999997</v>
      </c>
    </row>
    <row r="203" spans="1:8" x14ac:dyDescent="0.2">
      <c r="A203" s="9"/>
      <c r="B203" s="6" t="s">
        <v>14</v>
      </c>
      <c r="C203" s="7">
        <v>42985</v>
      </c>
      <c r="D203" s="6" t="s">
        <v>233</v>
      </c>
      <c r="E203" s="6" t="s">
        <v>234</v>
      </c>
      <c r="F203" s="8">
        <v>9117</v>
      </c>
      <c r="G203" s="8"/>
      <c r="H203" s="8">
        <f t="shared" si="3"/>
        <v>-71760.77999999997</v>
      </c>
    </row>
    <row r="204" spans="1:8" x14ac:dyDescent="0.2">
      <c r="A204" s="9"/>
      <c r="B204" s="6" t="s">
        <v>19</v>
      </c>
      <c r="C204" s="7">
        <v>42985</v>
      </c>
      <c r="D204" s="6" t="s">
        <v>235</v>
      </c>
      <c r="E204" s="6" t="s">
        <v>52</v>
      </c>
      <c r="F204" s="8"/>
      <c r="G204" s="8">
        <v>145</v>
      </c>
      <c r="H204" s="8">
        <f t="shared" si="3"/>
        <v>-71905.77999999997</v>
      </c>
    </row>
    <row r="205" spans="1:8" x14ac:dyDescent="0.2">
      <c r="A205" s="9"/>
      <c r="B205" s="6" t="s">
        <v>14</v>
      </c>
      <c r="C205" s="7">
        <v>42986</v>
      </c>
      <c r="D205" s="6" t="s">
        <v>236</v>
      </c>
      <c r="E205" s="6" t="s">
        <v>94</v>
      </c>
      <c r="F205" s="8">
        <v>3263.1</v>
      </c>
      <c r="G205" s="8"/>
      <c r="H205" s="8">
        <f t="shared" si="3"/>
        <v>-68642.679999999964</v>
      </c>
    </row>
    <row r="206" spans="1:8" x14ac:dyDescent="0.2">
      <c r="A206" s="9"/>
      <c r="B206" s="6" t="s">
        <v>19</v>
      </c>
      <c r="C206" s="7">
        <v>42986</v>
      </c>
      <c r="D206" s="6" t="s">
        <v>237</v>
      </c>
      <c r="E206" s="6" t="s">
        <v>234</v>
      </c>
      <c r="F206" s="8"/>
      <c r="G206" s="8">
        <v>9117</v>
      </c>
      <c r="H206" s="8">
        <f t="shared" si="3"/>
        <v>-77759.679999999964</v>
      </c>
    </row>
    <row r="207" spans="1:8" x14ac:dyDescent="0.2">
      <c r="A207" s="9"/>
      <c r="B207" s="6" t="s">
        <v>19</v>
      </c>
      <c r="C207" s="7">
        <v>42986</v>
      </c>
      <c r="D207" s="6" t="s">
        <v>238</v>
      </c>
      <c r="E207" s="6" t="s">
        <v>29</v>
      </c>
      <c r="F207" s="8"/>
      <c r="G207" s="8">
        <v>3773.95</v>
      </c>
      <c r="H207" s="8">
        <f t="shared" si="3"/>
        <v>-81533.629999999961</v>
      </c>
    </row>
    <row r="208" spans="1:8" x14ac:dyDescent="0.2">
      <c r="A208" s="9"/>
      <c r="B208" s="6" t="s">
        <v>19</v>
      </c>
      <c r="C208" s="7">
        <v>42986</v>
      </c>
      <c r="D208" s="6" t="s">
        <v>239</v>
      </c>
      <c r="E208" s="6" t="s">
        <v>91</v>
      </c>
      <c r="F208" s="8"/>
      <c r="G208" s="8">
        <v>845</v>
      </c>
      <c r="H208" s="8">
        <f t="shared" si="3"/>
        <v>-82378.629999999961</v>
      </c>
    </row>
    <row r="209" spans="1:8" x14ac:dyDescent="0.2">
      <c r="A209" s="9"/>
      <c r="B209" s="6" t="s">
        <v>14</v>
      </c>
      <c r="C209" s="7">
        <v>42986</v>
      </c>
      <c r="D209" s="6" t="s">
        <v>240</v>
      </c>
      <c r="E209" s="6" t="s">
        <v>43</v>
      </c>
      <c r="F209" s="8">
        <v>258</v>
      </c>
      <c r="G209" s="8"/>
      <c r="H209" s="8">
        <f t="shared" si="3"/>
        <v>-82120.629999999961</v>
      </c>
    </row>
    <row r="210" spans="1:8" x14ac:dyDescent="0.2">
      <c r="A210" s="9"/>
      <c r="B210" s="6" t="s">
        <v>14</v>
      </c>
      <c r="C210" s="7">
        <v>42989</v>
      </c>
      <c r="D210" s="6" t="s">
        <v>241</v>
      </c>
      <c r="E210" s="6" t="s">
        <v>29</v>
      </c>
      <c r="F210" s="8">
        <v>73.209999999999994</v>
      </c>
      <c r="G210" s="8"/>
      <c r="H210" s="8">
        <f t="shared" si="3"/>
        <v>-82047.419999999955</v>
      </c>
    </row>
    <row r="211" spans="1:8" x14ac:dyDescent="0.2">
      <c r="A211" s="9"/>
      <c r="B211" s="6" t="s">
        <v>19</v>
      </c>
      <c r="C211" s="7">
        <v>42989</v>
      </c>
      <c r="D211" s="6" t="s">
        <v>242</v>
      </c>
      <c r="E211" s="6" t="s">
        <v>25</v>
      </c>
      <c r="F211" s="8"/>
      <c r="G211" s="8">
        <v>5723.6</v>
      </c>
      <c r="H211" s="8">
        <f t="shared" si="3"/>
        <v>-87771.01999999996</v>
      </c>
    </row>
    <row r="212" spans="1:8" x14ac:dyDescent="0.2">
      <c r="A212" s="9"/>
      <c r="B212" s="6" t="s">
        <v>19</v>
      </c>
      <c r="C212" s="7">
        <v>42990</v>
      </c>
      <c r="D212" s="6" t="s">
        <v>243</v>
      </c>
      <c r="E212" s="6" t="s">
        <v>234</v>
      </c>
      <c r="F212" s="8"/>
      <c r="G212" s="8">
        <v>3039</v>
      </c>
      <c r="H212" s="8">
        <f t="shared" si="3"/>
        <v>-90810.01999999996</v>
      </c>
    </row>
    <row r="213" spans="1:8" x14ac:dyDescent="0.2">
      <c r="A213" s="9"/>
      <c r="B213" s="6" t="s">
        <v>14</v>
      </c>
      <c r="C213" s="7">
        <v>42990</v>
      </c>
      <c r="D213" s="6" t="s">
        <v>244</v>
      </c>
      <c r="E213" s="6" t="s">
        <v>29</v>
      </c>
      <c r="F213" s="8">
        <v>44.96</v>
      </c>
      <c r="G213" s="8"/>
      <c r="H213" s="8">
        <f t="shared" si="3"/>
        <v>-90765.059999999954</v>
      </c>
    </row>
    <row r="214" spans="1:8" x14ac:dyDescent="0.2">
      <c r="A214" s="9"/>
      <c r="B214" s="6" t="s">
        <v>14</v>
      </c>
      <c r="C214" s="7">
        <v>42990</v>
      </c>
      <c r="D214" s="6" t="s">
        <v>245</v>
      </c>
      <c r="E214" s="6" t="s">
        <v>78</v>
      </c>
      <c r="F214" s="8">
        <v>1169.0999999999999</v>
      </c>
      <c r="G214" s="8"/>
      <c r="H214" s="8">
        <f t="shared" si="3"/>
        <v>-89595.959999999948</v>
      </c>
    </row>
    <row r="215" spans="1:8" x14ac:dyDescent="0.2">
      <c r="A215" s="9"/>
      <c r="B215" s="6" t="s">
        <v>14</v>
      </c>
      <c r="C215" s="7">
        <v>42990</v>
      </c>
      <c r="D215" s="6" t="s">
        <v>246</v>
      </c>
      <c r="E215" s="6" t="s">
        <v>247</v>
      </c>
      <c r="F215" s="8">
        <v>1425</v>
      </c>
      <c r="G215" s="8"/>
      <c r="H215" s="8">
        <f t="shared" si="3"/>
        <v>-88170.959999999948</v>
      </c>
    </row>
    <row r="216" spans="1:8" x14ac:dyDescent="0.2">
      <c r="A216" s="9"/>
      <c r="B216" s="6" t="s">
        <v>14</v>
      </c>
      <c r="C216" s="7">
        <v>42990</v>
      </c>
      <c r="D216" s="6" t="s">
        <v>248</v>
      </c>
      <c r="E216" s="6" t="s">
        <v>23</v>
      </c>
      <c r="F216" s="8">
        <v>32.76</v>
      </c>
      <c r="G216" s="8"/>
      <c r="H216" s="8">
        <f t="shared" si="3"/>
        <v>-88138.199999999953</v>
      </c>
    </row>
    <row r="217" spans="1:8" x14ac:dyDescent="0.2">
      <c r="A217" s="9"/>
      <c r="B217" s="6" t="s">
        <v>14</v>
      </c>
      <c r="C217" s="7">
        <v>42990</v>
      </c>
      <c r="D217" s="6" t="s">
        <v>249</v>
      </c>
      <c r="E217" s="6" t="s">
        <v>234</v>
      </c>
      <c r="F217" s="8">
        <v>3039</v>
      </c>
      <c r="G217" s="8"/>
      <c r="H217" s="8">
        <f t="shared" si="3"/>
        <v>-85099.199999999953</v>
      </c>
    </row>
    <row r="218" spans="1:8" x14ac:dyDescent="0.2">
      <c r="A218" s="9"/>
      <c r="B218" s="6" t="s">
        <v>14</v>
      </c>
      <c r="C218" s="7">
        <v>42990</v>
      </c>
      <c r="D218" s="6" t="s">
        <v>250</v>
      </c>
      <c r="E218" s="6" t="s">
        <v>23</v>
      </c>
      <c r="F218" s="8">
        <v>876</v>
      </c>
      <c r="G218" s="8"/>
      <c r="H218" s="8">
        <f t="shared" si="3"/>
        <v>-84223.199999999953</v>
      </c>
    </row>
    <row r="219" spans="1:8" x14ac:dyDescent="0.2">
      <c r="A219" s="9"/>
      <c r="B219" s="6" t="s">
        <v>14</v>
      </c>
      <c r="C219" s="7">
        <v>42991</v>
      </c>
      <c r="D219" s="6" t="s">
        <v>251</v>
      </c>
      <c r="E219" s="6" t="s">
        <v>29</v>
      </c>
      <c r="F219" s="8">
        <v>48.9</v>
      </c>
      <c r="G219" s="8"/>
      <c r="H219" s="8">
        <f t="shared" si="3"/>
        <v>-84174.299999999959</v>
      </c>
    </row>
    <row r="220" spans="1:8" x14ac:dyDescent="0.2">
      <c r="A220" s="9"/>
      <c r="B220" s="6" t="s">
        <v>19</v>
      </c>
      <c r="C220" s="7">
        <v>42991</v>
      </c>
      <c r="D220" s="6" t="s">
        <v>252</v>
      </c>
      <c r="E220" s="6" t="s">
        <v>29</v>
      </c>
      <c r="F220" s="8"/>
      <c r="G220" s="8">
        <v>73.209999999999994</v>
      </c>
      <c r="H220" s="8">
        <f t="shared" si="3"/>
        <v>-84247.509999999966</v>
      </c>
    </row>
    <row r="221" spans="1:8" x14ac:dyDescent="0.2">
      <c r="A221" s="9"/>
      <c r="B221" s="6" t="s">
        <v>19</v>
      </c>
      <c r="C221" s="7">
        <v>42992</v>
      </c>
      <c r="D221" s="6" t="s">
        <v>253</v>
      </c>
      <c r="E221" s="6" t="s">
        <v>29</v>
      </c>
      <c r="F221" s="8"/>
      <c r="G221" s="8">
        <v>48.9</v>
      </c>
      <c r="H221" s="8">
        <f t="shared" si="3"/>
        <v>-84296.40999999996</v>
      </c>
    </row>
    <row r="222" spans="1:8" x14ac:dyDescent="0.2">
      <c r="A222" s="9"/>
      <c r="B222" s="6" t="s">
        <v>19</v>
      </c>
      <c r="C222" s="7">
        <v>42992</v>
      </c>
      <c r="D222" s="6" t="s">
        <v>254</v>
      </c>
      <c r="E222" s="6" t="s">
        <v>78</v>
      </c>
      <c r="F222" s="8"/>
      <c r="G222" s="8">
        <v>1169.0999999999999</v>
      </c>
      <c r="H222" s="8">
        <f t="shared" si="3"/>
        <v>-85465.509999999966</v>
      </c>
    </row>
    <row r="223" spans="1:8" x14ac:dyDescent="0.2">
      <c r="A223" s="9"/>
      <c r="B223" s="6" t="s">
        <v>19</v>
      </c>
      <c r="C223" s="7">
        <v>42992</v>
      </c>
      <c r="D223" s="6" t="s">
        <v>255</v>
      </c>
      <c r="E223" s="6" t="s">
        <v>29</v>
      </c>
      <c r="F223" s="8"/>
      <c r="G223" s="8">
        <v>44.96</v>
      </c>
      <c r="H223" s="8">
        <f t="shared" si="3"/>
        <v>-85510.469999999972</v>
      </c>
    </row>
    <row r="224" spans="1:8" x14ac:dyDescent="0.2">
      <c r="A224" s="9"/>
      <c r="B224" s="6" t="s">
        <v>19</v>
      </c>
      <c r="C224" s="7">
        <v>42992</v>
      </c>
      <c r="D224" s="6" t="s">
        <v>256</v>
      </c>
      <c r="E224" s="6" t="s">
        <v>247</v>
      </c>
      <c r="F224" s="8"/>
      <c r="G224" s="8">
        <v>1425</v>
      </c>
      <c r="H224" s="8">
        <f t="shared" si="3"/>
        <v>-86935.469999999972</v>
      </c>
    </row>
    <row r="225" spans="1:8" x14ac:dyDescent="0.2">
      <c r="A225" s="9"/>
      <c r="B225" s="6" t="s">
        <v>14</v>
      </c>
      <c r="C225" s="7">
        <v>42992</v>
      </c>
      <c r="D225" s="6" t="s">
        <v>257</v>
      </c>
      <c r="E225" s="6" t="s">
        <v>43</v>
      </c>
      <c r="F225" s="8">
        <v>40</v>
      </c>
      <c r="G225" s="8"/>
      <c r="H225" s="8">
        <f t="shared" si="3"/>
        <v>-86895.469999999972</v>
      </c>
    </row>
    <row r="226" spans="1:8" x14ac:dyDescent="0.2">
      <c r="A226" s="9"/>
      <c r="B226" s="6" t="s">
        <v>14</v>
      </c>
      <c r="C226" s="7">
        <v>42993</v>
      </c>
      <c r="D226" s="6" t="s">
        <v>258</v>
      </c>
      <c r="E226" s="6" t="s">
        <v>91</v>
      </c>
      <c r="F226" s="8">
        <v>685</v>
      </c>
      <c r="G226" s="8"/>
      <c r="H226" s="8">
        <f t="shared" si="3"/>
        <v>-86210.469999999972</v>
      </c>
    </row>
    <row r="227" spans="1:8" x14ac:dyDescent="0.2">
      <c r="A227" s="9"/>
      <c r="B227" s="6" t="s">
        <v>14</v>
      </c>
      <c r="C227" s="7">
        <v>42993</v>
      </c>
      <c r="D227" s="6" t="s">
        <v>259</v>
      </c>
      <c r="E227" s="6" t="s">
        <v>260</v>
      </c>
      <c r="F227" s="8">
        <v>3450</v>
      </c>
      <c r="G227" s="8"/>
      <c r="H227" s="8">
        <f t="shared" si="3"/>
        <v>-82760.469999999972</v>
      </c>
    </row>
    <row r="228" spans="1:8" x14ac:dyDescent="0.2">
      <c r="A228" s="9"/>
      <c r="B228" s="6" t="s">
        <v>19</v>
      </c>
      <c r="C228" s="7">
        <v>42996</v>
      </c>
      <c r="D228" s="6" t="s">
        <v>261</v>
      </c>
      <c r="E228" s="6" t="s">
        <v>43</v>
      </c>
      <c r="F228" s="8"/>
      <c r="G228" s="8">
        <v>40</v>
      </c>
      <c r="H228" s="8">
        <f t="shared" si="3"/>
        <v>-82800.469999999972</v>
      </c>
    </row>
    <row r="229" spans="1:8" x14ac:dyDescent="0.2">
      <c r="A229" s="9"/>
      <c r="B229" s="6" t="s">
        <v>14</v>
      </c>
      <c r="C229" s="7">
        <v>42996</v>
      </c>
      <c r="D229" s="6" t="s">
        <v>262</v>
      </c>
      <c r="E229" s="6" t="s">
        <v>43</v>
      </c>
      <c r="F229" s="8">
        <v>110</v>
      </c>
      <c r="G229" s="8"/>
      <c r="H229" s="8">
        <f t="shared" si="3"/>
        <v>-82690.469999999972</v>
      </c>
    </row>
    <row r="230" spans="1:8" x14ac:dyDescent="0.2">
      <c r="A230" s="9"/>
      <c r="B230" s="6" t="s">
        <v>14</v>
      </c>
      <c r="C230" s="7">
        <v>42996</v>
      </c>
      <c r="D230" s="6" t="s">
        <v>263</v>
      </c>
      <c r="E230" s="6" t="s">
        <v>29</v>
      </c>
      <c r="F230" s="8">
        <v>126.12</v>
      </c>
      <c r="G230" s="8"/>
      <c r="H230" s="8">
        <f t="shared" si="3"/>
        <v>-82564.349999999977</v>
      </c>
    </row>
    <row r="231" spans="1:8" x14ac:dyDescent="0.2">
      <c r="A231" s="9"/>
      <c r="B231" s="6" t="s">
        <v>14</v>
      </c>
      <c r="C231" s="7">
        <v>42996</v>
      </c>
      <c r="D231" s="6" t="s">
        <v>264</v>
      </c>
      <c r="E231" s="6" t="s">
        <v>145</v>
      </c>
      <c r="F231" s="8">
        <v>2000</v>
      </c>
      <c r="G231" s="8"/>
      <c r="H231" s="8">
        <f t="shared" si="3"/>
        <v>-80564.349999999977</v>
      </c>
    </row>
    <row r="232" spans="1:8" x14ac:dyDescent="0.2">
      <c r="A232" s="9"/>
      <c r="B232" s="6" t="s">
        <v>14</v>
      </c>
      <c r="C232" s="7">
        <v>42996</v>
      </c>
      <c r="D232" s="6" t="s">
        <v>265</v>
      </c>
      <c r="E232" s="6" t="s">
        <v>23</v>
      </c>
      <c r="F232" s="8">
        <v>50.88</v>
      </c>
      <c r="G232" s="8"/>
      <c r="H232" s="8">
        <f t="shared" si="3"/>
        <v>-80513.469999999972</v>
      </c>
    </row>
    <row r="233" spans="1:8" x14ac:dyDescent="0.2">
      <c r="A233" s="9"/>
      <c r="B233" s="6" t="s">
        <v>19</v>
      </c>
      <c r="C233" s="7">
        <v>42997</v>
      </c>
      <c r="D233" s="6" t="s">
        <v>266</v>
      </c>
      <c r="E233" s="6" t="s">
        <v>23</v>
      </c>
      <c r="F233" s="8"/>
      <c r="G233" s="8">
        <v>876</v>
      </c>
      <c r="H233" s="8">
        <f t="shared" si="3"/>
        <v>-81389.469999999972</v>
      </c>
    </row>
    <row r="234" spans="1:8" x14ac:dyDescent="0.2">
      <c r="A234" s="9"/>
      <c r="B234" s="6" t="s">
        <v>19</v>
      </c>
      <c r="C234" s="7">
        <v>42997</v>
      </c>
      <c r="D234" s="6" t="s">
        <v>267</v>
      </c>
      <c r="E234" s="6" t="s">
        <v>23</v>
      </c>
      <c r="F234" s="8"/>
      <c r="G234" s="8">
        <v>32.76</v>
      </c>
      <c r="H234" s="8">
        <f t="shared" si="3"/>
        <v>-81422.229999999967</v>
      </c>
    </row>
    <row r="235" spans="1:8" x14ac:dyDescent="0.2">
      <c r="A235" s="9"/>
      <c r="B235" s="6" t="s">
        <v>19</v>
      </c>
      <c r="C235" s="7">
        <v>42997</v>
      </c>
      <c r="D235" s="6" t="s">
        <v>268</v>
      </c>
      <c r="E235" s="6" t="s">
        <v>23</v>
      </c>
      <c r="F235" s="8"/>
      <c r="G235" s="8">
        <v>1167.95</v>
      </c>
      <c r="H235" s="8">
        <f t="shared" si="3"/>
        <v>-82590.179999999964</v>
      </c>
    </row>
    <row r="236" spans="1:8" x14ac:dyDescent="0.2">
      <c r="A236" s="9"/>
      <c r="B236" s="6" t="s">
        <v>19</v>
      </c>
      <c r="C236" s="7">
        <v>42997</v>
      </c>
      <c r="D236" s="6" t="s">
        <v>269</v>
      </c>
      <c r="E236" s="6" t="s">
        <v>260</v>
      </c>
      <c r="F236" s="8"/>
      <c r="G236" s="8">
        <v>3450</v>
      </c>
      <c r="H236" s="8">
        <f t="shared" si="3"/>
        <v>-86040.179999999964</v>
      </c>
    </row>
    <row r="237" spans="1:8" x14ac:dyDescent="0.2">
      <c r="A237" s="9"/>
      <c r="B237" s="6" t="s">
        <v>19</v>
      </c>
      <c r="C237" s="7">
        <v>42997</v>
      </c>
      <c r="D237" s="6" t="s">
        <v>270</v>
      </c>
      <c r="E237" s="6" t="s">
        <v>43</v>
      </c>
      <c r="F237" s="8"/>
      <c r="G237" s="8">
        <v>110</v>
      </c>
      <c r="H237" s="8">
        <f t="shared" si="3"/>
        <v>-86150.179999999964</v>
      </c>
    </row>
    <row r="238" spans="1:8" x14ac:dyDescent="0.2">
      <c r="A238" s="9"/>
      <c r="B238" s="6" t="s">
        <v>19</v>
      </c>
      <c r="C238" s="7">
        <v>42997</v>
      </c>
      <c r="D238" s="6" t="s">
        <v>271</v>
      </c>
      <c r="E238" s="6" t="s">
        <v>43</v>
      </c>
      <c r="F238" s="8"/>
      <c r="G238" s="8">
        <v>258</v>
      </c>
      <c r="H238" s="8">
        <f t="shared" si="3"/>
        <v>-86408.179999999964</v>
      </c>
    </row>
    <row r="239" spans="1:8" x14ac:dyDescent="0.2">
      <c r="A239" s="9"/>
      <c r="B239" s="6" t="s">
        <v>14</v>
      </c>
      <c r="C239" s="7">
        <v>42997</v>
      </c>
      <c r="D239" s="6" t="s">
        <v>272</v>
      </c>
      <c r="E239" s="6" t="s">
        <v>23</v>
      </c>
      <c r="F239" s="8">
        <v>604.73</v>
      </c>
      <c r="G239" s="8"/>
      <c r="H239" s="8">
        <f t="shared" si="3"/>
        <v>-85803.449999999968</v>
      </c>
    </row>
    <row r="240" spans="1:8" x14ac:dyDescent="0.2">
      <c r="A240" s="9"/>
      <c r="B240" s="6" t="s">
        <v>19</v>
      </c>
      <c r="C240" s="7">
        <v>42998</v>
      </c>
      <c r="D240" s="6" t="s">
        <v>273</v>
      </c>
      <c r="E240" s="6" t="s">
        <v>23</v>
      </c>
      <c r="F240" s="8"/>
      <c r="G240" s="8">
        <v>604.73</v>
      </c>
      <c r="H240" s="8">
        <f t="shared" si="3"/>
        <v>-86408.179999999964</v>
      </c>
    </row>
    <row r="241" spans="1:8" x14ac:dyDescent="0.2">
      <c r="A241" s="9"/>
      <c r="B241" s="6" t="s">
        <v>19</v>
      </c>
      <c r="C241" s="7">
        <v>42998</v>
      </c>
      <c r="D241" s="6" t="s">
        <v>274</v>
      </c>
      <c r="E241" s="6" t="s">
        <v>29</v>
      </c>
      <c r="F241" s="8"/>
      <c r="G241" s="8">
        <v>126.12</v>
      </c>
      <c r="H241" s="8">
        <f t="shared" si="3"/>
        <v>-86534.299999999959</v>
      </c>
    </row>
    <row r="242" spans="1:8" x14ac:dyDescent="0.2">
      <c r="A242" s="9"/>
      <c r="B242" s="6" t="s">
        <v>19</v>
      </c>
      <c r="C242" s="7">
        <v>42999</v>
      </c>
      <c r="D242" s="6" t="s">
        <v>275</v>
      </c>
      <c r="E242" s="6" t="s">
        <v>37</v>
      </c>
      <c r="F242" s="8"/>
      <c r="G242" s="8">
        <v>19.149999999999999</v>
      </c>
      <c r="H242" s="8">
        <f t="shared" si="3"/>
        <v>-86553.449999999953</v>
      </c>
    </row>
    <row r="243" spans="1:8" x14ac:dyDescent="0.2">
      <c r="A243" s="9"/>
      <c r="B243" s="6" t="s">
        <v>19</v>
      </c>
      <c r="C243" s="7">
        <v>43000</v>
      </c>
      <c r="D243" s="6" t="s">
        <v>276</v>
      </c>
      <c r="E243" s="6" t="s">
        <v>91</v>
      </c>
      <c r="F243" s="8"/>
      <c r="G243" s="8">
        <v>685</v>
      </c>
      <c r="H243" s="8">
        <f t="shared" si="3"/>
        <v>-87238.449999999953</v>
      </c>
    </row>
    <row r="244" spans="1:8" x14ac:dyDescent="0.2">
      <c r="A244" s="9"/>
      <c r="B244" s="6" t="s">
        <v>14</v>
      </c>
      <c r="C244" s="7">
        <v>43000</v>
      </c>
      <c r="D244" s="6" t="s">
        <v>277</v>
      </c>
      <c r="E244" s="6" t="s">
        <v>29</v>
      </c>
      <c r="F244" s="8">
        <v>204.55</v>
      </c>
      <c r="G244" s="8"/>
      <c r="H244" s="8">
        <f t="shared" si="3"/>
        <v>-87033.899999999951</v>
      </c>
    </row>
    <row r="245" spans="1:8" x14ac:dyDescent="0.2">
      <c r="A245" s="9"/>
      <c r="B245" s="6" t="s">
        <v>14</v>
      </c>
      <c r="C245" s="7">
        <v>43003</v>
      </c>
      <c r="D245" s="6" t="s">
        <v>278</v>
      </c>
      <c r="E245" s="6" t="s">
        <v>29</v>
      </c>
      <c r="F245" s="8">
        <v>236.2</v>
      </c>
      <c r="G245" s="8"/>
      <c r="H245" s="8">
        <f t="shared" si="3"/>
        <v>-86797.699999999953</v>
      </c>
    </row>
    <row r="246" spans="1:8" x14ac:dyDescent="0.2">
      <c r="A246" s="9"/>
      <c r="B246" s="6" t="s">
        <v>19</v>
      </c>
      <c r="C246" s="7">
        <v>43003</v>
      </c>
      <c r="D246" s="6" t="s">
        <v>279</v>
      </c>
      <c r="E246" s="6" t="s">
        <v>29</v>
      </c>
      <c r="F246" s="8"/>
      <c r="G246" s="8">
        <v>347.9</v>
      </c>
      <c r="H246" s="8">
        <f t="shared" si="3"/>
        <v>-87145.599999999948</v>
      </c>
    </row>
    <row r="247" spans="1:8" x14ac:dyDescent="0.2">
      <c r="A247" s="9"/>
      <c r="B247" s="6" t="s">
        <v>14</v>
      </c>
      <c r="C247" s="7">
        <v>43004</v>
      </c>
      <c r="D247" s="6" t="s">
        <v>280</v>
      </c>
      <c r="E247" s="6" t="s">
        <v>23</v>
      </c>
      <c r="F247" s="8">
        <v>439.97</v>
      </c>
      <c r="G247" s="8"/>
      <c r="H247" s="8">
        <f t="shared" si="3"/>
        <v>-86705.629999999946</v>
      </c>
    </row>
    <row r="248" spans="1:8" x14ac:dyDescent="0.2">
      <c r="A248" s="9"/>
      <c r="B248" s="6" t="s">
        <v>19</v>
      </c>
      <c r="C248" s="7">
        <v>43004</v>
      </c>
      <c r="D248" s="6" t="s">
        <v>281</v>
      </c>
      <c r="E248" s="6" t="s">
        <v>145</v>
      </c>
      <c r="F248" s="8"/>
      <c r="G248" s="8">
        <v>2000</v>
      </c>
      <c r="H248" s="8">
        <f t="shared" si="3"/>
        <v>-88705.629999999946</v>
      </c>
    </row>
    <row r="249" spans="1:8" x14ac:dyDescent="0.2">
      <c r="A249" s="9"/>
      <c r="B249" s="6" t="s">
        <v>19</v>
      </c>
      <c r="C249" s="7">
        <v>43005</v>
      </c>
      <c r="D249" s="6" t="s">
        <v>282</v>
      </c>
      <c r="E249" s="6" t="s">
        <v>23</v>
      </c>
      <c r="F249" s="8"/>
      <c r="G249" s="8">
        <v>439.97</v>
      </c>
      <c r="H249" s="8">
        <f t="shared" si="3"/>
        <v>-89145.599999999948</v>
      </c>
    </row>
    <row r="250" spans="1:8" x14ac:dyDescent="0.2">
      <c r="A250" s="9"/>
      <c r="B250" s="6" t="s">
        <v>19</v>
      </c>
      <c r="C250" s="7">
        <v>43005</v>
      </c>
      <c r="D250" s="6" t="s">
        <v>283</v>
      </c>
      <c r="E250" s="6" t="s">
        <v>284</v>
      </c>
      <c r="F250" s="8"/>
      <c r="G250" s="8">
        <v>66.7</v>
      </c>
      <c r="H250" s="8">
        <f t="shared" si="3"/>
        <v>-89212.299999999945</v>
      </c>
    </row>
    <row r="251" spans="1:8" x14ac:dyDescent="0.2">
      <c r="A251" s="9"/>
      <c r="B251" s="6" t="s">
        <v>14</v>
      </c>
      <c r="C251" s="7">
        <v>43005</v>
      </c>
      <c r="D251" s="6" t="s">
        <v>285</v>
      </c>
      <c r="E251" s="6" t="s">
        <v>183</v>
      </c>
      <c r="F251" s="8">
        <v>7450</v>
      </c>
      <c r="G251" s="8"/>
      <c r="H251" s="8">
        <f t="shared" si="3"/>
        <v>-81762.299999999945</v>
      </c>
    </row>
    <row r="252" spans="1:8" x14ac:dyDescent="0.2">
      <c r="A252" s="9"/>
      <c r="B252" s="6" t="s">
        <v>19</v>
      </c>
      <c r="C252" s="7">
        <v>43005</v>
      </c>
      <c r="D252" s="6" t="s">
        <v>286</v>
      </c>
      <c r="E252" s="6" t="s">
        <v>29</v>
      </c>
      <c r="F252" s="8"/>
      <c r="G252" s="8">
        <v>236.2</v>
      </c>
      <c r="H252" s="8">
        <f t="shared" si="3"/>
        <v>-81998.499999999942</v>
      </c>
    </row>
    <row r="253" spans="1:8" x14ac:dyDescent="0.2">
      <c r="A253" s="9"/>
      <c r="B253" s="6" t="s">
        <v>14</v>
      </c>
      <c r="C253" s="7">
        <v>43005</v>
      </c>
      <c r="D253" s="6" t="s">
        <v>287</v>
      </c>
      <c r="E253" s="6" t="s">
        <v>29</v>
      </c>
      <c r="F253" s="8">
        <v>30.96</v>
      </c>
      <c r="G253" s="8"/>
      <c r="H253" s="8">
        <f t="shared" si="3"/>
        <v>-81967.539999999935</v>
      </c>
    </row>
    <row r="254" spans="1:8" x14ac:dyDescent="0.2">
      <c r="A254" s="9"/>
      <c r="B254" s="6" t="s">
        <v>14</v>
      </c>
      <c r="C254" s="7">
        <v>43006</v>
      </c>
      <c r="D254" s="6" t="s">
        <v>288</v>
      </c>
      <c r="E254" s="6" t="s">
        <v>78</v>
      </c>
      <c r="F254" s="8">
        <v>507.6</v>
      </c>
      <c r="G254" s="8"/>
      <c r="H254" s="8">
        <f t="shared" si="3"/>
        <v>-81459.93999999993</v>
      </c>
    </row>
    <row r="255" spans="1:8" x14ac:dyDescent="0.2">
      <c r="A255" s="9"/>
      <c r="B255" s="6" t="s">
        <v>19</v>
      </c>
      <c r="C255" s="7">
        <v>43007</v>
      </c>
      <c r="D255" s="6" t="s">
        <v>289</v>
      </c>
      <c r="E255" s="6" t="s">
        <v>29</v>
      </c>
      <c r="F255" s="8"/>
      <c r="G255" s="8">
        <v>760.97</v>
      </c>
      <c r="H255" s="8">
        <f t="shared" si="3"/>
        <v>-82220.909999999931</v>
      </c>
    </row>
    <row r="256" spans="1:8" x14ac:dyDescent="0.2">
      <c r="A256" s="9"/>
      <c r="B256" s="6" t="s">
        <v>19</v>
      </c>
      <c r="C256" s="7">
        <v>43007</v>
      </c>
      <c r="D256" s="6" t="s">
        <v>290</v>
      </c>
      <c r="E256" s="6" t="s">
        <v>224</v>
      </c>
      <c r="F256" s="8"/>
      <c r="G256" s="8">
        <v>63.25</v>
      </c>
      <c r="H256" s="8">
        <f t="shared" si="3"/>
        <v>-82284.159999999931</v>
      </c>
    </row>
    <row r="257" spans="1:8" x14ac:dyDescent="0.2">
      <c r="A257" s="9"/>
      <c r="B257" s="6" t="s">
        <v>14</v>
      </c>
      <c r="C257" s="7">
        <v>43007</v>
      </c>
      <c r="D257" s="6" t="s">
        <v>291</v>
      </c>
      <c r="E257" s="6" t="s">
        <v>29</v>
      </c>
      <c r="F257" s="8">
        <v>36.17</v>
      </c>
      <c r="G257" s="8"/>
      <c r="H257" s="8">
        <f t="shared" si="3"/>
        <v>-82247.989999999932</v>
      </c>
    </row>
    <row r="258" spans="1:8" x14ac:dyDescent="0.2">
      <c r="A258" s="9"/>
      <c r="B258" s="6" t="s">
        <v>14</v>
      </c>
      <c r="C258" s="7">
        <v>43007</v>
      </c>
      <c r="D258" s="6" t="s">
        <v>292</v>
      </c>
      <c r="E258" s="6" t="s">
        <v>293</v>
      </c>
      <c r="F258" s="8">
        <v>164.7</v>
      </c>
      <c r="G258" s="8"/>
      <c r="H258" s="8">
        <f t="shared" si="3"/>
        <v>-82083.289999999935</v>
      </c>
    </row>
    <row r="259" spans="1:8" x14ac:dyDescent="0.2">
      <c r="A259" s="10" t="s">
        <v>294</v>
      </c>
      <c r="B259" s="10"/>
      <c r="C259" s="11"/>
      <c r="D259" s="10"/>
      <c r="E259" s="10"/>
      <c r="F259" s="12">
        <f>SUM(F8:F258)</f>
        <v>220644.05</v>
      </c>
      <c r="G259" s="12">
        <f>SUM(G8:G258)</f>
        <v>270739.01999999996</v>
      </c>
      <c r="H259" s="12">
        <f>H258</f>
        <v>-82083.289999999935</v>
      </c>
    </row>
  </sheetData>
  <mergeCells count="6">
    <mergeCell ref="A1:H1"/>
    <mergeCell ref="A2:H2"/>
    <mergeCell ref="A3:H3"/>
    <mergeCell ref="A4:H4"/>
    <mergeCell ref="A5:H5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GeneralLedger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Anthony Franks</cp:lastModifiedBy>
  <dcterms:created xsi:type="dcterms:W3CDTF">2017-10-11T01:35:51Z</dcterms:created>
  <dcterms:modified xsi:type="dcterms:W3CDTF">2017-10-11T01:36:02Z</dcterms:modified>
</cp:coreProperties>
</file>