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artin\Desktop\EMGVB_REV\Vol\Save\"/>
    </mc:Choice>
  </mc:AlternateContent>
  <xr:revisionPtr revIDLastSave="0" documentId="13_ncr:1_{28133D5C-9640-4883-85C7-DAD3A8DE8F94}" xr6:coauthVersionLast="47" xr6:coauthVersionMax="47" xr10:uidLastSave="{00000000-0000-0000-0000-000000000000}"/>
  <bookViews>
    <workbookView xWindow="30612" yWindow="-108" windowWidth="30936" windowHeight="16776" activeTab="2" xr2:uid="{00000000-000D-0000-FFFF-FFFF00000000}"/>
  </bookViews>
  <sheets>
    <sheet name="Main" sheetId="2" r:id="rId1"/>
    <sheet name="GARCH" sheetId="3" r:id="rId2"/>
    <sheet name="EFGARCH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M10" i="2"/>
  <c r="L10" i="2"/>
  <c r="J10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M4" i="2"/>
  <c r="L4" i="2"/>
  <c r="K4" i="2"/>
  <c r="J4" i="2"/>
  <c r="I4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H13" i="2"/>
  <c r="C14" i="2"/>
  <c r="D14" i="2"/>
  <c r="E14" i="2"/>
  <c r="F14" i="2"/>
  <c r="H14" i="2"/>
  <c r="K10" i="2"/>
  <c r="H10" i="2"/>
  <c r="G10" i="2"/>
  <c r="D10" i="2"/>
  <c r="E10" i="2"/>
  <c r="F10" i="2"/>
  <c r="C10" i="2"/>
  <c r="C5" i="2"/>
  <c r="D5" i="2"/>
  <c r="F5" i="2"/>
  <c r="G5" i="2"/>
  <c r="H5" i="2"/>
  <c r="C6" i="2"/>
  <c r="D6" i="2"/>
  <c r="F6" i="2"/>
  <c r="G6" i="2"/>
  <c r="H6" i="2"/>
  <c r="C7" i="2"/>
  <c r="D7" i="2"/>
  <c r="F7" i="2"/>
  <c r="H7" i="2"/>
  <c r="C8" i="2"/>
  <c r="D8" i="2"/>
  <c r="F8" i="2"/>
  <c r="H8" i="2"/>
  <c r="H4" i="2"/>
  <c r="G4" i="2"/>
  <c r="F4" i="2"/>
  <c r="D4" i="2"/>
  <c r="C4" i="2"/>
</calcChain>
</file>

<file path=xl/sharedStrings.xml><?xml version="1.0" encoding="utf-8"?>
<sst xmlns="http://schemas.openxmlformats.org/spreadsheetml/2006/main" count="128" uniqueCount="38">
  <si>
    <t>Train</t>
  </si>
  <si>
    <t>Test</t>
  </si>
  <si>
    <t>$\beta_0$</t>
  </si>
  <si>
    <t>$\beta_1$</t>
  </si>
  <si>
    <t>$\beta_2$</t>
  </si>
  <si>
    <t>$\beta_3$</t>
  </si>
  <si>
    <t>$\LB\br{\theta^\star}$</t>
  </si>
  <si>
    <t>$p\br{y\vert \theta^\star}$</t>
  </si>
  <si>
    <t>EMGVB</t>
  </si>
  <si>
    <t>MGVB</t>
  </si>
  <si>
    <t>QBVI</t>
  </si>
  <si>
    <t>MCMC</t>
  </si>
  <si>
    <t>ML</t>
  </si>
  <si>
    <t>GARCH(1,1)</t>
  </si>
  <si>
    <t>$\omega$</t>
  </si>
  <si>
    <t>$\alpha$</t>
  </si>
  <si>
    <t>$\bar{\omega}$</t>
  </si>
  <si>
    <t>$\phi$</t>
  </si>
  <si>
    <t>$d$</t>
  </si>
  <si>
    <t>ARCH</t>
  </si>
  <si>
    <t>$\gamma$</t>
  </si>
  <si>
    <t>GARCH(1,0,1)</t>
  </si>
  <si>
    <t>GJR(1,1,1)</t>
  </si>
  <si>
    <t>GJR(1,1,2)</t>
  </si>
  <si>
    <t>EGARCH(1,0,1)</t>
  </si>
  <si>
    <t>EGARCH(1,1,1)</t>
  </si>
  <si>
    <t>FIGARCH(1,d,1)</t>
  </si>
  <si>
    <t>FIGARCH(0,d,1)</t>
  </si>
  <si>
    <t>HAR</t>
  </si>
  <si>
    <t>QBVI$^\text{diag.}$</t>
  </si>
  <si>
    <t>MSE\textsubscript{rv}</t>
  </si>
  <si>
    <t>QLIK\textsubscript{rv}</t>
  </si>
  <si>
    <t>Qlik\textsubscript{rv}</t>
  </si>
  <si>
    <t>GJR(1,1)</t>
  </si>
  <si>
    <t>$\beta$</t>
  </si>
  <si>
    <t>$10^2\times$Qlik\textsubscript{rv}</t>
  </si>
  <si>
    <t>MSE\textsubscript{r}</t>
  </si>
  <si>
    <t>QLIK\textsubscript{r}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</si>
</sst>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/>
    <xf numFmtId="44" fontId="0" fillId="0" borderId="2" xfId="1" applyFont="1" applyBorder="1" applyAlignment="1"/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Alignment="1"/>
    <xf numFmtId="164" fontId="0" fillId="0" borderId="2" xfId="0" applyNumberFormat="1" applyBorder="1" applyAlignment="1"/>
    <xf numFmtId="164" fontId="2" fillId="0" borderId="2" xfId="0" applyNumberFormat="1" applyFont="1" applyBorder="1" applyAlignment="1"/>
    <xf numFmtId="164" fontId="2" fillId="0" borderId="0" xfId="0" applyNumberFormat="1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B9B8-29D6-42EC-B314-77E4FAE82E9A}">
  <dimension ref="B1:N33"/>
  <sheetViews>
    <sheetView workbookViewId="0">
      <selection activeCell="B39" sqref="B39"/>
    </sheetView>
  </sheetViews>
  <sheetFormatPr defaultRowHeight="14.4" x14ac:dyDescent="0.3"/>
  <cols>
    <col min="1" max="1" width="8.88671875" style="1"/>
    <col min="2" max="2" width="9.44140625" style="6" customWidth="1"/>
    <col min="3" max="13" width="9.44140625" style="1" customWidth="1"/>
    <col min="14" max="16384" width="8.88671875" style="1"/>
  </cols>
  <sheetData>
    <row r="1" spans="2:14" x14ac:dyDescent="0.3">
      <c r="G1" s="8"/>
      <c r="H1" s="8"/>
    </row>
    <row r="2" spans="2:14" x14ac:dyDescent="0.3">
      <c r="C2" s="2" t="s">
        <v>14</v>
      </c>
      <c r="D2" s="2" t="s">
        <v>15</v>
      </c>
      <c r="E2" s="2" t="s">
        <v>20</v>
      </c>
      <c r="F2" s="2" t="s">
        <v>34</v>
      </c>
      <c r="G2" s="2" t="s">
        <v>6</v>
      </c>
      <c r="H2" s="2" t="s">
        <v>7</v>
      </c>
      <c r="I2" s="2" t="s">
        <v>30</v>
      </c>
      <c r="J2" s="2" t="s">
        <v>32</v>
      </c>
      <c r="K2" s="2" t="s">
        <v>6</v>
      </c>
      <c r="L2" s="2" t="s">
        <v>30</v>
      </c>
      <c r="M2" s="2" t="s">
        <v>32</v>
      </c>
    </row>
    <row r="3" spans="2:14" x14ac:dyDescent="0.3">
      <c r="B3" s="12" t="s">
        <v>13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2:14" x14ac:dyDescent="0.3">
      <c r="B4" s="6" t="s">
        <v>8</v>
      </c>
      <c r="C4" s="3">
        <f>+GARCH!C12</f>
        <v>4.2660345402874014E-2</v>
      </c>
      <c r="D4" s="3">
        <f>+GARCH!D12</f>
        <v>0.22951609077177212</v>
      </c>
      <c r="E4" s="3"/>
      <c r="F4" s="3">
        <f>+GARCH!F12</f>
        <v>0.73742044721062427</v>
      </c>
      <c r="G4" s="3">
        <f>+GARCH!H12</f>
        <v>-2027.488948550367</v>
      </c>
      <c r="H4" s="3">
        <f>+GARCH!I12</f>
        <v>-2017.6325408324496</v>
      </c>
      <c r="I4" s="3">
        <f>+GARCH!K12</f>
        <v>5.12386900319978</v>
      </c>
      <c r="J4" s="3">
        <f>+GARCH!M6</f>
        <v>0.53086810797909312</v>
      </c>
      <c r="K4" s="3">
        <f>+GARCH!N6</f>
        <v>-665.5162811524383</v>
      </c>
      <c r="L4" s="3">
        <f>+GARCH!P6</f>
        <v>2.5642558274389931</v>
      </c>
      <c r="M4" s="3">
        <f>+GARCH!R6</f>
        <v>0.56637196323252481</v>
      </c>
    </row>
    <row r="5" spans="2:14" x14ac:dyDescent="0.3">
      <c r="B5" s="6" t="s">
        <v>9</v>
      </c>
      <c r="C5" s="3">
        <f>+GARCH!C13</f>
        <v>4.2725407071121685E-2</v>
      </c>
      <c r="D5" s="3">
        <f>+GARCH!D13</f>
        <v>0.2291430171369489</v>
      </c>
      <c r="E5" s="3"/>
      <c r="F5" s="3">
        <f>+GARCH!F13</f>
        <v>0.73733875659333115</v>
      </c>
      <c r="G5" s="3">
        <f>+GARCH!H13</f>
        <v>-2027.4931219460993</v>
      </c>
      <c r="H5" s="3">
        <f>+GARCH!I13</f>
        <v>-2017.6260454726278</v>
      </c>
      <c r="I5" s="3">
        <f>+GARCH!K13</f>
        <v>5.1131926986337621</v>
      </c>
      <c r="J5" s="3">
        <f>+GARCH!M7</f>
        <v>0.53082909354007857</v>
      </c>
      <c r="K5" s="3">
        <f>+GARCH!N7</f>
        <v>-665.49942880160665</v>
      </c>
      <c r="L5" s="3">
        <f>+GARCH!P7</f>
        <v>2.5608709607045315</v>
      </c>
      <c r="M5" s="3">
        <f>+GARCH!R7</f>
        <v>0.56631952611868386</v>
      </c>
    </row>
    <row r="6" spans="2:14" x14ac:dyDescent="0.3">
      <c r="B6" s="6" t="s">
        <v>10</v>
      </c>
      <c r="C6" s="3">
        <f>+GARCH!C14</f>
        <v>4.272322833750905E-2</v>
      </c>
      <c r="D6" s="3">
        <f>+GARCH!D14</f>
        <v>0.22915697044169059</v>
      </c>
      <c r="E6" s="3"/>
      <c r="F6" s="3">
        <f>+GARCH!F14</f>
        <v>0.73734055220026706</v>
      </c>
      <c r="G6" s="3">
        <f>+GARCH!H14</f>
        <v>-2027.4930285279327</v>
      </c>
      <c r="H6" s="3">
        <f>+GARCH!I14</f>
        <v>-2017.6262497400494</v>
      </c>
      <c r="I6" s="3">
        <f>+GARCH!K14</f>
        <v>5.1135600668828296</v>
      </c>
      <c r="J6" s="3">
        <f>+GARCH!M8</f>
        <v>0.53082866769845338</v>
      </c>
      <c r="K6" s="3">
        <f>+GARCH!N8</f>
        <v>-665.49833107748714</v>
      </c>
      <c r="L6" s="3">
        <f>+GARCH!P8</f>
        <v>2.5608471934547983</v>
      </c>
      <c r="M6" s="3">
        <f>+GARCH!R8</f>
        <v>0.56631463671961968</v>
      </c>
    </row>
    <row r="7" spans="2:14" x14ac:dyDescent="0.3">
      <c r="B7" s="6" t="s">
        <v>11</v>
      </c>
      <c r="C7" s="3">
        <f>+GARCH!C15</f>
        <v>4.2491038568812832E-2</v>
      </c>
      <c r="D7" s="3">
        <f>+GARCH!D15</f>
        <v>0.23148308508920468</v>
      </c>
      <c r="E7" s="3"/>
      <c r="F7" s="3">
        <f>+GARCH!F15</f>
        <v>0.73810678694918608</v>
      </c>
      <c r="G7" s="3"/>
      <c r="H7" s="3">
        <f>+GARCH!I15</f>
        <v>-2017.7130316390394</v>
      </c>
      <c r="I7" s="3">
        <f>+GARCH!K15</f>
        <v>5.1886950293039105</v>
      </c>
      <c r="J7" s="3">
        <f>+GARCH!M9</f>
        <v>0.53087431437580157</v>
      </c>
      <c r="K7" s="3">
        <f>+GARCH!N9</f>
        <v>-665.53662756738481</v>
      </c>
      <c r="L7" s="3">
        <f>+GARCH!P9</f>
        <v>2.5645347395546141</v>
      </c>
      <c r="M7" s="3">
        <f>+GARCH!R9</f>
        <v>0.56646383026265856</v>
      </c>
    </row>
    <row r="8" spans="2:14" x14ac:dyDescent="0.3">
      <c r="B8" s="7" t="s">
        <v>12</v>
      </c>
      <c r="C8" s="3">
        <f>+GARCH!C16</f>
        <v>4.1934433632406121E-2</v>
      </c>
      <c r="D8" s="3">
        <f>+GARCH!D16</f>
        <v>0.22568979410265672</v>
      </c>
      <c r="E8" s="3"/>
      <c r="F8" s="3">
        <f>+GARCH!F16</f>
        <v>0.7391875451762</v>
      </c>
      <c r="G8" s="3"/>
      <c r="H8" s="3">
        <f>+GARCH!I16</f>
        <v>-2017.5926960286406</v>
      </c>
      <c r="I8" s="3">
        <f>+GARCH!K16</f>
        <v>5.0731707152620862</v>
      </c>
      <c r="J8" s="3">
        <f>+GARCH!M10</f>
        <v>0.53051742760004228</v>
      </c>
      <c r="K8" s="3">
        <f>+GARCH!N10</f>
        <v>-665.4863357605384</v>
      </c>
      <c r="L8" s="3">
        <f>+GARCH!P10</f>
        <v>2.531242572918035</v>
      </c>
      <c r="M8" s="3">
        <f>+GARCH!R10</f>
        <v>0.56649378524610605</v>
      </c>
    </row>
    <row r="9" spans="2:14" x14ac:dyDescent="0.3">
      <c r="B9" s="12" t="s">
        <v>33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2:14" x14ac:dyDescent="0.3">
      <c r="B10" s="6" t="s">
        <v>8</v>
      </c>
      <c r="C10" s="3">
        <f>+GARCH!C18</f>
        <v>4.3487510762170403E-2</v>
      </c>
      <c r="D10" s="3">
        <f>+GARCH!D18</f>
        <v>0.1079483745528956</v>
      </c>
      <c r="E10" s="3">
        <f>+GARCH!E18</f>
        <v>0.29372331629598569</v>
      </c>
      <c r="F10" s="3">
        <f>+GARCH!F18</f>
        <v>0.72175579465492234</v>
      </c>
      <c r="G10" s="3">
        <f>+GARCH!H18</f>
        <v>-2003.5418140185047</v>
      </c>
      <c r="H10" s="3">
        <f>+GARCH!I18</f>
        <v>-1990.9074777542419</v>
      </c>
      <c r="I10" s="3">
        <f>+GARCH!K18</f>
        <v>7.0392949515763341</v>
      </c>
      <c r="J10" s="3">
        <f>+GARCH!M18</f>
        <v>0.30968337588867267</v>
      </c>
      <c r="K10" s="3">
        <f>+GARCH!N18</f>
        <v>-603.47633485148276</v>
      </c>
      <c r="L10" s="3">
        <f>+GARCH!P18</f>
        <v>1.5564977081640354</v>
      </c>
      <c r="M10" s="3">
        <f>+GARCH!R18</f>
        <v>0.34632616398305477</v>
      </c>
    </row>
    <row r="11" spans="2:14" x14ac:dyDescent="0.3">
      <c r="B11" s="6" t="s">
        <v>9</v>
      </c>
      <c r="C11" s="3">
        <f>+GARCH!C19</f>
        <v>4.3526957572848635E-2</v>
      </c>
      <c r="D11" s="3">
        <f>+GARCH!D19</f>
        <v>0.10756926333764312</v>
      </c>
      <c r="E11" s="3">
        <f>+GARCH!E19</f>
        <v>0.29224156331850709</v>
      </c>
      <c r="F11" s="3">
        <f>+GARCH!F19</f>
        <v>0.72187019134466868</v>
      </c>
      <c r="G11" s="3">
        <f>+GARCH!H19</f>
        <v>-2003.5501818599885</v>
      </c>
      <c r="H11" s="3">
        <f>+GARCH!I19</f>
        <v>-1990.896232491245</v>
      </c>
      <c r="I11" s="3">
        <f>+GARCH!K19</f>
        <v>6.9688985195916304</v>
      </c>
      <c r="J11" s="3">
        <f>+GARCH!M19</f>
        <v>0.30971594326568991</v>
      </c>
      <c r="K11" s="3">
        <f>+GARCH!N19</f>
        <v>-603.49396520269761</v>
      </c>
      <c r="L11" s="3">
        <f>+GARCH!P19</f>
        <v>1.5511517411968112</v>
      </c>
      <c r="M11" s="3">
        <f>+GARCH!R19</f>
        <v>0.34653072643742888</v>
      </c>
    </row>
    <row r="12" spans="2:14" x14ac:dyDescent="0.3">
      <c r="B12" s="6" t="s">
        <v>10</v>
      </c>
      <c r="C12" s="3">
        <f>+GARCH!C20</f>
        <v>4.3524817540831449E-2</v>
      </c>
      <c r="D12" s="3">
        <f>+GARCH!D20</f>
        <v>0.10758327846432436</v>
      </c>
      <c r="E12" s="3">
        <f>+GARCH!E20</f>
        <v>0.29227059451254578</v>
      </c>
      <c r="F12" s="3">
        <f>+GARCH!F20</f>
        <v>0.72187946456766561</v>
      </c>
      <c r="G12" s="3">
        <f>+GARCH!H20</f>
        <v>-2003.5497162969029</v>
      </c>
      <c r="H12" s="3">
        <f>+GARCH!I20</f>
        <v>-1990.8967257649824</v>
      </c>
      <c r="I12" s="3">
        <f>+GARCH!K20</f>
        <v>6.9711615495094321</v>
      </c>
      <c r="J12" s="3">
        <f>+GARCH!M20</f>
        <v>0.30971183149989168</v>
      </c>
      <c r="K12" s="3">
        <f>+GARCH!N20</f>
        <v>-603.49208976705734</v>
      </c>
      <c r="L12" s="3">
        <f>+GARCH!P20</f>
        <v>1.5513090251141279</v>
      </c>
      <c r="M12" s="3">
        <f>+GARCH!R20</f>
        <v>0.34651718929785169</v>
      </c>
    </row>
    <row r="13" spans="2:14" x14ac:dyDescent="0.3">
      <c r="B13" s="6" t="s">
        <v>11</v>
      </c>
      <c r="C13" s="3">
        <f>+GARCH!C21</f>
        <v>4.3290699303822455E-2</v>
      </c>
      <c r="D13" s="3">
        <f>+GARCH!D21</f>
        <v>0.10811639581602535</v>
      </c>
      <c r="E13" s="3">
        <f>+GARCH!E21</f>
        <v>0.29760983519676421</v>
      </c>
      <c r="F13" s="3">
        <f>+GARCH!F21</f>
        <v>0.72415385608985616</v>
      </c>
      <c r="G13" s="3"/>
      <c r="H13" s="3">
        <f>+GARCH!I21</f>
        <v>-1991.0951555179777</v>
      </c>
      <c r="I13" s="3">
        <f>+GARCH!K21</f>
        <v>7.3176559473830443</v>
      </c>
      <c r="J13" s="3">
        <f>+GARCH!M21</f>
        <v>0.30902435533886091</v>
      </c>
      <c r="K13" s="3">
        <f>+GARCH!N21</f>
        <v>-603.11641403958652</v>
      </c>
      <c r="L13" s="3">
        <f>+GARCH!P21</f>
        <v>1.5762012347218495</v>
      </c>
      <c r="M13" s="3">
        <f>+GARCH!R21</f>
        <v>0.3440605278237796</v>
      </c>
    </row>
    <row r="14" spans="2:14" x14ac:dyDescent="0.3">
      <c r="B14" s="7" t="s">
        <v>12</v>
      </c>
      <c r="C14" s="5">
        <f>+GARCH!C22</f>
        <v>4.2269774982981581E-2</v>
      </c>
      <c r="D14" s="5">
        <f>+GARCH!D22</f>
        <v>0.10752364238716182</v>
      </c>
      <c r="E14" s="5">
        <f>+GARCH!E22</f>
        <v>0.29064125505120336</v>
      </c>
      <c r="F14" s="5">
        <f>+GARCH!F22</f>
        <v>0.7228228835094761</v>
      </c>
      <c r="G14" s="5"/>
      <c r="H14" s="5">
        <f>+GARCH!I22</f>
        <v>-1990.8526917663235</v>
      </c>
      <c r="I14" s="5">
        <f>+GARCH!K22</f>
        <v>6.9403130080959823</v>
      </c>
      <c r="J14" s="5">
        <f>+GARCH!M22</f>
        <v>0.31103181990177237</v>
      </c>
      <c r="K14" s="5">
        <f>+GARCH!N22</f>
        <v>-603.85095406763207</v>
      </c>
      <c r="L14" s="5">
        <f>+GARCH!P22</f>
        <v>1.5483598313844036</v>
      </c>
      <c r="M14" s="5">
        <f>+GARCH!R22</f>
        <v>0.34923773642665162</v>
      </c>
    </row>
    <row r="15" spans="2:14" x14ac:dyDescent="0.3">
      <c r="B15" s="11" t="s">
        <v>28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30</v>
      </c>
      <c r="J15" s="2" t="s">
        <v>35</v>
      </c>
      <c r="K15" s="2" t="s">
        <v>6</v>
      </c>
      <c r="L15" s="2" t="s">
        <v>30</v>
      </c>
      <c r="M15" s="2" t="s">
        <v>35</v>
      </c>
    </row>
    <row r="16" spans="2:14" x14ac:dyDescent="0.3">
      <c r="B16" t="s">
        <v>8</v>
      </c>
      <c r="C16" s="3">
        <v>1.032110278076896</v>
      </c>
      <c r="D16" s="3">
        <v>0.48906488051043401</v>
      </c>
      <c r="E16" s="3">
        <v>0.41993811967919958</v>
      </c>
      <c r="F16" s="3">
        <v>-8.7464050217288432E-3</v>
      </c>
      <c r="G16" s="3">
        <v>-5080.1909590675768</v>
      </c>
      <c r="H16" s="3">
        <v>-5058.1132748640548</v>
      </c>
      <c r="I16" s="3">
        <v>24.192992236905116</v>
      </c>
      <c r="J16" s="3">
        <v>5.3241388608636626</v>
      </c>
      <c r="K16" s="3">
        <v>-1220.1544295151996</v>
      </c>
      <c r="L16" s="3">
        <v>18.861014462858726</v>
      </c>
      <c r="M16" s="3">
        <v>5.7121717619527352</v>
      </c>
      <c r="N16" s="3"/>
    </row>
    <row r="17" spans="2:14" x14ac:dyDescent="0.3">
      <c r="B17" t="s">
        <v>9</v>
      </c>
      <c r="C17" s="3">
        <v>1.0189766526279367</v>
      </c>
      <c r="D17" s="3">
        <v>0.4853451161140766</v>
      </c>
      <c r="E17" s="3">
        <v>0.42635887794050642</v>
      </c>
      <c r="F17" s="3">
        <v>-1.0745673311959884E-2</v>
      </c>
      <c r="G17" s="3">
        <v>-5082.1230929012318</v>
      </c>
      <c r="H17" s="3">
        <v>-5058.166802271815</v>
      </c>
      <c r="I17" s="3">
        <v>24.193773629253307</v>
      </c>
      <c r="J17" s="3">
        <v>5.3275037229137556</v>
      </c>
      <c r="K17" s="3">
        <v>-1220.5498182740419</v>
      </c>
      <c r="L17" s="3">
        <v>18.878549530167536</v>
      </c>
      <c r="M17" s="3">
        <v>5.7200369323827678</v>
      </c>
      <c r="N17" s="3"/>
    </row>
    <row r="18" spans="2:14" x14ac:dyDescent="0.3">
      <c r="B18" t="s">
        <v>29</v>
      </c>
      <c r="C18" s="3">
        <v>1.0359757576424256</v>
      </c>
      <c r="D18" s="3">
        <v>0.48452357300900495</v>
      </c>
      <c r="E18" s="3">
        <v>0.42290575164841027</v>
      </c>
      <c r="F18" s="3">
        <v>-7.3811249663732594E-3</v>
      </c>
      <c r="G18" s="3">
        <v>-5083.2526130418682</v>
      </c>
      <c r="H18" s="3">
        <v>-5058.1426072193362</v>
      </c>
      <c r="I18" s="3">
        <v>24.193357871435079</v>
      </c>
      <c r="J18" s="3">
        <v>5.325551576137757</v>
      </c>
      <c r="K18" s="3">
        <v>-1220.3386501017681</v>
      </c>
      <c r="L18" s="3">
        <v>18.862234685758633</v>
      </c>
      <c r="M18" s="3">
        <v>5.7098557148535338</v>
      </c>
      <c r="N18" s="3"/>
    </row>
    <row r="19" spans="2:14" x14ac:dyDescent="0.3">
      <c r="B19" t="s">
        <v>11</v>
      </c>
      <c r="C19" s="3">
        <v>1.0751203757766117</v>
      </c>
      <c r="D19" s="3">
        <v>0.48818959491873676</v>
      </c>
      <c r="E19" s="3">
        <v>0.42145626401124148</v>
      </c>
      <c r="F19" s="3">
        <v>-1.1858507463993877E-2</v>
      </c>
      <c r="G19" s="3"/>
      <c r="H19" s="3">
        <v>-5058.0903469138912</v>
      </c>
      <c r="I19" s="3">
        <v>24.192334121002791</v>
      </c>
      <c r="J19" s="3">
        <v>5.3284241709227711</v>
      </c>
      <c r="K19" s="3">
        <v>-1220.1299186743422</v>
      </c>
      <c r="L19" s="3">
        <v>18.85845586560183</v>
      </c>
      <c r="M19" s="3">
        <v>5.7059355142050894</v>
      </c>
      <c r="N19" s="3"/>
    </row>
    <row r="20" spans="2:14" x14ac:dyDescent="0.3">
      <c r="B20" s="4" t="s">
        <v>12</v>
      </c>
      <c r="C20" s="5">
        <v>1.0798944715124486</v>
      </c>
      <c r="D20" s="5">
        <v>0.48843953703801207</v>
      </c>
      <c r="E20" s="5">
        <v>0.42052279343839216</v>
      </c>
      <c r="F20" s="5">
        <v>-1.1809483830904893E-2</v>
      </c>
      <c r="G20" s="5"/>
      <c r="H20" s="5">
        <v>-5058.08567019772</v>
      </c>
      <c r="I20" s="5">
        <v>24.192301089062749</v>
      </c>
      <c r="J20" s="5">
        <v>5.3282681628238135</v>
      </c>
      <c r="K20" s="5">
        <v>-1220.0530394717593</v>
      </c>
      <c r="L20" s="5">
        <v>18.857192790350609</v>
      </c>
      <c r="M20" s="5">
        <v>5.7055470656764671</v>
      </c>
    </row>
    <row r="22" spans="2:14" x14ac:dyDescent="0.3">
      <c r="B22" s="1"/>
    </row>
    <row r="23" spans="2:14" x14ac:dyDescent="0.3">
      <c r="B23" s="1"/>
    </row>
    <row r="24" spans="2:14" x14ac:dyDescent="0.3">
      <c r="B24" s="1"/>
    </row>
    <row r="25" spans="2:14" x14ac:dyDescent="0.3">
      <c r="B25" s="1"/>
    </row>
    <row r="26" spans="2:14" x14ac:dyDescent="0.3">
      <c r="B26" s="1"/>
    </row>
    <row r="27" spans="2:14" x14ac:dyDescent="0.3">
      <c r="B27" s="1"/>
    </row>
    <row r="28" spans="2:14" x14ac:dyDescent="0.3">
      <c r="B28" s="1"/>
    </row>
    <row r="29" spans="2:14" x14ac:dyDescent="0.3">
      <c r="B29" s="1"/>
    </row>
    <row r="30" spans="2:14" x14ac:dyDescent="0.3">
      <c r="B30" s="1"/>
    </row>
    <row r="31" spans="2:14" x14ac:dyDescent="0.3">
      <c r="B31" s="1"/>
    </row>
    <row r="32" spans="2:14" x14ac:dyDescent="0.3">
      <c r="B32" s="1"/>
    </row>
    <row r="33" spans="2:2" x14ac:dyDescent="0.3">
      <c r="B33" s="1"/>
    </row>
  </sheetData>
  <mergeCells count="1"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886C-8EFD-415C-9084-E6D84773F01D}">
  <dimension ref="B3:R28"/>
  <sheetViews>
    <sheetView workbookViewId="0">
      <selection activeCell="H4" sqref="H4:R4"/>
    </sheetView>
  </sheetViews>
  <sheetFormatPr defaultRowHeight="14.4" x14ac:dyDescent="0.3"/>
  <cols>
    <col min="1" max="1" width="8.88671875" style="1"/>
    <col min="2" max="2" width="8.88671875" style="6"/>
    <col min="3" max="4" width="9" style="1" bestFit="1" customWidth="1"/>
    <col min="5" max="7" width="8.88671875" style="1"/>
    <col min="8" max="9" width="10.21875" style="1" bestFit="1" customWidth="1"/>
    <col min="10" max="13" width="9" style="1" bestFit="1" customWidth="1"/>
    <col min="14" max="14" width="9.21875" style="1" bestFit="1" customWidth="1"/>
    <col min="15" max="18" width="9" style="1" bestFit="1" customWidth="1"/>
    <col min="19" max="16384" width="8.88671875" style="1"/>
  </cols>
  <sheetData>
    <row r="3" spans="2:18" x14ac:dyDescent="0.3">
      <c r="H3" s="8" t="s">
        <v>0</v>
      </c>
      <c r="I3" s="8"/>
      <c r="J3" s="8"/>
      <c r="K3" s="8"/>
      <c r="L3" s="8"/>
      <c r="M3" s="8"/>
      <c r="N3" s="8" t="s">
        <v>1</v>
      </c>
      <c r="O3" s="8"/>
      <c r="P3" s="8"/>
      <c r="Q3" s="8"/>
      <c r="R3" s="8"/>
    </row>
    <row r="4" spans="2:18" x14ac:dyDescent="0.3">
      <c r="C4" s="2" t="s">
        <v>14</v>
      </c>
      <c r="D4" s="2" t="s">
        <v>15</v>
      </c>
      <c r="E4" s="2" t="s">
        <v>20</v>
      </c>
      <c r="F4" s="2" t="s">
        <v>3</v>
      </c>
      <c r="G4" s="2" t="s">
        <v>4</v>
      </c>
      <c r="H4" s="2" t="s">
        <v>6</v>
      </c>
      <c r="I4" s="2" t="s">
        <v>7</v>
      </c>
      <c r="J4" s="2" t="s">
        <v>36</v>
      </c>
      <c r="K4" s="2" t="s">
        <v>30</v>
      </c>
      <c r="L4" s="2" t="s">
        <v>37</v>
      </c>
      <c r="M4" s="2" t="s">
        <v>31</v>
      </c>
      <c r="N4" s="2" t="s">
        <v>7</v>
      </c>
      <c r="O4" s="2" t="s">
        <v>36</v>
      </c>
      <c r="P4" s="2" t="s">
        <v>30</v>
      </c>
      <c r="Q4" s="2" t="s">
        <v>37</v>
      </c>
      <c r="R4" s="2" t="s">
        <v>31</v>
      </c>
    </row>
    <row r="5" spans="2:18" x14ac:dyDescent="0.3">
      <c r="B5" s="14" t="s">
        <v>19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2:18" x14ac:dyDescent="0.3">
      <c r="B6" s="6" t="s">
        <v>8</v>
      </c>
      <c r="C6" s="3">
        <v>0.51943033894807289</v>
      </c>
      <c r="D6" s="3">
        <v>0.64016450051217899</v>
      </c>
      <c r="E6" s="3"/>
      <c r="F6" s="3"/>
      <c r="G6" s="3"/>
      <c r="H6" s="3">
        <v>-2262.2434111880834</v>
      </c>
      <c r="I6" s="3">
        <v>-2256.1362837338775</v>
      </c>
      <c r="J6" s="3">
        <v>29.659186813318367</v>
      </c>
      <c r="K6" s="3">
        <v>8.1638605903189578</v>
      </c>
      <c r="L6" s="3">
        <v>1.9180714496551847</v>
      </c>
      <c r="M6" s="3">
        <v>0.53086810797909312</v>
      </c>
      <c r="N6" s="3">
        <v>-665.5162811524383</v>
      </c>
      <c r="O6" s="3">
        <v>6.5747362671484213</v>
      </c>
      <c r="P6" s="3">
        <v>2.5642558274389931</v>
      </c>
      <c r="Q6" s="3">
        <v>1.6846626077761804</v>
      </c>
      <c r="R6" s="3">
        <v>0.56637196323252481</v>
      </c>
    </row>
    <row r="7" spans="2:18" x14ac:dyDescent="0.3">
      <c r="B7" s="6" t="s">
        <v>9</v>
      </c>
      <c r="C7" s="3">
        <v>0.51960621859698286</v>
      </c>
      <c r="D7" s="3">
        <v>0.63898078391077784</v>
      </c>
      <c r="E7" s="3"/>
      <c r="F7" s="3"/>
      <c r="G7" s="3"/>
      <c r="H7" s="3">
        <v>-2262.2442332867267</v>
      </c>
      <c r="I7" s="3">
        <v>-2256.1327271461569</v>
      </c>
      <c r="J7" s="3">
        <v>29.646619145418786</v>
      </c>
      <c r="K7" s="3">
        <v>8.1464110787033785</v>
      </c>
      <c r="L7" s="3">
        <v>1.9180672605059281</v>
      </c>
      <c r="M7" s="3">
        <v>0.53082909354007857</v>
      </c>
      <c r="N7" s="3">
        <v>-665.49942880160665</v>
      </c>
      <c r="O7" s="3">
        <v>6.5682947921353083</v>
      </c>
      <c r="P7" s="3">
        <v>2.5608709607045315</v>
      </c>
      <c r="Q7" s="3">
        <v>1.6845833025957948</v>
      </c>
      <c r="R7" s="3">
        <v>0.56631952611868386</v>
      </c>
    </row>
    <row r="8" spans="2:18" x14ac:dyDescent="0.3">
      <c r="B8" s="6" t="s">
        <v>10</v>
      </c>
      <c r="C8" s="3">
        <v>0.51961528834818882</v>
      </c>
      <c r="D8" s="3">
        <v>0.63897280769744125</v>
      </c>
      <c r="E8" s="3"/>
      <c r="F8" s="3"/>
      <c r="G8" s="3"/>
      <c r="H8" s="3">
        <v>-2262.2441857108115</v>
      </c>
      <c r="I8" s="3">
        <v>-2256.1327242990337</v>
      </c>
      <c r="J8" s="3">
        <v>29.646535785916644</v>
      </c>
      <c r="K8" s="3">
        <v>8.1462952959115498</v>
      </c>
      <c r="L8" s="3">
        <v>1.9180672571524247</v>
      </c>
      <c r="M8" s="3">
        <v>0.53082866769845338</v>
      </c>
      <c r="N8" s="3">
        <v>-665.49833107748714</v>
      </c>
      <c r="O8" s="3">
        <v>6.5682523141351998</v>
      </c>
      <c r="P8" s="3">
        <v>2.5608471934547983</v>
      </c>
      <c r="Q8" s="3">
        <v>1.6845781368352346</v>
      </c>
      <c r="R8" s="3">
        <v>0.56631463671961968</v>
      </c>
    </row>
    <row r="9" spans="2:18" x14ac:dyDescent="0.3">
      <c r="B9" s="6" t="s">
        <v>11</v>
      </c>
      <c r="C9" s="3">
        <v>0.51926433182576992</v>
      </c>
      <c r="D9" s="3">
        <v>0.64025500532992141</v>
      </c>
      <c r="E9" s="3"/>
      <c r="F9" s="3"/>
      <c r="G9" s="3"/>
      <c r="H9" s="3"/>
      <c r="I9" s="3">
        <v>-2256.136198804425</v>
      </c>
      <c r="J9" s="3">
        <v>29.660133660179294</v>
      </c>
      <c r="K9" s="3">
        <v>8.1651715625382018</v>
      </c>
      <c r="L9" s="3">
        <v>1.9180713496204964</v>
      </c>
      <c r="M9" s="3">
        <v>0.53087431437580157</v>
      </c>
      <c r="N9" s="3">
        <v>-665.53662756738481</v>
      </c>
      <c r="O9" s="3">
        <v>6.5752123988222593</v>
      </c>
      <c r="P9" s="3">
        <v>2.5645347395546141</v>
      </c>
      <c r="Q9" s="3">
        <v>1.6847583556112222</v>
      </c>
      <c r="R9" s="3">
        <v>0.56646383026265856</v>
      </c>
    </row>
    <row r="10" spans="2:18" x14ac:dyDescent="0.3">
      <c r="B10" s="7" t="s">
        <v>12</v>
      </c>
      <c r="C10" s="5">
        <v>0.52012006438966929</v>
      </c>
      <c r="D10" s="5">
        <v>0.62839258780901364</v>
      </c>
      <c r="E10" s="5"/>
      <c r="F10" s="5"/>
      <c r="G10" s="5"/>
      <c r="H10" s="5"/>
      <c r="I10" s="5">
        <v>-2256.1161743983703</v>
      </c>
      <c r="J10" s="5">
        <v>29.537889995715734</v>
      </c>
      <c r="K10" s="5">
        <v>7.9934367722162474</v>
      </c>
      <c r="L10" s="5">
        <v>1.9180477637476396</v>
      </c>
      <c r="M10" s="5">
        <v>0.53051742760004228</v>
      </c>
      <c r="N10" s="5">
        <v>-665.4863357605384</v>
      </c>
      <c r="O10" s="5">
        <v>6.5107463670676138</v>
      </c>
      <c r="P10" s="5">
        <v>2.531242572918035</v>
      </c>
      <c r="Q10" s="5">
        <v>1.684521688284887</v>
      </c>
      <c r="R10" s="5">
        <v>0.56649378524610605</v>
      </c>
    </row>
    <row r="11" spans="2:18" x14ac:dyDescent="0.3">
      <c r="B11" s="14" t="s">
        <v>21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2:18" x14ac:dyDescent="0.3">
      <c r="B12" s="6" t="s">
        <v>8</v>
      </c>
      <c r="C12" s="3">
        <v>4.2660345402874014E-2</v>
      </c>
      <c r="D12" s="3">
        <v>0.22951609077177212</v>
      </c>
      <c r="E12" s="3"/>
      <c r="F12" s="3">
        <v>0.73742044721062427</v>
      </c>
      <c r="G12" s="3"/>
      <c r="H12" s="3">
        <v>-2027.488948550367</v>
      </c>
      <c r="I12" s="3">
        <v>-2017.6325408324496</v>
      </c>
      <c r="J12" s="3">
        <v>25.560462381224351</v>
      </c>
      <c r="K12" s="3">
        <v>5.12386900319978</v>
      </c>
      <c r="L12" s="3">
        <v>1.6371483131399587</v>
      </c>
      <c r="M12" s="3">
        <v>0.33006293114727364</v>
      </c>
      <c r="N12" s="3">
        <v>-609.83746898055006</v>
      </c>
      <c r="O12" s="3">
        <v>4.7723888678530049</v>
      </c>
      <c r="P12" s="3">
        <v>1.5765167504350182</v>
      </c>
      <c r="Q12" s="3">
        <v>1.4226446681437661</v>
      </c>
      <c r="R12" s="3">
        <v>0.38182820620525143</v>
      </c>
    </row>
    <row r="13" spans="2:18" x14ac:dyDescent="0.3">
      <c r="B13" s="6" t="s">
        <v>9</v>
      </c>
      <c r="C13" s="3">
        <v>4.2725407071121685E-2</v>
      </c>
      <c r="D13" s="3">
        <v>0.2291430171369489</v>
      </c>
      <c r="E13" s="3"/>
      <c r="F13" s="3">
        <v>0.73733875659333115</v>
      </c>
      <c r="G13" s="3"/>
      <c r="H13" s="3">
        <v>-2027.4931219460993</v>
      </c>
      <c r="I13" s="3">
        <v>-2017.6260454726278</v>
      </c>
      <c r="J13" s="3">
        <v>25.556720516996222</v>
      </c>
      <c r="K13" s="3">
        <v>5.1131926986337621</v>
      </c>
      <c r="L13" s="3">
        <v>1.6371406625394627</v>
      </c>
      <c r="M13" s="3">
        <v>0.33009698703567508</v>
      </c>
      <c r="N13" s="3">
        <v>-609.85233845752168</v>
      </c>
      <c r="O13" s="3">
        <v>4.7712983314703923</v>
      </c>
      <c r="P13" s="3">
        <v>1.5770071823025784</v>
      </c>
      <c r="Q13" s="3">
        <v>1.4227146421530437</v>
      </c>
      <c r="R13" s="3">
        <v>0.38197849377757687</v>
      </c>
    </row>
    <row r="14" spans="2:18" x14ac:dyDescent="0.3">
      <c r="B14" s="6" t="s">
        <v>10</v>
      </c>
      <c r="C14" s="3">
        <v>4.272322833750905E-2</v>
      </c>
      <c r="D14" s="3">
        <v>0.22915697044169059</v>
      </c>
      <c r="E14" s="3"/>
      <c r="F14" s="3">
        <v>0.73734055220026706</v>
      </c>
      <c r="G14" s="3"/>
      <c r="H14" s="3">
        <v>-2027.4930285279327</v>
      </c>
      <c r="I14" s="3">
        <v>-2017.6262497400494</v>
      </c>
      <c r="J14" s="3">
        <v>25.556842292922735</v>
      </c>
      <c r="K14" s="3">
        <v>5.1135600668828296</v>
      </c>
      <c r="L14" s="3">
        <v>1.637140903137132</v>
      </c>
      <c r="M14" s="3">
        <v>0.33009584053330338</v>
      </c>
      <c r="N14" s="3">
        <v>-609.85187543619168</v>
      </c>
      <c r="O14" s="3">
        <v>4.771338386979143</v>
      </c>
      <c r="P14" s="3">
        <v>1.5769895265797707</v>
      </c>
      <c r="Q14" s="3">
        <v>1.4227124632291388</v>
      </c>
      <c r="R14" s="3">
        <v>0.38197344905458053</v>
      </c>
    </row>
    <row r="15" spans="2:18" x14ac:dyDescent="0.3">
      <c r="B15" s="6" t="s">
        <v>11</v>
      </c>
      <c r="C15" s="3">
        <v>4.2491038568812832E-2</v>
      </c>
      <c r="D15" s="3">
        <v>0.23148308508920468</v>
      </c>
      <c r="E15" s="3"/>
      <c r="F15" s="3">
        <v>0.73810678694918608</v>
      </c>
      <c r="G15" s="3"/>
      <c r="H15" s="3"/>
      <c r="I15" s="3">
        <v>-2017.7130316390394</v>
      </c>
      <c r="J15" s="3">
        <v>25.58579488505244</v>
      </c>
      <c r="K15" s="3">
        <v>5.1886950293039105</v>
      </c>
      <c r="L15" s="3">
        <v>1.6372431197437161</v>
      </c>
      <c r="M15" s="3">
        <v>0.32972645518634092</v>
      </c>
      <c r="N15" s="3">
        <v>-609.67803697288355</v>
      </c>
      <c r="O15" s="3">
        <v>4.7785256636389706</v>
      </c>
      <c r="P15" s="3">
        <v>1.5738231387652932</v>
      </c>
      <c r="Q15" s="3">
        <v>1.4218943998723939</v>
      </c>
      <c r="R15" s="3">
        <v>0.38050983733078414</v>
      </c>
    </row>
    <row r="16" spans="2:18" x14ac:dyDescent="0.3">
      <c r="B16" s="7" t="s">
        <v>12</v>
      </c>
      <c r="C16" s="5">
        <v>4.1934433632406121E-2</v>
      </c>
      <c r="D16" s="5">
        <v>0.22568979410265672</v>
      </c>
      <c r="E16" s="5"/>
      <c r="F16" s="5">
        <v>0.7391875451762</v>
      </c>
      <c r="G16" s="5"/>
      <c r="H16" s="5"/>
      <c r="I16" s="5">
        <v>-2017.5926960286406</v>
      </c>
      <c r="J16" s="5">
        <v>25.555222687031687</v>
      </c>
      <c r="K16" s="5">
        <v>5.0731707152620862</v>
      </c>
      <c r="L16" s="5">
        <v>1.6371013816867097</v>
      </c>
      <c r="M16" s="5">
        <v>0.33083000808591972</v>
      </c>
      <c r="N16" s="5">
        <v>-610.09325538291978</v>
      </c>
      <c r="O16" s="5">
        <v>4.7624615238856434</v>
      </c>
      <c r="P16" s="5">
        <v>1.5810452701214295</v>
      </c>
      <c r="Q16" s="5">
        <v>1.423848368860799</v>
      </c>
      <c r="R16" s="5">
        <v>0.38408215227297859</v>
      </c>
    </row>
    <row r="17" spans="2:18" x14ac:dyDescent="0.3">
      <c r="B17" s="14" t="s">
        <v>22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2:18" x14ac:dyDescent="0.3">
      <c r="B18" s="6" t="s">
        <v>8</v>
      </c>
      <c r="C18" s="3">
        <v>4.3487510762170403E-2</v>
      </c>
      <c r="D18" s="3">
        <v>0.1079483745528956</v>
      </c>
      <c r="E18" s="3">
        <v>0.29372331629598569</v>
      </c>
      <c r="F18" s="3">
        <v>0.72175579465492234</v>
      </c>
      <c r="G18" s="3"/>
      <c r="H18" s="3">
        <v>-2003.5418140185047</v>
      </c>
      <c r="I18" s="3">
        <v>-1990.9074777542419</v>
      </c>
      <c r="J18" s="3">
        <v>27.125051292266253</v>
      </c>
      <c r="K18" s="3">
        <v>7.0392949515763341</v>
      </c>
      <c r="L18" s="3">
        <v>1.6056700291844717</v>
      </c>
      <c r="M18" s="3">
        <v>0.30968337588867267</v>
      </c>
      <c r="N18" s="3">
        <v>-603.47633485148276</v>
      </c>
      <c r="O18" s="3">
        <v>5.4639455349189392</v>
      </c>
      <c r="P18" s="3">
        <v>1.5564977081640354</v>
      </c>
      <c r="Q18" s="3">
        <v>1.392709919301097</v>
      </c>
      <c r="R18" s="3">
        <v>0.34632616398305477</v>
      </c>
    </row>
    <row r="19" spans="2:18" x14ac:dyDescent="0.3">
      <c r="B19" s="6" t="s">
        <v>9</v>
      </c>
      <c r="C19" s="3">
        <v>4.3526957572848635E-2</v>
      </c>
      <c r="D19" s="3">
        <v>0.10756926333764312</v>
      </c>
      <c r="E19" s="3">
        <v>0.29224156331850709</v>
      </c>
      <c r="F19" s="3">
        <v>0.72187019134466868</v>
      </c>
      <c r="G19" s="3"/>
      <c r="H19" s="3">
        <v>-2003.5501818599885</v>
      </c>
      <c r="I19" s="3">
        <v>-1990.896232491245</v>
      </c>
      <c r="J19" s="3">
        <v>27.071253083773655</v>
      </c>
      <c r="K19" s="3">
        <v>6.9688985195916304</v>
      </c>
      <c r="L19" s="3">
        <v>1.6056567838805889</v>
      </c>
      <c r="M19" s="3">
        <v>0.30971594326568991</v>
      </c>
      <c r="N19" s="3">
        <v>-603.49396520269761</v>
      </c>
      <c r="O19" s="3">
        <v>5.4511204358837926</v>
      </c>
      <c r="P19" s="3">
        <v>1.5511517411968112</v>
      </c>
      <c r="Q19" s="3">
        <v>1.3927928856597533</v>
      </c>
      <c r="R19" s="3">
        <v>0.34653072643742888</v>
      </c>
    </row>
    <row r="20" spans="2:18" x14ac:dyDescent="0.3">
      <c r="B20" s="6" t="s">
        <v>10</v>
      </c>
      <c r="C20" s="3">
        <v>4.3524817540831449E-2</v>
      </c>
      <c r="D20" s="3">
        <v>0.10758327846432436</v>
      </c>
      <c r="E20" s="3">
        <v>0.29227059451254578</v>
      </c>
      <c r="F20" s="3">
        <v>0.72187946456766561</v>
      </c>
      <c r="G20" s="3"/>
      <c r="H20" s="3">
        <v>-2003.5497162969029</v>
      </c>
      <c r="I20" s="3">
        <v>-1990.8967257649824</v>
      </c>
      <c r="J20" s="3">
        <v>27.072948491809598</v>
      </c>
      <c r="K20" s="3">
        <v>6.9711615495094321</v>
      </c>
      <c r="L20" s="3">
        <v>1.6056573648861705</v>
      </c>
      <c r="M20" s="3">
        <v>0.30971183149989168</v>
      </c>
      <c r="N20" s="3">
        <v>-603.49208976705734</v>
      </c>
      <c r="O20" s="3">
        <v>5.4514671890948856</v>
      </c>
      <c r="P20" s="3">
        <v>1.5513090251141279</v>
      </c>
      <c r="Q20" s="3">
        <v>1.3927840600802699</v>
      </c>
      <c r="R20" s="3">
        <v>0.34651718929785169</v>
      </c>
    </row>
    <row r="21" spans="2:18" x14ac:dyDescent="0.3">
      <c r="B21" s="6" t="s">
        <v>11</v>
      </c>
      <c r="C21" s="3">
        <v>4.3290699303822455E-2</v>
      </c>
      <c r="D21" s="3">
        <v>0.10811639581602535</v>
      </c>
      <c r="E21" s="3">
        <v>0.29760983519676421</v>
      </c>
      <c r="F21" s="3">
        <v>0.72415385608985616</v>
      </c>
      <c r="G21" s="3"/>
      <c r="H21" s="3"/>
      <c r="I21" s="3">
        <v>-1991.0951555179777</v>
      </c>
      <c r="J21" s="3">
        <v>27.339251800327578</v>
      </c>
      <c r="K21" s="3">
        <v>7.3176559473830443</v>
      </c>
      <c r="L21" s="3">
        <v>1.6058910866211469</v>
      </c>
      <c r="M21" s="3">
        <v>0.30902435533886091</v>
      </c>
      <c r="N21" s="3">
        <v>-603.11641403958652</v>
      </c>
      <c r="O21" s="3">
        <v>5.5040199124637974</v>
      </c>
      <c r="P21" s="3">
        <v>1.5762012347218495</v>
      </c>
      <c r="Q21" s="3">
        <v>1.3910161743039366</v>
      </c>
      <c r="R21" s="3">
        <v>0.3440605278237796</v>
      </c>
    </row>
    <row r="22" spans="2:18" x14ac:dyDescent="0.3">
      <c r="B22" s="7" t="s">
        <v>12</v>
      </c>
      <c r="C22" s="5">
        <v>4.2269774982981581E-2</v>
      </c>
      <c r="D22" s="5">
        <v>0.10752364238716182</v>
      </c>
      <c r="E22" s="5">
        <v>0.29064125505120336</v>
      </c>
      <c r="F22" s="5">
        <v>0.7228228835094761</v>
      </c>
      <c r="G22" s="5"/>
      <c r="H22" s="5"/>
      <c r="I22" s="5">
        <v>-1990.8526917663235</v>
      </c>
      <c r="J22" s="5">
        <v>27.047685066969287</v>
      </c>
      <c r="K22" s="5">
        <v>6.9403130080959823</v>
      </c>
      <c r="L22" s="5">
        <v>1.6056054991633668</v>
      </c>
      <c r="M22" s="5">
        <v>0.31103181990177237</v>
      </c>
      <c r="N22" s="5">
        <v>-603.85095406763207</v>
      </c>
      <c r="O22" s="5">
        <v>5.4413451914311821</v>
      </c>
      <c r="P22" s="5">
        <v>1.5483598313844036</v>
      </c>
      <c r="Q22" s="5">
        <v>1.394472833259446</v>
      </c>
      <c r="R22" s="5">
        <v>0.34923773642665162</v>
      </c>
    </row>
    <row r="23" spans="2:18" x14ac:dyDescent="0.3">
      <c r="B23" s="14" t="s">
        <v>23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2:18" x14ac:dyDescent="0.3">
      <c r="B24" s="6" t="s">
        <v>8</v>
      </c>
      <c r="C24" s="3">
        <v>4.4811790939142754E-2</v>
      </c>
      <c r="D24" s="3">
        <v>0.11550660901970702</v>
      </c>
      <c r="E24" s="3">
        <v>0.32324370879652442</v>
      </c>
      <c r="F24" s="3">
        <v>0.64936564577467004</v>
      </c>
      <c r="G24" s="3">
        <v>5.3764202655902343E-2</v>
      </c>
      <c r="H24" s="3">
        <v>-2003.1932889144741</v>
      </c>
      <c r="I24" s="3">
        <v>-1990.8878281911439</v>
      </c>
      <c r="J24" s="3">
        <v>27.657113737039683</v>
      </c>
      <c r="K24" s="3">
        <v>7.5174609877007601</v>
      </c>
      <c r="L24" s="3">
        <v>1.6056468848227559</v>
      </c>
      <c r="M24" s="3">
        <v>0.31086558400697051</v>
      </c>
      <c r="N24" s="3">
        <v>-604.24243828563544</v>
      </c>
      <c r="O24" s="3">
        <v>5.6231114923148313</v>
      </c>
      <c r="P24" s="3">
        <v>1.6035965221308102</v>
      </c>
      <c r="Q24" s="3">
        <v>1.3963151119324033</v>
      </c>
      <c r="R24" s="3">
        <v>0.34791661277428937</v>
      </c>
    </row>
    <row r="25" spans="2:18" x14ac:dyDescent="0.3">
      <c r="B25" s="6" t="s">
        <v>9</v>
      </c>
      <c r="C25" s="3">
        <v>4.5244812828264501E-2</v>
      </c>
      <c r="D25" s="3">
        <v>0.11413283290846785</v>
      </c>
      <c r="E25" s="3">
        <v>0.31916261820105951</v>
      </c>
      <c r="F25" s="3">
        <v>0.64292330324129632</v>
      </c>
      <c r="G25" s="3">
        <v>6.0628711762819892E-2</v>
      </c>
      <c r="H25" s="3">
        <v>-2003.2473482062339</v>
      </c>
      <c r="I25" s="3">
        <v>-1990.8424650884212</v>
      </c>
      <c r="J25" s="3">
        <v>27.498685458914213</v>
      </c>
      <c r="K25" s="3">
        <v>7.2906818310668102</v>
      </c>
      <c r="L25" s="3">
        <v>1.6055934536063561</v>
      </c>
      <c r="M25" s="3">
        <v>0.31038226830102117</v>
      </c>
      <c r="N25" s="3">
        <v>-604.09698170372133</v>
      </c>
      <c r="O25" s="3">
        <v>5.5812833959363592</v>
      </c>
      <c r="P25" s="3">
        <v>1.5843136298901224</v>
      </c>
      <c r="Q25" s="3">
        <v>1.3956306103704539</v>
      </c>
      <c r="R25" s="3">
        <v>0.34719245776019514</v>
      </c>
    </row>
    <row r="26" spans="2:18" x14ac:dyDescent="0.3">
      <c r="B26" s="6" t="s">
        <v>10</v>
      </c>
      <c r="C26" s="3">
        <v>4.523898602861548E-2</v>
      </c>
      <c r="D26" s="3">
        <v>0.11414796526970337</v>
      </c>
      <c r="E26" s="3">
        <v>0.31921955489987419</v>
      </c>
      <c r="F26" s="3">
        <v>0.64308257032828287</v>
      </c>
      <c r="G26" s="3">
        <v>6.0475097576607524E-2</v>
      </c>
      <c r="H26" s="3">
        <v>-2003.2469042016403</v>
      </c>
      <c r="I26" s="3">
        <v>-1990.8430447632491</v>
      </c>
      <c r="J26" s="3">
        <v>27.501026010420929</v>
      </c>
      <c r="K26" s="3">
        <v>7.2942582792060797</v>
      </c>
      <c r="L26" s="3">
        <v>1.605594136380005</v>
      </c>
      <c r="M26" s="3">
        <v>0.31038651095083725</v>
      </c>
      <c r="N26" s="3">
        <v>-604.0979241884861</v>
      </c>
      <c r="O26" s="3">
        <v>5.5819061904246547</v>
      </c>
      <c r="P26" s="3">
        <v>1.5846083831554021</v>
      </c>
      <c r="Q26" s="3">
        <v>1.3956350455928759</v>
      </c>
      <c r="R26" s="3">
        <v>0.34719711517520951</v>
      </c>
    </row>
    <row r="27" spans="2:18" x14ac:dyDescent="0.3">
      <c r="B27" s="6" t="s">
        <v>11</v>
      </c>
      <c r="C27" s="3">
        <v>4.4508578096346264E-2</v>
      </c>
      <c r="D27" s="3">
        <v>0.11462906847410342</v>
      </c>
      <c r="E27" s="3">
        <v>0.32245162812558043</v>
      </c>
      <c r="F27" s="3">
        <v>0.66679306457876908</v>
      </c>
      <c r="G27" s="3">
        <v>3.9030903867567995E-2</v>
      </c>
      <c r="H27" s="3"/>
      <c r="I27" s="3">
        <v>-1990.9284543238871</v>
      </c>
      <c r="J27" s="3">
        <v>27.689722519428337</v>
      </c>
      <c r="K27" s="3">
        <v>7.615064638252572</v>
      </c>
      <c r="L27" s="3">
        <v>1.6056947365692142</v>
      </c>
      <c r="M27" s="3">
        <v>0.31085602394997036</v>
      </c>
      <c r="N27" s="3">
        <v>-604.17083082029831</v>
      </c>
      <c r="O27" s="3">
        <v>5.6310968836480653</v>
      </c>
      <c r="P27" s="3">
        <v>1.6111520644799686</v>
      </c>
      <c r="Q27" s="3">
        <v>1.3959781356249339</v>
      </c>
      <c r="R27" s="3">
        <v>0.34784020940266552</v>
      </c>
    </row>
    <row r="28" spans="2:18" x14ac:dyDescent="0.3">
      <c r="B28" s="7" t="s">
        <v>12</v>
      </c>
      <c r="C28" s="5">
        <v>4.4178954741931037E-2</v>
      </c>
      <c r="D28" s="5">
        <v>0.11120359142357392</v>
      </c>
      <c r="E28" s="5">
        <v>0.30731494738833587</v>
      </c>
      <c r="F28" s="5">
        <v>0.65174580311077734</v>
      </c>
      <c r="G28" s="5">
        <v>5.7890300151217058E-2</v>
      </c>
      <c r="H28" s="5"/>
      <c r="I28" s="5">
        <v>-1990.8068717525102</v>
      </c>
      <c r="J28" s="5">
        <v>27.235718367503157</v>
      </c>
      <c r="K28" s="5">
        <v>6.9787258353502484</v>
      </c>
      <c r="L28" s="5">
        <v>1.6055515297713607</v>
      </c>
      <c r="M28" s="5">
        <v>0.31057192972659026</v>
      </c>
      <c r="N28" s="5">
        <v>-603.9932663551524</v>
      </c>
      <c r="O28" s="5">
        <v>5.5004361613683654</v>
      </c>
      <c r="P28" s="5">
        <v>1.5552703111314334</v>
      </c>
      <c r="Q28" s="5">
        <v>1.3951425381418943</v>
      </c>
      <c r="R28" s="5">
        <v>0.34787218466411507</v>
      </c>
    </row>
  </sheetData>
  <mergeCells count="2">
    <mergeCell ref="H3:M3"/>
    <mergeCell ref="N3: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C289-5D3A-4C60-B5CE-BE4D70AA85B9}">
  <dimension ref="B4:R29"/>
  <sheetViews>
    <sheetView tabSelected="1" workbookViewId="0">
      <selection activeCell="G4" sqref="G4:L4"/>
    </sheetView>
  </sheetViews>
  <sheetFormatPr defaultRowHeight="14.4" x14ac:dyDescent="0.3"/>
  <cols>
    <col min="3" max="6" width="9.109375" bestFit="1" customWidth="1"/>
    <col min="7" max="8" width="10.21875" bestFit="1" customWidth="1"/>
    <col min="9" max="12" width="9.109375" bestFit="1" customWidth="1"/>
    <col min="13" max="13" width="10.21875" bestFit="1" customWidth="1"/>
    <col min="14" max="17" width="9.109375" bestFit="1" customWidth="1"/>
  </cols>
  <sheetData>
    <row r="4" spans="2:18" x14ac:dyDescent="0.3">
      <c r="G4" s="8" t="s">
        <v>0</v>
      </c>
      <c r="H4" s="8"/>
      <c r="I4" s="8"/>
      <c r="J4" s="8"/>
      <c r="K4" s="8"/>
      <c r="L4" s="8"/>
      <c r="M4" s="8" t="s">
        <v>1</v>
      </c>
      <c r="N4" s="8"/>
      <c r="O4" s="8"/>
      <c r="P4" s="8"/>
      <c r="Q4" s="8"/>
    </row>
    <row r="5" spans="2:18" x14ac:dyDescent="0.3">
      <c r="C5" s="2" t="s">
        <v>14</v>
      </c>
      <c r="D5" s="2" t="s">
        <v>15</v>
      </c>
      <c r="E5" s="2" t="s">
        <v>20</v>
      </c>
      <c r="F5" s="2" t="s">
        <v>3</v>
      </c>
      <c r="G5" s="2" t="s">
        <v>6</v>
      </c>
      <c r="H5" s="2" t="s">
        <v>7</v>
      </c>
      <c r="I5" s="2" t="s">
        <v>36</v>
      </c>
      <c r="J5" s="2" t="s">
        <v>30</v>
      </c>
      <c r="K5" s="2" t="s">
        <v>37</v>
      </c>
      <c r="L5" s="2" t="s">
        <v>31</v>
      </c>
      <c r="M5" s="2" t="s">
        <v>7</v>
      </c>
      <c r="N5" s="2" t="s">
        <v>36</v>
      </c>
      <c r="O5" s="2" t="s">
        <v>30</v>
      </c>
      <c r="P5" s="2" t="s">
        <v>37</v>
      </c>
      <c r="Q5" s="2" t="s">
        <v>31</v>
      </c>
      <c r="R5" s="2" t="s">
        <v>31</v>
      </c>
    </row>
    <row r="6" spans="2:18" x14ac:dyDescent="0.3">
      <c r="B6" s="14" t="s">
        <v>24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2:18" x14ac:dyDescent="0.3">
      <c r="B7" t="s">
        <v>8</v>
      </c>
      <c r="C7" s="3">
        <v>-3.3644151300679902E-3</v>
      </c>
      <c r="D7" s="3">
        <v>0.41315104051351553</v>
      </c>
      <c r="F7" s="3">
        <v>0.92923239549510195</v>
      </c>
      <c r="G7" s="3">
        <v>-2048.2421060096644</v>
      </c>
      <c r="H7" s="3">
        <v>-2032.7564036440365</v>
      </c>
      <c r="I7" s="3">
        <v>26.712723236663646</v>
      </c>
      <c r="J7" s="3">
        <v>5.1562416657290289</v>
      </c>
      <c r="K7" s="3">
        <v>1.6549620502560796</v>
      </c>
      <c r="L7" s="3">
        <v>0.33717957815942295</v>
      </c>
      <c r="M7" s="3">
        <v>-610.89441174268995</v>
      </c>
      <c r="N7" s="3">
        <v>4.7397108982888216</v>
      </c>
      <c r="O7" s="3">
        <v>1.6671052287650285</v>
      </c>
      <c r="P7" s="3">
        <v>1.4276185164361881</v>
      </c>
      <c r="Q7" s="3">
        <v>0.38069355406194122</v>
      </c>
    </row>
    <row r="8" spans="2:18" x14ac:dyDescent="0.3">
      <c r="B8" t="s">
        <v>9</v>
      </c>
      <c r="C8" s="3">
        <v>-3.3720884705469123E-3</v>
      </c>
      <c r="D8" s="3">
        <v>0.41320907990559885</v>
      </c>
      <c r="F8" s="3">
        <v>0.92920615920311433</v>
      </c>
      <c r="G8" s="3">
        <v>-2048.2421323725166</v>
      </c>
      <c r="H8" s="3">
        <v>-2032.7570250679773</v>
      </c>
      <c r="I8" s="3">
        <v>26.713177811114207</v>
      </c>
      <c r="J8" s="3">
        <v>5.1565306312641148</v>
      </c>
      <c r="K8" s="3">
        <v>1.654962782204185</v>
      </c>
      <c r="L8" s="3">
        <v>0.33717750656518253</v>
      </c>
      <c r="M8" s="3">
        <v>-610.89492092939429</v>
      </c>
      <c r="N8" s="3">
        <v>4.7397758999786568</v>
      </c>
      <c r="O8" s="3">
        <v>1.6671102752451823</v>
      </c>
      <c r="P8" s="3">
        <v>1.4276209126089148</v>
      </c>
      <c r="Q8" s="3">
        <v>0.38069102080825301</v>
      </c>
    </row>
    <row r="9" spans="2:18" x14ac:dyDescent="0.3">
      <c r="B9" t="s">
        <v>10</v>
      </c>
      <c r="C9" s="3">
        <v>-3.4019521007592896E-3</v>
      </c>
      <c r="D9" s="3">
        <v>0.41553944111970903</v>
      </c>
      <c r="F9" s="3">
        <v>0.92854030617719863</v>
      </c>
      <c r="G9" s="3">
        <v>-2048.2468333162169</v>
      </c>
      <c r="H9" s="3">
        <v>-2032.7790843109788</v>
      </c>
      <c r="I9" s="3">
        <v>26.709178448128707</v>
      </c>
      <c r="J9" s="3">
        <v>5.1538440659424216</v>
      </c>
      <c r="K9" s="3">
        <v>1.6549887648225614</v>
      </c>
      <c r="L9" s="3">
        <v>0.33712179307175871</v>
      </c>
      <c r="M9" s="3">
        <v>-610.91074553268572</v>
      </c>
      <c r="N9" s="3">
        <v>4.742212282160299</v>
      </c>
      <c r="O9" s="3">
        <v>1.6660915424550973</v>
      </c>
      <c r="P9" s="3">
        <v>1.4276953813302862</v>
      </c>
      <c r="Q9" s="3">
        <v>0.3805642211533421</v>
      </c>
    </row>
    <row r="10" spans="2:18" x14ac:dyDescent="0.3">
      <c r="B10" t="s">
        <v>11</v>
      </c>
      <c r="C10" s="3">
        <v>-3.229611097502891E-3</v>
      </c>
      <c r="D10" s="3">
        <v>0.4125376407354277</v>
      </c>
      <c r="F10" s="3">
        <v>0.92942101205880789</v>
      </c>
      <c r="G10" s="3"/>
      <c r="H10" s="3">
        <v>-2032.7520192281881</v>
      </c>
      <c r="I10" s="3">
        <v>26.710996967329528</v>
      </c>
      <c r="J10" s="3">
        <v>5.1552101471186118</v>
      </c>
      <c r="K10" s="3">
        <v>1.6549568860442443</v>
      </c>
      <c r="L10" s="3">
        <v>0.33715923309814061</v>
      </c>
      <c r="M10" s="3">
        <v>-610.87776245113128</v>
      </c>
      <c r="N10" s="3">
        <v>4.7390394944699148</v>
      </c>
      <c r="O10" s="3">
        <v>1.6670779071808379</v>
      </c>
      <c r="P10" s="3">
        <v>1.4275401668288541</v>
      </c>
      <c r="Q10" s="3">
        <v>0.38063369341847214</v>
      </c>
    </row>
    <row r="11" spans="2:18" x14ac:dyDescent="0.3">
      <c r="B11" s="4" t="s">
        <v>12</v>
      </c>
      <c r="C11" s="5">
        <v>-3.2621847729752225E-3</v>
      </c>
      <c r="D11" s="3">
        <v>0.40528585056321575</v>
      </c>
      <c r="F11" s="3">
        <v>0.93160914198470512</v>
      </c>
      <c r="G11" s="3"/>
      <c r="H11" s="3">
        <v>-2032.723165860674</v>
      </c>
      <c r="I11" s="3">
        <v>26.731710439194167</v>
      </c>
      <c r="J11" s="3">
        <v>5.1691210925651436</v>
      </c>
      <c r="K11" s="3">
        <v>1.6549229009234974</v>
      </c>
      <c r="L11" s="3">
        <v>0.33745967864370868</v>
      </c>
      <c r="M11" s="3">
        <v>-610.83989720329384</v>
      </c>
      <c r="N11" s="3">
        <v>4.7302225097532142</v>
      </c>
      <c r="O11" s="3">
        <v>1.6715008927145969</v>
      </c>
      <c r="P11" s="3">
        <v>1.4273619774272661</v>
      </c>
      <c r="Q11" s="3">
        <v>0.38125020094246698</v>
      </c>
    </row>
    <row r="12" spans="2:18" x14ac:dyDescent="0.3">
      <c r="B12" s="14" t="s">
        <v>25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2:18" x14ac:dyDescent="0.3">
      <c r="B13" t="s">
        <v>8</v>
      </c>
      <c r="C13" s="3">
        <v>-1.4409348397658761E-2</v>
      </c>
      <c r="D13" s="3">
        <v>0.34990015290303428</v>
      </c>
      <c r="E13" s="3">
        <v>-0.17157176564553117</v>
      </c>
      <c r="F13" s="3">
        <v>0.92973490760418953</v>
      </c>
      <c r="G13" s="3">
        <v>-2010.2416873814877</v>
      </c>
      <c r="H13" s="3">
        <v>-1989.666254848061</v>
      </c>
      <c r="I13" s="3">
        <v>26.039230415699944</v>
      </c>
      <c r="J13" s="3">
        <v>4.4128929432939668</v>
      </c>
      <c r="K13" s="3">
        <v>1.6042080469628228</v>
      </c>
      <c r="L13" s="3">
        <v>0.30341243569319193</v>
      </c>
      <c r="M13" s="3">
        <v>-600.11558172377283</v>
      </c>
      <c r="N13" s="3">
        <v>4.972488839027422</v>
      </c>
      <c r="O13" s="3">
        <v>1.3559325165182621</v>
      </c>
      <c r="P13" s="3">
        <v>1.3768946104648134</v>
      </c>
      <c r="Q13" s="3">
        <v>0.32732321629578737</v>
      </c>
    </row>
    <row r="14" spans="2:18" x14ac:dyDescent="0.3">
      <c r="B14" t="s">
        <v>9</v>
      </c>
      <c r="C14" s="3">
        <v>-1.4413232298447461E-2</v>
      </c>
      <c r="D14" s="3">
        <v>0.34998022658864325</v>
      </c>
      <c r="E14" s="3">
        <v>-0.17158192599358849</v>
      </c>
      <c r="F14" s="3">
        <v>0.92971225547653158</v>
      </c>
      <c r="G14" s="3">
        <v>-2010.2416770369218</v>
      </c>
      <c r="H14" s="3">
        <v>-1989.6671700285071</v>
      </c>
      <c r="I14" s="3">
        <v>26.039612855339413</v>
      </c>
      <c r="J14" s="3">
        <v>4.4131965752727895</v>
      </c>
      <c r="K14" s="3">
        <v>1.6042091249138777</v>
      </c>
      <c r="L14" s="3">
        <v>0.30341357321079993</v>
      </c>
      <c r="M14" s="3">
        <v>-600.1187803757623</v>
      </c>
      <c r="N14" s="3">
        <v>4.9727153455294832</v>
      </c>
      <c r="O14" s="3">
        <v>1.3559721763439845</v>
      </c>
      <c r="P14" s="3">
        <v>1.376909662944765</v>
      </c>
      <c r="Q14" s="3">
        <v>0.32732687950214107</v>
      </c>
    </row>
    <row r="15" spans="2:18" x14ac:dyDescent="0.3">
      <c r="B15" t="s">
        <v>10</v>
      </c>
      <c r="C15" s="3">
        <v>-1.4735071269130795E-2</v>
      </c>
      <c r="D15" s="3">
        <v>0.36435725611328085</v>
      </c>
      <c r="E15" s="3">
        <v>-0.17473274014769499</v>
      </c>
      <c r="F15" s="3">
        <v>0.92614026842763875</v>
      </c>
      <c r="G15" s="3">
        <v>-2010.4033491654611</v>
      </c>
      <c r="H15" s="3">
        <v>-1989.9138141426495</v>
      </c>
      <c r="I15" s="3">
        <v>26.081127498940539</v>
      </c>
      <c r="J15" s="3">
        <v>4.4540413872001254</v>
      </c>
      <c r="K15" s="3">
        <v>1.6044996362379575</v>
      </c>
      <c r="L15" s="3">
        <v>0.30389086302447793</v>
      </c>
      <c r="M15" s="3">
        <v>-600.65408357803972</v>
      </c>
      <c r="N15" s="3">
        <v>5.0215125912781664</v>
      </c>
      <c r="O15" s="3">
        <v>1.3625060575314953</v>
      </c>
      <c r="P15" s="3">
        <v>1.3794287368378348</v>
      </c>
      <c r="Q15" s="3">
        <v>0.32801978676027266</v>
      </c>
    </row>
    <row r="16" spans="2:18" x14ac:dyDescent="0.3">
      <c r="B16" t="s">
        <v>11</v>
      </c>
      <c r="C16" s="3">
        <v>-1.4579009783106594E-2</v>
      </c>
      <c r="D16" s="3">
        <v>0.3493794768323642</v>
      </c>
      <c r="E16" s="3">
        <v>-0.17140682146614616</v>
      </c>
      <c r="F16" s="3">
        <v>0.92966192613144016</v>
      </c>
      <c r="G16" s="3"/>
      <c r="H16" s="3">
        <v>-1989.6647444417226</v>
      </c>
      <c r="I16" s="3">
        <v>26.050549841668687</v>
      </c>
      <c r="J16" s="3">
        <v>4.4189320961692617</v>
      </c>
      <c r="K16" s="3">
        <v>1.6042062679211984</v>
      </c>
      <c r="L16" s="3">
        <v>0.30337850907138225</v>
      </c>
      <c r="M16" s="3">
        <v>-600.11189091504014</v>
      </c>
      <c r="N16" s="3">
        <v>4.9701225165878293</v>
      </c>
      <c r="O16" s="3">
        <v>1.3562543348924823</v>
      </c>
      <c r="P16" s="3">
        <v>1.3768772419531305</v>
      </c>
      <c r="Q16" s="3">
        <v>0.32733006455515606</v>
      </c>
    </row>
    <row r="17" spans="2:17" x14ac:dyDescent="0.3">
      <c r="B17" s="4" t="s">
        <v>12</v>
      </c>
      <c r="C17" s="5">
        <v>-1.4224411599152135E-2</v>
      </c>
      <c r="D17" s="3">
        <v>0.33955845549459829</v>
      </c>
      <c r="E17" s="3">
        <v>-0.16960002952532188</v>
      </c>
      <c r="F17" s="3">
        <v>0.93249047677164854</v>
      </c>
      <c r="G17" s="3"/>
      <c r="H17" s="3">
        <v>-1989.6100675838552</v>
      </c>
      <c r="I17" s="3">
        <v>26.011389998710996</v>
      </c>
      <c r="J17" s="3">
        <v>4.385915098595345</v>
      </c>
      <c r="K17" s="3">
        <v>1.6041418664396128</v>
      </c>
      <c r="L17" s="3">
        <v>0.30322524071436097</v>
      </c>
      <c r="M17" s="3">
        <v>-599.68176821605721</v>
      </c>
      <c r="N17" s="3">
        <v>4.9347680465476751</v>
      </c>
      <c r="O17" s="3">
        <v>1.3520596119867401</v>
      </c>
      <c r="P17" s="3">
        <v>1.3748531351343878</v>
      </c>
      <c r="Q17" s="3">
        <v>0.32693904479226377</v>
      </c>
    </row>
    <row r="18" spans="2:17" x14ac:dyDescent="0.3">
      <c r="B18" s="15" t="s">
        <v>27</v>
      </c>
      <c r="C18" s="3" t="s">
        <v>16</v>
      </c>
      <c r="D18" s="3" t="s">
        <v>17</v>
      </c>
      <c r="E18" s="3" t="s">
        <v>18</v>
      </c>
      <c r="F18" s="3" t="s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x14ac:dyDescent="0.3">
      <c r="B19" t="s">
        <v>8</v>
      </c>
      <c r="C19" s="3">
        <v>9.9302660412145069E-2</v>
      </c>
      <c r="D19" s="3"/>
      <c r="E19" s="3">
        <v>0.64373023561668796</v>
      </c>
      <c r="F19" s="3">
        <v>0.41456793563411298</v>
      </c>
      <c r="G19" s="3">
        <v>-2022.5621227559291</v>
      </c>
      <c r="H19" s="3">
        <v>-2015.1296678135841</v>
      </c>
      <c r="I19" s="3">
        <v>25.532925232225946</v>
      </c>
      <c r="J19" s="3">
        <v>5.5395242418734352</v>
      </c>
      <c r="K19" s="3">
        <v>1.6342002883827547</v>
      </c>
      <c r="L19" s="3">
        <v>0.32613323179544385</v>
      </c>
      <c r="M19" s="3">
        <v>-609.60682870696485</v>
      </c>
      <c r="N19" s="3">
        <v>4.7886612928693362</v>
      </c>
      <c r="O19" s="3">
        <v>1.5740331619885226</v>
      </c>
      <c r="P19" s="3">
        <v>1.4215593021504227</v>
      </c>
      <c r="Q19" s="3">
        <v>0.3817903635465657</v>
      </c>
    </row>
    <row r="20" spans="2:17" x14ac:dyDescent="0.3">
      <c r="B20" t="s">
        <v>9</v>
      </c>
      <c r="C20" s="3">
        <v>9.9194722314927611E-2</v>
      </c>
      <c r="D20" s="3"/>
      <c r="E20" s="3">
        <v>0.64302445826757015</v>
      </c>
      <c r="F20" s="3">
        <v>0.41392386355843075</v>
      </c>
      <c r="G20" s="3">
        <v>-2022.5620732460175</v>
      </c>
      <c r="H20" s="3">
        <v>-2015.1302141227682</v>
      </c>
      <c r="I20" s="3">
        <v>25.531750399012296</v>
      </c>
      <c r="J20" s="3">
        <v>5.537659831665219</v>
      </c>
      <c r="K20" s="3">
        <v>1.6342009318564708</v>
      </c>
      <c r="L20" s="3">
        <v>0.32612955490862</v>
      </c>
      <c r="M20" s="3">
        <v>-609.60383086670811</v>
      </c>
      <c r="N20" s="3">
        <v>4.7883463074768926</v>
      </c>
      <c r="O20" s="3">
        <v>1.5740747716218078</v>
      </c>
      <c r="P20" s="3">
        <v>1.4215451946668625</v>
      </c>
      <c r="Q20" s="3">
        <v>0.38178969862478346</v>
      </c>
    </row>
    <row r="21" spans="2:17" x14ac:dyDescent="0.3">
      <c r="B21" t="s">
        <v>10</v>
      </c>
      <c r="C21" s="3">
        <v>9.9242868651353677E-2</v>
      </c>
      <c r="D21" s="3"/>
      <c r="E21" s="3">
        <v>0.64343444943487826</v>
      </c>
      <c r="F21" s="3">
        <v>0.41428915749285317</v>
      </c>
      <c r="G21" s="3">
        <v>-2022.5620374869789</v>
      </c>
      <c r="H21" s="3">
        <v>-2015.1301741696734</v>
      </c>
      <c r="I21" s="3">
        <v>25.532379428099546</v>
      </c>
      <c r="J21" s="3">
        <v>5.5387304377115383</v>
      </c>
      <c r="K21" s="3">
        <v>1.6342008847974663</v>
      </c>
      <c r="L21" s="3">
        <v>0.32613449881995815</v>
      </c>
      <c r="M21" s="3">
        <v>-609.60709910438038</v>
      </c>
      <c r="N21" s="3">
        <v>4.7885490378168312</v>
      </c>
      <c r="O21" s="3">
        <v>1.5740529605616156</v>
      </c>
      <c r="P21" s="3">
        <v>1.4215605746088491</v>
      </c>
      <c r="Q21" s="3">
        <v>0.38179826096150699</v>
      </c>
    </row>
    <row r="22" spans="2:17" x14ac:dyDescent="0.3">
      <c r="B22" t="s">
        <v>11</v>
      </c>
      <c r="C22" s="3">
        <v>9.9456905856618566E-2</v>
      </c>
      <c r="D22" s="3"/>
      <c r="E22" s="3">
        <v>0.65498890969099099</v>
      </c>
      <c r="F22" s="3">
        <v>0.422096915545215</v>
      </c>
      <c r="G22" s="3"/>
      <c r="H22" s="3">
        <v>-2015.1864297380366</v>
      </c>
      <c r="I22" s="3">
        <v>25.536601564157106</v>
      </c>
      <c r="J22" s="3">
        <v>5.5664709071323415</v>
      </c>
      <c r="K22" s="3">
        <v>1.6342671457731595</v>
      </c>
      <c r="L22" s="3">
        <v>0.32651336660670094</v>
      </c>
      <c r="M22" s="3">
        <v>-609.88642972094874</v>
      </c>
      <c r="N22" s="3">
        <v>4.8000026286880741</v>
      </c>
      <c r="O22" s="3">
        <v>1.5736595971904541</v>
      </c>
      <c r="P22" s="3">
        <v>1.4228750716279945</v>
      </c>
      <c r="Q22" s="3">
        <v>0.38282256047834917</v>
      </c>
    </row>
    <row r="23" spans="2:17" x14ac:dyDescent="0.3">
      <c r="B23" s="4" t="s">
        <v>12</v>
      </c>
      <c r="C23" s="3">
        <v>0.10190135159680716</v>
      </c>
      <c r="D23" s="3"/>
      <c r="E23" s="3">
        <v>0.65266997080009626</v>
      </c>
      <c r="F23" s="3">
        <v>0.42845088131273146</v>
      </c>
      <c r="G23" s="3"/>
      <c r="H23" s="3">
        <v>-2015.0939807201148</v>
      </c>
      <c r="I23" s="3">
        <v>25.582049026150678</v>
      </c>
      <c r="J23" s="3">
        <v>5.5700182036163053</v>
      </c>
      <c r="K23" s="3">
        <v>1.6341582541148294</v>
      </c>
      <c r="L23" s="3">
        <v>0.32601152360416569</v>
      </c>
      <c r="M23" s="3">
        <v>-609.34468219625705</v>
      </c>
      <c r="N23" s="3">
        <v>4.7795617653166431</v>
      </c>
      <c r="O23" s="3">
        <v>1.5736870777367473</v>
      </c>
      <c r="P23" s="3">
        <v>1.420325671511798</v>
      </c>
      <c r="Q23" s="5">
        <v>0.38081298942934233</v>
      </c>
    </row>
    <row r="24" spans="2:17" x14ac:dyDescent="0.3">
      <c r="B24" s="14" t="s">
        <v>26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2:17" x14ac:dyDescent="0.3">
      <c r="B25" t="s">
        <v>8</v>
      </c>
      <c r="C25" s="3">
        <v>9.9533296607718438E-2</v>
      </c>
      <c r="D25" s="3">
        <v>6.0397315965406213E-2</v>
      </c>
      <c r="E25" s="3">
        <v>0.66182865764711685</v>
      </c>
      <c r="F25" s="3">
        <v>0.48111443210343696</v>
      </c>
      <c r="G25" s="3">
        <v>-2022.6660151291146</v>
      </c>
      <c r="H25" s="3">
        <v>-2014.7474232771024</v>
      </c>
      <c r="I25" s="3">
        <v>25.63938339988637</v>
      </c>
      <c r="J25" s="3">
        <v>5.4801714948662257</v>
      </c>
      <c r="K25" s="3">
        <v>1.6337500592467351</v>
      </c>
      <c r="L25" s="3">
        <v>0.32604160398627502</v>
      </c>
      <c r="M25" s="3">
        <v>-609.77180544978944</v>
      </c>
      <c r="N25" s="3">
        <v>4.8016333587846578</v>
      </c>
      <c r="O25" s="3">
        <v>1.5702751872386542</v>
      </c>
      <c r="P25" s="3">
        <v>1.4223356632931272</v>
      </c>
      <c r="Q25" s="3">
        <v>0.3803340638826801</v>
      </c>
    </row>
    <row r="26" spans="2:17" x14ac:dyDescent="0.3">
      <c r="B26" t="s">
        <v>9</v>
      </c>
      <c r="C26" s="3">
        <v>9.9555610952219931E-2</v>
      </c>
      <c r="D26" s="3">
        <v>6.0358833609216338E-2</v>
      </c>
      <c r="E26" s="3">
        <v>0.6609705770579587</v>
      </c>
      <c r="F26" s="3">
        <v>0.48020313224743849</v>
      </c>
      <c r="G26" s="3">
        <v>-2022.6671415799915</v>
      </c>
      <c r="H26" s="3">
        <v>-2014.7457857468048</v>
      </c>
      <c r="I26" s="3">
        <v>25.637411069722258</v>
      </c>
      <c r="J26" s="3">
        <v>5.4781906354646441</v>
      </c>
      <c r="K26" s="3">
        <v>1.6337481304713546</v>
      </c>
      <c r="L26" s="3">
        <v>0.32600837983659503</v>
      </c>
      <c r="M26" s="3">
        <v>-609.76070142068386</v>
      </c>
      <c r="N26" s="3">
        <v>4.8015363608263426</v>
      </c>
      <c r="O26" s="3">
        <v>1.570288451991634</v>
      </c>
      <c r="P26" s="3">
        <v>1.4222834090385128</v>
      </c>
      <c r="Q26" s="3">
        <v>0.38027021614505913</v>
      </c>
    </row>
    <row r="27" spans="2:17" x14ac:dyDescent="0.3">
      <c r="B27" t="s">
        <v>10</v>
      </c>
      <c r="C27" s="3">
        <v>9.9570431355077496E-2</v>
      </c>
      <c r="D27" s="3">
        <v>6.0352909786272162E-2</v>
      </c>
      <c r="E27" s="3">
        <v>0.66109272826748544</v>
      </c>
      <c r="F27" s="3">
        <v>0.48030254893260882</v>
      </c>
      <c r="G27" s="3">
        <v>-2022.6671146759854</v>
      </c>
      <c r="H27" s="3">
        <v>-2014.7459214590388</v>
      </c>
      <c r="I27" s="3">
        <v>25.637563166587686</v>
      </c>
      <c r="J27" s="3">
        <v>5.4784731322377898</v>
      </c>
      <c r="K27" s="3">
        <v>1.6337482903208662</v>
      </c>
      <c r="L27" s="3">
        <v>0.32600965321936193</v>
      </c>
      <c r="M27" s="3">
        <v>-609.76158047590422</v>
      </c>
      <c r="N27" s="3">
        <v>4.8016003624644243</v>
      </c>
      <c r="O27" s="3">
        <v>1.5702830562108676</v>
      </c>
      <c r="P27" s="3">
        <v>1.4222875457689614</v>
      </c>
      <c r="Q27" s="3">
        <v>0.38027217080554665</v>
      </c>
    </row>
    <row r="28" spans="2:17" x14ac:dyDescent="0.3">
      <c r="B28" t="s">
        <v>11</v>
      </c>
      <c r="C28" s="3">
        <v>9.9525846068676427E-2</v>
      </c>
      <c r="D28" s="3">
        <v>5.8717216947487501E-2</v>
      </c>
      <c r="E28" s="3">
        <v>0.66844246140438668</v>
      </c>
      <c r="F28" s="3">
        <v>0.48213223525725701</v>
      </c>
      <c r="G28" s="3"/>
      <c r="H28" s="3">
        <v>-2014.8054500886046</v>
      </c>
      <c r="I28" s="3">
        <v>25.628437089101869</v>
      </c>
      <c r="J28" s="3">
        <v>5.4948112643925757</v>
      </c>
      <c r="K28" s="3">
        <v>1.6338184064923207</v>
      </c>
      <c r="L28" s="3">
        <v>0.32629754998628629</v>
      </c>
      <c r="M28" s="3">
        <v>-610.00715625255975</v>
      </c>
      <c r="N28" s="3">
        <v>4.8128389068925372</v>
      </c>
      <c r="O28" s="3">
        <v>1.5702282863870511</v>
      </c>
      <c r="P28" s="3">
        <v>1.4234431964826346</v>
      </c>
      <c r="Q28" s="3">
        <v>0.38117054740587614</v>
      </c>
    </row>
    <row r="29" spans="2:17" x14ac:dyDescent="0.3">
      <c r="B29" s="4" t="s">
        <v>12</v>
      </c>
      <c r="C29" s="5">
        <v>9.9910329861068001E-2</v>
      </c>
      <c r="D29" s="5">
        <v>6.4002423277247131E-2</v>
      </c>
      <c r="E29" s="5">
        <v>0.65280948537888162</v>
      </c>
      <c r="F29" s="5">
        <v>0.47919905866726392</v>
      </c>
      <c r="G29" s="5"/>
      <c r="H29" s="5">
        <v>-2014.7210264470632</v>
      </c>
      <c r="I29" s="5">
        <v>25.64891655290614</v>
      </c>
      <c r="J29" s="5">
        <v>5.458439421256541</v>
      </c>
      <c r="K29" s="5">
        <v>1.6337189675741335</v>
      </c>
      <c r="L29" s="5">
        <v>0.32567654594871687</v>
      </c>
      <c r="M29" s="5">
        <v>-609.48949340518993</v>
      </c>
      <c r="N29" s="5">
        <v>4.7906646911587094</v>
      </c>
      <c r="O29" s="5">
        <v>1.5705171963522391</v>
      </c>
      <c r="P29" s="5">
        <v>1.4210071360244232</v>
      </c>
      <c r="Q29" s="5">
        <v>0.37913680729285448</v>
      </c>
    </row>
  </sheetData>
  <mergeCells count="2">
    <mergeCell ref="G4:L4"/>
    <mergeCell ref="M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GARCH</vt:lpstr>
      <vt:lpstr>EFGARCH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Magris</cp:lastModifiedBy>
  <dcterms:created xsi:type="dcterms:W3CDTF">2015-06-05T18:17:20Z</dcterms:created>
  <dcterms:modified xsi:type="dcterms:W3CDTF">2024-02-26T10:30:52Z</dcterms:modified>
</cp:coreProperties>
</file>